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>
    <mc:Choice Requires="x15">
      <x15ac:absPath xmlns:x15ac="http://schemas.microsoft.com/office/spreadsheetml/2010/11/ac" url="C:\Users\u0166819\Desktop\"/>
    </mc:Choice>
  </mc:AlternateContent>
  <xr:revisionPtr revIDLastSave="0" documentId="13_ncr:1_{A6ABFBA4-077A-40B3-8CAE-4770AAC5DC9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yG 2022" sheetId="1" r:id="rId1"/>
    <sheet name="PyG por trimestres" sheetId="2" r:id="rId2"/>
    <sheet name="Resultado serv seguro" sheetId="3" r:id="rId3"/>
    <sheet name="Gastos administración" sheetId="7" r:id="rId4"/>
    <sheet name="Balance" sheetId="4" r:id="rId5"/>
    <sheet name="Principales ratios" sheetId="5" r:id="rId6"/>
    <sheet name="Negocios" sheetId="6" r:id="rId7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4" l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</calcChain>
</file>

<file path=xl/sharedStrings.xml><?xml version="1.0" encoding="utf-8"?>
<sst xmlns="http://schemas.openxmlformats.org/spreadsheetml/2006/main" count="170" uniqueCount="97">
  <si>
    <t>En millones de euros</t>
  </si>
  <si>
    <t>Reportado NIIF4</t>
  </si>
  <si>
    <t>Ajustes NIIF17/9</t>
  </si>
  <si>
    <t>Margen de intereses</t>
  </si>
  <si>
    <t>Ingresos por dividendos</t>
  </si>
  <si>
    <t>Resultados de entidades valoradas por el método de la participación</t>
  </si>
  <si>
    <t>Comisiones netas</t>
  </si>
  <si>
    <t>Resultado de operaciones financieras</t>
  </si>
  <si>
    <t>Ingresos y gastos amparados por contratos de seguro o reaseguro</t>
  </si>
  <si>
    <t>Resultado del servicio de seguro</t>
  </si>
  <si>
    <t>Otros ingresos y gastos de explotación</t>
  </si>
  <si>
    <t>Margen bruto</t>
  </si>
  <si>
    <t>Gastos de administración y amortización recurrentes</t>
  </si>
  <si>
    <t>Gastos extraordinarios</t>
  </si>
  <si>
    <t>Margen de explotación</t>
  </si>
  <si>
    <t>Margen de explotación sin gastos extraordinarios</t>
  </si>
  <si>
    <t>Pérdidas por deterioro de activos financieros</t>
  </si>
  <si>
    <t>Otras dotaciones a provisiones</t>
  </si>
  <si>
    <t>Ganancias/pérdidas en baja de activos y otros</t>
  </si>
  <si>
    <t>Resultado antes de impuestos</t>
  </si>
  <si>
    <t>Impuesto sobre Sociedades</t>
  </si>
  <si>
    <t>Resultado después de impuestos</t>
  </si>
  <si>
    <t>Resultado atribuido a intereses minoritarios y otros</t>
  </si>
  <si>
    <t>Resultado atribuido al Grupo</t>
  </si>
  <si>
    <t>NIIF17/9</t>
  </si>
  <si>
    <t>1T22</t>
  </si>
  <si>
    <t>2T22</t>
  </si>
  <si>
    <t>3T22</t>
  </si>
  <si>
    <t>4T22</t>
  </si>
  <si>
    <t>Negocio riesgo</t>
  </si>
  <si>
    <t>Negocio ahorro</t>
  </si>
  <si>
    <t>Negocio unit linked</t>
  </si>
  <si>
    <t>31 de diciembre de 2022</t>
  </si>
  <si>
    <t>Efectivo, saldos en efectivo en bancos centrales y otros depósitos a la vista</t>
  </si>
  <si>
    <t>Activos financieros mantenidos para negociar</t>
  </si>
  <si>
    <t>Activos financieros no destinados a negociación valorados obligatoriamente a valor razonable con cambios en resultados</t>
  </si>
  <si>
    <t>Instrumentos de patrimonio</t>
  </si>
  <si>
    <t>Valores representativos de deuda</t>
  </si>
  <si>
    <t>Préstamos y anticipos</t>
  </si>
  <si>
    <t>Activos financieros designados a valor razonable con cambios en resultados</t>
  </si>
  <si>
    <t>Activos financieros a valor razonable con cambios en otro resultado global</t>
  </si>
  <si>
    <t>Activos financieros a coste amortizado</t>
  </si>
  <si>
    <t>Entidades de crédito</t>
  </si>
  <si>
    <t>Clientela</t>
  </si>
  <si>
    <t>Derivados - contabilidad de coberturas</t>
  </si>
  <si>
    <t>Inversiones en negocios conjuntos y asociadas</t>
  </si>
  <si>
    <t>Activos afectos al negocio asegurador</t>
  </si>
  <si>
    <t>Activos por contratos de reaseguro</t>
  </si>
  <si>
    <t>Activos tangibles</t>
  </si>
  <si>
    <t>Activos intangibles</t>
  </si>
  <si>
    <t>Activos no corrientes y grupos enajenables de elementos que se han clasificado como mantenidos para la venta</t>
  </si>
  <si>
    <t>Resto activos</t>
  </si>
  <si>
    <t>Total activo</t>
  </si>
  <si>
    <t>Pasivo</t>
  </si>
  <si>
    <t>Pasivos financieros mantenidos para negociar</t>
  </si>
  <si>
    <t>Pasivos financieros designados a valor razonable con cambios en resultados</t>
  </si>
  <si>
    <t>Pasivos financieros a coste amortizado</t>
  </si>
  <si>
    <t>Depósitos de Bancos Centrales y Entidades de crédito</t>
  </si>
  <si>
    <t>Depósitos de la clientela</t>
  </si>
  <si>
    <t>Valores representativos de deuda emitidos</t>
  </si>
  <si>
    <t>Otros pasivos financieros</t>
  </si>
  <si>
    <t>Pasivos afectos al negocio asegurador</t>
  </si>
  <si>
    <t>Pasivos por contratos de seguros</t>
  </si>
  <si>
    <t>Provisiones</t>
  </si>
  <si>
    <t>Resto pasivos</t>
  </si>
  <si>
    <t>Patrimonio neto</t>
  </si>
  <si>
    <t>Fondos Propios</t>
  </si>
  <si>
    <t>Intereses minoritarios</t>
  </si>
  <si>
    <t>Otro resultado global acumulado</t>
  </si>
  <si>
    <t>Total pasivo y patrimonio neto</t>
  </si>
  <si>
    <t>Variación</t>
  </si>
  <si>
    <t>Resultado atribuido al Grupo ajustado por AT1</t>
  </si>
  <si>
    <t>Fondos propios + ajustes de valoración medios</t>
  </si>
  <si>
    <t>FFPP + ajustes de valoración medios excluyendo activos int.</t>
  </si>
  <si>
    <t>Resultado neto ajustado por AT1</t>
  </si>
  <si>
    <t>Activos totales medios</t>
  </si>
  <si>
    <t>Bancario y Seguros</t>
  </si>
  <si>
    <t>BPI</t>
  </si>
  <si>
    <t>2022 publicado NIIF4</t>
  </si>
  <si>
    <t>2022 NIIF17/9</t>
  </si>
  <si>
    <t>Ingresos por dividendos y resultados de entidades valoradas por el método de la participación</t>
  </si>
  <si>
    <t>Activo</t>
  </si>
  <si>
    <t>Capital asignado</t>
  </si>
  <si>
    <t>Centro Corporativo</t>
  </si>
  <si>
    <t>Gastos de personal</t>
  </si>
  <si>
    <t>Gastos generales</t>
  </si>
  <si>
    <t>Amortizaciones</t>
  </si>
  <si>
    <t>Gastos de administración y amortización sin extraordinarios</t>
  </si>
  <si>
    <t>Patrimonio neto ajustado por minoritarios</t>
  </si>
  <si>
    <t>Acciones en circulación netas de autocartera</t>
  </si>
  <si>
    <t>Patrimonio neto ajustado por minoritarios e intangibles</t>
  </si>
  <si>
    <t>Ratio de eficiencia recurrente (12 meses)</t>
  </si>
  <si>
    <t>ROE (12 meses)</t>
  </si>
  <si>
    <t>ROTE (12 meses)</t>
  </si>
  <si>
    <t>ROA (12 meses)</t>
  </si>
  <si>
    <t>Valor teórico contable por acción a 31.12.22</t>
  </si>
  <si>
    <t>Valor teórico contable tangible por acción a 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</si>
</sst>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B0F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thin">
        <color rgb="FF00B0F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/>
    <xf numFmtId="0" fontId="4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3" borderId="4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wrapText="1"/>
    </xf>
    <xf numFmtId="3" fontId="3" fillId="2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3" fontId="3" fillId="0" borderId="1" xfId="0" applyNumberFormat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3" fontId="5" fillId="2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3" fontId="3" fillId="3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1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2" fontId="2" fillId="0" borderId="1" xfId="1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sharedStrings" Target="sharedStrings.xml"/>
  <Relationship Id="rId11" Type="http://schemas.openxmlformats.org/officeDocument/2006/relationships/calcChain" Target="calcChain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theme" Target="theme/theme1.xml"/>
  <Relationship Id="rId9" Type="http://schemas.openxmlformats.org/officeDocument/2006/relationships/styles" Target="style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6.bin"/>
</Relationships>

</file>

<file path=xl/worksheets/_rels/sheet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7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25"/>
  <sheetViews>
    <sheetView showGridLines="0" workbookViewId="0">
      <selection activeCell="P23" sqref="P23"/>
    </sheetView>
  </sheetViews>
  <sheetFormatPr baseColWidth="10" defaultColWidth="8.7109375" defaultRowHeight="12.95" customHeight="1" x14ac:dyDescent="0.2"/>
  <cols>
    <col min="1" max="1" style="4" width="8.7109375" collapsed="false"/>
    <col min="2" max="2" customWidth="true" style="4" width="66.0" collapsed="false"/>
    <col min="3" max="5" customWidth="true" style="4" width="11.85546875" collapsed="false"/>
    <col min="6" max="16384" style="4" width="8.7109375" collapsed="false"/>
  </cols>
  <sheetData>
    <row r="3" spans="2:5" ht="12.95" customHeight="1" thickBot="1" x14ac:dyDescent="0.25">
      <c r="B3" s="3"/>
      <c r="C3" s="41">
        <v>2022</v>
      </c>
      <c r="D3" s="41"/>
      <c r="E3" s="41"/>
    </row>
    <row r="4" spans="2:5" ht="27" customHeight="1" thickBot="1" x14ac:dyDescent="0.25">
      <c r="B4" s="21" t="s">
        <v>0</v>
      </c>
      <c r="C4" s="5" t="s">
        <v>1</v>
      </c>
      <c r="D4" s="5" t="s">
        <v>2</v>
      </c>
      <c r="E4" s="22" t="s">
        <v>24</v>
      </c>
    </row>
    <row r="5" spans="2:5" ht="12.95" customHeight="1" x14ac:dyDescent="0.2">
      <c r="B5" s="6" t="s">
        <v>3</v>
      </c>
      <c r="C5" s="7">
        <v>6916</v>
      </c>
      <c r="D5" s="7">
        <v>-389</v>
      </c>
      <c r="E5" s="8">
        <v>6527</v>
      </c>
    </row>
    <row r="6" spans="2:5" ht="12.95" customHeight="1" x14ac:dyDescent="0.2">
      <c r="B6" s="3" t="s">
        <v>4</v>
      </c>
      <c r="C6" s="10">
        <v>163</v>
      </c>
      <c r="D6" s="10">
        <v>0</v>
      </c>
      <c r="E6" s="23">
        <v>163</v>
      </c>
    </row>
    <row r="7" spans="2:5" ht="12.95" customHeight="1" x14ac:dyDescent="0.2">
      <c r="B7" s="3" t="s">
        <v>5</v>
      </c>
      <c r="C7" s="10">
        <v>264</v>
      </c>
      <c r="D7" s="10">
        <v>-42</v>
      </c>
      <c r="E7" s="23">
        <v>222</v>
      </c>
    </row>
    <row r="8" spans="2:5" ht="12.95" customHeight="1" x14ac:dyDescent="0.2">
      <c r="B8" s="3" t="s">
        <v>6</v>
      </c>
      <c r="C8" s="10">
        <v>4009</v>
      </c>
      <c r="D8" s="10">
        <v>-155</v>
      </c>
      <c r="E8" s="23">
        <v>3855</v>
      </c>
    </row>
    <row r="9" spans="2:5" ht="12.95" customHeight="1" x14ac:dyDescent="0.2">
      <c r="B9" s="3" t="s">
        <v>7</v>
      </c>
      <c r="C9" s="10">
        <v>338</v>
      </c>
      <c r="D9" s="10">
        <v>-10</v>
      </c>
      <c r="E9" s="23">
        <v>328</v>
      </c>
    </row>
    <row r="10" spans="2:5" ht="12.95" customHeight="1" x14ac:dyDescent="0.2">
      <c r="B10" s="3" t="s">
        <v>8</v>
      </c>
      <c r="C10" s="10">
        <v>866</v>
      </c>
      <c r="D10" s="10">
        <v>-866</v>
      </c>
      <c r="E10" s="23">
        <v>0</v>
      </c>
    </row>
    <row r="11" spans="2:5" ht="12.95" customHeight="1" x14ac:dyDescent="0.2">
      <c r="B11" s="3" t="s">
        <v>9</v>
      </c>
      <c r="C11" s="10">
        <v>0</v>
      </c>
      <c r="D11" s="10">
        <v>961</v>
      </c>
      <c r="E11" s="23">
        <v>961</v>
      </c>
    </row>
    <row r="12" spans="2:5" ht="12.95" customHeight="1" x14ac:dyDescent="0.2">
      <c r="B12" s="24" t="s">
        <v>10</v>
      </c>
      <c r="C12" s="13">
        <v>-963</v>
      </c>
      <c r="D12" s="13">
        <v>0</v>
      </c>
      <c r="E12" s="25">
        <v>-963</v>
      </c>
    </row>
    <row r="13" spans="2:5" ht="12.95" customHeight="1" x14ac:dyDescent="0.2">
      <c r="B13" s="1" t="s">
        <v>11</v>
      </c>
      <c r="C13" s="15">
        <v>11594</v>
      </c>
      <c r="D13" s="15">
        <v>-501</v>
      </c>
      <c r="E13" s="26">
        <v>11093</v>
      </c>
    </row>
    <row r="14" spans="2:5" ht="12.95" customHeight="1" x14ac:dyDescent="0.2">
      <c r="B14" s="3" t="s">
        <v>12</v>
      </c>
      <c r="C14" s="10">
        <v>-6020</v>
      </c>
      <c r="D14" s="10">
        <v>495</v>
      </c>
      <c r="E14" s="23">
        <v>-5525</v>
      </c>
    </row>
    <row r="15" spans="2:5" ht="12.95" customHeight="1" x14ac:dyDescent="0.2">
      <c r="B15" s="24" t="s">
        <v>13</v>
      </c>
      <c r="C15" s="13">
        <v>-50</v>
      </c>
      <c r="D15" s="13">
        <v>0</v>
      </c>
      <c r="E15" s="25">
        <v>-50</v>
      </c>
    </row>
    <row r="16" spans="2:5" ht="12.95" customHeight="1" x14ac:dyDescent="0.2">
      <c r="B16" s="1" t="s">
        <v>14</v>
      </c>
      <c r="C16" s="15">
        <v>5524</v>
      </c>
      <c r="D16" s="15">
        <v>-6</v>
      </c>
      <c r="E16" s="26">
        <v>5519</v>
      </c>
    </row>
    <row r="17" spans="2:5" ht="12.95" customHeight="1" x14ac:dyDescent="0.2">
      <c r="B17" s="1" t="s">
        <v>15</v>
      </c>
      <c r="C17" s="15">
        <v>5574</v>
      </c>
      <c r="D17" s="15">
        <v>-6</v>
      </c>
      <c r="E17" s="26">
        <v>5568</v>
      </c>
    </row>
    <row r="18" spans="2:5" ht="12.95" customHeight="1" x14ac:dyDescent="0.2">
      <c r="B18" s="3" t="s">
        <v>16</v>
      </c>
      <c r="C18" s="10">
        <v>-982</v>
      </c>
      <c r="D18" s="10">
        <v>0</v>
      </c>
      <c r="E18" s="23">
        <v>-982</v>
      </c>
    </row>
    <row r="19" spans="2:5" ht="12.95" customHeight="1" x14ac:dyDescent="0.2">
      <c r="B19" s="3" t="s">
        <v>17</v>
      </c>
      <c r="C19" s="10">
        <v>-129</v>
      </c>
      <c r="D19" s="10">
        <v>0</v>
      </c>
      <c r="E19" s="23">
        <v>-130</v>
      </c>
    </row>
    <row r="20" spans="2:5" ht="12.95" customHeight="1" x14ac:dyDescent="0.2">
      <c r="B20" s="24" t="s">
        <v>18</v>
      </c>
      <c r="C20" s="13">
        <v>-87</v>
      </c>
      <c r="D20" s="13">
        <v>0</v>
      </c>
      <c r="E20" s="25">
        <v>-87</v>
      </c>
    </row>
    <row r="21" spans="2:5" ht="12.95" customHeight="1" x14ac:dyDescent="0.2">
      <c r="B21" s="1" t="s">
        <v>19</v>
      </c>
      <c r="C21" s="15">
        <v>4326</v>
      </c>
      <c r="D21" s="15">
        <v>-6</v>
      </c>
      <c r="E21" s="26">
        <v>4320</v>
      </c>
    </row>
    <row r="22" spans="2:5" ht="12.95" customHeight="1" x14ac:dyDescent="0.2">
      <c r="B22" s="3" t="s">
        <v>20</v>
      </c>
      <c r="C22" s="10">
        <v>-1179</v>
      </c>
      <c r="D22" s="10">
        <v>-10</v>
      </c>
      <c r="E22" s="23">
        <v>-1189</v>
      </c>
    </row>
    <row r="23" spans="2:5" ht="12.95" customHeight="1" x14ac:dyDescent="0.2">
      <c r="B23" s="17" t="s">
        <v>21</v>
      </c>
      <c r="C23" s="18">
        <v>3147</v>
      </c>
      <c r="D23" s="18">
        <v>-16</v>
      </c>
      <c r="E23" s="18">
        <v>3131</v>
      </c>
    </row>
    <row r="24" spans="2:5" ht="12.95" customHeight="1" x14ac:dyDescent="0.2">
      <c r="B24" s="3" t="s">
        <v>22</v>
      </c>
      <c r="C24" s="10">
        <v>2</v>
      </c>
      <c r="D24" s="10">
        <v>0</v>
      </c>
      <c r="E24" s="23">
        <v>2</v>
      </c>
    </row>
    <row r="25" spans="2:5" ht="12.95" customHeight="1" x14ac:dyDescent="0.2">
      <c r="B25" s="17" t="s">
        <v>23</v>
      </c>
      <c r="C25" s="18">
        <v>3145</v>
      </c>
      <c r="D25" s="18">
        <v>-16</v>
      </c>
      <c r="E25" s="18">
        <v>3129</v>
      </c>
    </row>
  </sheetData>
  <mergeCells count="1">
    <mergeCell ref="C3:E3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16A52-F130-4892-A034-9E9FD6131A70}">
  <dimension ref="B3:G24"/>
  <sheetViews>
    <sheetView showGridLines="0" tabSelected="1" workbookViewId="0">
      <selection activeCell="F31" sqref="F31"/>
    </sheetView>
  </sheetViews>
  <sheetFormatPr baseColWidth="10" defaultColWidth="8.7109375" defaultRowHeight="12" x14ac:dyDescent="0.2"/>
  <cols>
    <col min="1" max="1" style="4" width="8.7109375" collapsed="false"/>
    <col min="2" max="2" customWidth="true" style="4" width="68.140625" collapsed="false"/>
    <col min="3" max="7" customWidth="true" style="4" width="11.85546875" collapsed="false"/>
    <col min="8" max="16384" style="4" width="8.7109375" collapsed="false"/>
  </cols>
  <sheetData>
    <row r="3" spans="2:7" ht="27" customHeight="1" thickBot="1" x14ac:dyDescent="0.25">
      <c r="B3" s="21" t="s">
        <v>0</v>
      </c>
      <c r="C3" s="21" t="s">
        <v>25</v>
      </c>
      <c r="D3" s="21" t="s">
        <v>26</v>
      </c>
      <c r="E3" s="21" t="s">
        <v>27</v>
      </c>
      <c r="F3" s="21" t="s">
        <v>28</v>
      </c>
      <c r="G3" s="27">
        <v>2022</v>
      </c>
    </row>
    <row r="4" spans="2:7" ht="12.95" customHeight="1" x14ac:dyDescent="0.2">
      <c r="B4" s="6" t="s">
        <v>3</v>
      </c>
      <c r="C4" s="7">
        <v>1455</v>
      </c>
      <c r="D4" s="7">
        <v>1518</v>
      </c>
      <c r="E4" s="7">
        <v>1593</v>
      </c>
      <c r="F4" s="7">
        <v>1961</v>
      </c>
      <c r="G4" s="8">
        <v>6527</v>
      </c>
    </row>
    <row r="5" spans="2:7" ht="12.95" customHeight="1" x14ac:dyDescent="0.2">
      <c r="B5" s="3" t="s">
        <v>4</v>
      </c>
      <c r="C5" s="10">
        <v>1</v>
      </c>
      <c r="D5" s="10">
        <v>130</v>
      </c>
      <c r="E5" s="10">
        <v>0</v>
      </c>
      <c r="F5" s="10">
        <v>32</v>
      </c>
      <c r="G5" s="23">
        <v>163</v>
      </c>
    </row>
    <row r="6" spans="2:7" ht="12.95" customHeight="1" x14ac:dyDescent="0.2">
      <c r="B6" s="3" t="s">
        <v>5</v>
      </c>
      <c r="C6" s="10">
        <v>51</v>
      </c>
      <c r="D6" s="10">
        <v>66</v>
      </c>
      <c r="E6" s="10">
        <v>74</v>
      </c>
      <c r="F6" s="10">
        <v>30</v>
      </c>
      <c r="G6" s="23">
        <v>222</v>
      </c>
    </row>
    <row r="7" spans="2:7" ht="12.95" customHeight="1" x14ac:dyDescent="0.2">
      <c r="B7" s="3" t="s">
        <v>6</v>
      </c>
      <c r="C7" s="10">
        <v>936</v>
      </c>
      <c r="D7" s="10">
        <v>991</v>
      </c>
      <c r="E7" s="10">
        <v>968</v>
      </c>
      <c r="F7" s="10">
        <v>959</v>
      </c>
      <c r="G7" s="23">
        <v>3855</v>
      </c>
    </row>
    <row r="8" spans="2:7" ht="12.95" customHeight="1" x14ac:dyDescent="0.2">
      <c r="B8" s="3" t="s">
        <v>7</v>
      </c>
      <c r="C8" s="10">
        <v>142</v>
      </c>
      <c r="D8" s="10">
        <v>102</v>
      </c>
      <c r="E8" s="10">
        <v>74</v>
      </c>
      <c r="F8" s="10">
        <v>11</v>
      </c>
      <c r="G8" s="23">
        <v>328</v>
      </c>
    </row>
    <row r="9" spans="2:7" ht="12.95" customHeight="1" x14ac:dyDescent="0.2">
      <c r="B9" s="3" t="s">
        <v>8</v>
      </c>
      <c r="C9" s="10">
        <v>0</v>
      </c>
      <c r="D9" s="10">
        <v>0</v>
      </c>
      <c r="E9" s="10">
        <v>0</v>
      </c>
      <c r="F9" s="10">
        <v>0</v>
      </c>
      <c r="G9" s="23">
        <v>0</v>
      </c>
    </row>
    <row r="10" spans="2:7" ht="12.95" customHeight="1" x14ac:dyDescent="0.2">
      <c r="B10" s="3" t="s">
        <v>9</v>
      </c>
      <c r="C10" s="10">
        <v>213</v>
      </c>
      <c r="D10" s="10">
        <v>227</v>
      </c>
      <c r="E10" s="10">
        <v>235</v>
      </c>
      <c r="F10" s="10">
        <v>287</v>
      </c>
      <c r="G10" s="23">
        <v>961</v>
      </c>
    </row>
    <row r="11" spans="2:7" ht="12.95" customHeight="1" x14ac:dyDescent="0.2">
      <c r="B11" s="24" t="s">
        <v>10</v>
      </c>
      <c r="C11" s="13">
        <v>-141</v>
      </c>
      <c r="D11" s="13">
        <v>-256</v>
      </c>
      <c r="E11" s="13">
        <v>-89</v>
      </c>
      <c r="F11" s="13">
        <v>-477</v>
      </c>
      <c r="G11" s="25">
        <v>-963</v>
      </c>
    </row>
    <row r="12" spans="2:7" ht="12.95" customHeight="1" x14ac:dyDescent="0.2">
      <c r="B12" s="1" t="s">
        <v>11</v>
      </c>
      <c r="C12" s="15">
        <v>2658</v>
      </c>
      <c r="D12" s="15">
        <v>2779</v>
      </c>
      <c r="E12" s="15">
        <v>2855</v>
      </c>
      <c r="F12" s="15">
        <v>2801</v>
      </c>
      <c r="G12" s="26">
        <v>11093</v>
      </c>
    </row>
    <row r="13" spans="2:7" ht="12.95" customHeight="1" x14ac:dyDescent="0.2">
      <c r="B13" s="3" t="s">
        <v>12</v>
      </c>
      <c r="C13" s="10">
        <v>-1406</v>
      </c>
      <c r="D13" s="10">
        <v>-1363</v>
      </c>
      <c r="E13" s="10">
        <v>-1379</v>
      </c>
      <c r="F13" s="10">
        <v>-1376</v>
      </c>
      <c r="G13" s="23">
        <v>-5525</v>
      </c>
    </row>
    <row r="14" spans="2:7" ht="12.95" customHeight="1" x14ac:dyDescent="0.2">
      <c r="B14" s="24" t="s">
        <v>13</v>
      </c>
      <c r="C14" s="13">
        <v>-8</v>
      </c>
      <c r="D14" s="13">
        <v>-16</v>
      </c>
      <c r="E14" s="13">
        <v>-11</v>
      </c>
      <c r="F14" s="13">
        <v>-15</v>
      </c>
      <c r="G14" s="25">
        <v>-50</v>
      </c>
    </row>
    <row r="15" spans="2:7" ht="12.95" customHeight="1" x14ac:dyDescent="0.2">
      <c r="B15" s="1" t="s">
        <v>14</v>
      </c>
      <c r="C15" s="15">
        <v>1244</v>
      </c>
      <c r="D15" s="15">
        <v>1400</v>
      </c>
      <c r="E15" s="15">
        <v>1465</v>
      </c>
      <c r="F15" s="15">
        <v>1410</v>
      </c>
      <c r="G15" s="26">
        <v>5519</v>
      </c>
    </row>
    <row r="16" spans="2:7" ht="12.95" customHeight="1" x14ac:dyDescent="0.2">
      <c r="B16" s="1" t="s">
        <v>15</v>
      </c>
      <c r="C16" s="15">
        <v>1252</v>
      </c>
      <c r="D16" s="15">
        <v>1416</v>
      </c>
      <c r="E16" s="15">
        <v>1476</v>
      </c>
      <c r="F16" s="15">
        <v>1425</v>
      </c>
      <c r="G16" s="26">
        <v>5568</v>
      </c>
    </row>
    <row r="17" spans="2:7" ht="12.95" customHeight="1" x14ac:dyDescent="0.2">
      <c r="B17" s="3" t="s">
        <v>16</v>
      </c>
      <c r="C17" s="10">
        <v>-228</v>
      </c>
      <c r="D17" s="10">
        <v>-147</v>
      </c>
      <c r="E17" s="10">
        <v>-172</v>
      </c>
      <c r="F17" s="10">
        <v>-434</v>
      </c>
      <c r="G17" s="23">
        <v>-982</v>
      </c>
    </row>
    <row r="18" spans="2:7" ht="12.95" customHeight="1" x14ac:dyDescent="0.2">
      <c r="B18" s="3" t="s">
        <v>17</v>
      </c>
      <c r="C18" s="10">
        <v>-45</v>
      </c>
      <c r="D18" s="10">
        <v>-44</v>
      </c>
      <c r="E18" s="10">
        <v>-34</v>
      </c>
      <c r="F18" s="10">
        <v>-6</v>
      </c>
      <c r="G18" s="23">
        <v>-130</v>
      </c>
    </row>
    <row r="19" spans="2:7" ht="12.95" customHeight="1" x14ac:dyDescent="0.2">
      <c r="B19" s="24" t="s">
        <v>18</v>
      </c>
      <c r="C19" s="13">
        <v>-9</v>
      </c>
      <c r="D19" s="13">
        <v>-26</v>
      </c>
      <c r="E19" s="13">
        <v>-20</v>
      </c>
      <c r="F19" s="13">
        <v>-32</v>
      </c>
      <c r="G19" s="25">
        <v>-87</v>
      </c>
    </row>
    <row r="20" spans="2:7" ht="12.95" customHeight="1" x14ac:dyDescent="0.2">
      <c r="B20" s="1" t="s">
        <v>19</v>
      </c>
      <c r="C20" s="15">
        <v>961</v>
      </c>
      <c r="D20" s="15">
        <v>1182</v>
      </c>
      <c r="E20" s="15">
        <v>1239</v>
      </c>
      <c r="F20" s="15">
        <v>938</v>
      </c>
      <c r="G20" s="26">
        <v>4320</v>
      </c>
    </row>
    <row r="21" spans="2:7" ht="12.95" customHeight="1" x14ac:dyDescent="0.2">
      <c r="B21" s="3" t="s">
        <v>20</v>
      </c>
      <c r="C21" s="10">
        <v>-255</v>
      </c>
      <c r="D21" s="10">
        <v>-290</v>
      </c>
      <c r="E21" s="10">
        <v>-367</v>
      </c>
      <c r="F21" s="10">
        <v>-278</v>
      </c>
      <c r="G21" s="23">
        <v>-1189</v>
      </c>
    </row>
    <row r="22" spans="2:7" ht="12.95" customHeight="1" x14ac:dyDescent="0.2">
      <c r="B22" s="17" t="s">
        <v>21</v>
      </c>
      <c r="C22" s="18">
        <v>707</v>
      </c>
      <c r="D22" s="18">
        <v>892</v>
      </c>
      <c r="E22" s="18">
        <v>872</v>
      </c>
      <c r="F22" s="18">
        <v>660</v>
      </c>
      <c r="G22" s="18">
        <v>3131</v>
      </c>
    </row>
    <row r="23" spans="2:7" ht="12.95" customHeight="1" x14ac:dyDescent="0.2">
      <c r="B23" s="3" t="s">
        <v>22</v>
      </c>
      <c r="C23" s="10">
        <v>1</v>
      </c>
      <c r="D23" s="10">
        <v>0</v>
      </c>
      <c r="E23" s="10">
        <v>0</v>
      </c>
      <c r="F23" s="10">
        <v>1</v>
      </c>
      <c r="G23" s="23">
        <v>2</v>
      </c>
    </row>
    <row r="24" spans="2:7" ht="12.95" customHeight="1" x14ac:dyDescent="0.2">
      <c r="B24" s="17" t="s">
        <v>23</v>
      </c>
      <c r="C24" s="18">
        <v>706</v>
      </c>
      <c r="D24" s="18">
        <v>892</v>
      </c>
      <c r="E24" s="18">
        <v>872</v>
      </c>
      <c r="F24" s="18">
        <v>659</v>
      </c>
      <c r="G24" s="18">
        <v>3129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D1662-3A84-4602-BE3F-4FAD67B9CC82}">
  <dimension ref="B3:G30"/>
  <sheetViews>
    <sheetView showGridLines="0" workbookViewId="0">
      <selection activeCell="B1" sqref="B1:B1048576"/>
    </sheetView>
  </sheetViews>
  <sheetFormatPr baseColWidth="10" defaultColWidth="10.85546875" defaultRowHeight="12" x14ac:dyDescent="0.2"/>
  <cols>
    <col min="1" max="1" style="4" width="10.85546875" collapsed="false"/>
    <col min="2" max="2" customWidth="true" style="4" width="40.0" collapsed="false"/>
    <col min="3" max="16384" style="4" width="10.85546875" collapsed="false"/>
  </cols>
  <sheetData>
    <row r="3" spans="2:7" ht="14.1" customHeight="1" x14ac:dyDescent="0.2">
      <c r="B3" s="3"/>
      <c r="C3" s="3"/>
      <c r="D3" s="3"/>
      <c r="E3" s="3"/>
      <c r="F3" s="3"/>
      <c r="G3" s="3"/>
    </row>
    <row r="4" spans="2:7" ht="14.1" customHeight="1" thickBot="1" x14ac:dyDescent="0.25">
      <c r="B4" s="21" t="s">
        <v>0</v>
      </c>
      <c r="C4" s="21" t="s">
        <v>25</v>
      </c>
      <c r="D4" s="21" t="s">
        <v>26</v>
      </c>
      <c r="E4" s="21" t="s">
        <v>27</v>
      </c>
      <c r="F4" s="21" t="s">
        <v>28</v>
      </c>
      <c r="G4" s="27">
        <v>2022</v>
      </c>
    </row>
    <row r="5" spans="2:7" ht="14.1" customHeight="1" x14ac:dyDescent="0.2">
      <c r="B5" s="9" t="s">
        <v>29</v>
      </c>
      <c r="C5" s="28">
        <v>131</v>
      </c>
      <c r="D5" s="28">
        <v>145</v>
      </c>
      <c r="E5" s="28">
        <v>152</v>
      </c>
      <c r="F5" s="28">
        <v>173</v>
      </c>
      <c r="G5" s="29">
        <v>600</v>
      </c>
    </row>
    <row r="6" spans="2:7" ht="14.1" customHeight="1" x14ac:dyDescent="0.2">
      <c r="B6" s="9" t="s">
        <v>30</v>
      </c>
      <c r="C6" s="28">
        <v>61</v>
      </c>
      <c r="D6" s="28">
        <v>62</v>
      </c>
      <c r="E6" s="28">
        <v>62</v>
      </c>
      <c r="F6" s="28">
        <v>78</v>
      </c>
      <c r="G6" s="29">
        <v>263</v>
      </c>
    </row>
    <row r="7" spans="2:7" ht="14.1" customHeight="1" x14ac:dyDescent="0.2">
      <c r="B7" s="12" t="s">
        <v>31</v>
      </c>
      <c r="C7" s="30">
        <v>20</v>
      </c>
      <c r="D7" s="30">
        <v>21</v>
      </c>
      <c r="E7" s="30">
        <v>21</v>
      </c>
      <c r="F7" s="30">
        <v>36</v>
      </c>
      <c r="G7" s="31">
        <v>98</v>
      </c>
    </row>
    <row r="8" spans="2:7" ht="14.1" customHeight="1" x14ac:dyDescent="0.2">
      <c r="B8" s="1" t="s">
        <v>9</v>
      </c>
      <c r="C8" s="15">
        <v>213</v>
      </c>
      <c r="D8" s="15">
        <v>227</v>
      </c>
      <c r="E8" s="15">
        <v>235</v>
      </c>
      <c r="F8" s="15">
        <v>287</v>
      </c>
      <c r="G8" s="26">
        <v>961</v>
      </c>
    </row>
    <row r="9" spans="2:7" ht="14.1" customHeight="1" x14ac:dyDescent="0.2">
      <c r="B9" s="3"/>
      <c r="C9" s="3"/>
      <c r="D9" s="3"/>
      <c r="E9" s="3"/>
      <c r="F9" s="3"/>
      <c r="G9" s="3"/>
    </row>
    <row r="30" spans="2:2" x14ac:dyDescent="0.2">
      <c r="B30" s="2"/>
    </row>
  </sheetData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4E85A-43A5-43FB-A6ED-8474A272ED6D}">
  <dimension ref="B3:G8"/>
  <sheetViews>
    <sheetView showGridLines="0" workbookViewId="0"/>
  </sheetViews>
  <sheetFormatPr baseColWidth="10" defaultRowHeight="15" x14ac:dyDescent="0.25"/>
  <cols>
    <col min="2" max="2" customWidth="true" width="23.7109375" collapsed="false"/>
  </cols>
  <sheetData>
    <row r="3" spans="2:7" ht="14.1" customHeight="1" thickBot="1" x14ac:dyDescent="0.3">
      <c r="B3" s="21" t="s">
        <v>0</v>
      </c>
      <c r="C3" s="21" t="s">
        <v>25</v>
      </c>
      <c r="D3" s="21" t="s">
        <v>26</v>
      </c>
      <c r="E3" s="21" t="s">
        <v>27</v>
      </c>
      <c r="F3" s="21" t="s">
        <v>28</v>
      </c>
      <c r="G3" s="27">
        <v>2022</v>
      </c>
    </row>
    <row r="4" spans="2:7" ht="14.1" customHeight="1" x14ac:dyDescent="0.25">
      <c r="B4" s="9" t="s">
        <v>84</v>
      </c>
      <c r="C4" s="10">
        <v>-865</v>
      </c>
      <c r="D4" s="10">
        <v>-828</v>
      </c>
      <c r="E4" s="10">
        <v>-830</v>
      </c>
      <c r="F4" s="10">
        <v>-836</v>
      </c>
      <c r="G4" s="23">
        <v>-3360</v>
      </c>
    </row>
    <row r="5" spans="2:7" ht="14.1" customHeight="1" x14ac:dyDescent="0.25">
      <c r="B5" s="9" t="s">
        <v>85</v>
      </c>
      <c r="C5" s="10">
        <v>-364</v>
      </c>
      <c r="D5" s="10">
        <v>-356</v>
      </c>
      <c r="E5" s="10">
        <v>-363</v>
      </c>
      <c r="F5" s="10">
        <v>-352</v>
      </c>
      <c r="G5" s="23">
        <v>-1435</v>
      </c>
    </row>
    <row r="6" spans="2:7" ht="14.1" customHeight="1" x14ac:dyDescent="0.25">
      <c r="B6" s="12" t="s">
        <v>86</v>
      </c>
      <c r="C6" s="13">
        <v>-177</v>
      </c>
      <c r="D6" s="13">
        <v>-179</v>
      </c>
      <c r="E6" s="13">
        <v>-186</v>
      </c>
      <c r="F6" s="13">
        <v>-188</v>
      </c>
      <c r="G6" s="25">
        <v>-730</v>
      </c>
    </row>
    <row r="7" spans="2:7" ht="24" customHeight="1" x14ac:dyDescent="0.25">
      <c r="B7" s="1" t="s">
        <v>12</v>
      </c>
      <c r="C7" s="15">
        <v>-1406</v>
      </c>
      <c r="D7" s="15">
        <v>-1363</v>
      </c>
      <c r="E7" s="15">
        <v>-1379</v>
      </c>
      <c r="F7" s="15">
        <v>-1376</v>
      </c>
      <c r="G7" s="26">
        <v>-5525</v>
      </c>
    </row>
    <row r="8" spans="2:7" ht="14.1" customHeight="1" x14ac:dyDescent="0.25"/>
  </sheetData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22806-FC1A-4E2D-97FE-3BB3B1AC1654}">
  <dimension ref="B3:E44"/>
  <sheetViews>
    <sheetView showGridLines="0" workbookViewId="0">
      <selection activeCell="A2" sqref="A2"/>
    </sheetView>
  </sheetViews>
  <sheetFormatPr baseColWidth="10" defaultColWidth="10.85546875" defaultRowHeight="15.6" customHeight="1" x14ac:dyDescent="0.2"/>
  <cols>
    <col min="1" max="1" style="4" width="10.85546875" collapsed="false"/>
    <col min="2" max="2" customWidth="true" style="4" width="69.5703125" collapsed="false"/>
    <col min="3" max="3" bestFit="true" customWidth="true" style="4" width="18.7109375" collapsed="false"/>
    <col min="4" max="4" customWidth="true" style="4" width="11.85546875" collapsed="false"/>
    <col min="5" max="5" bestFit="true" customWidth="true" style="4" width="18.7109375" collapsed="false"/>
    <col min="6" max="6" style="4" width="10.85546875" collapsed="false"/>
    <col min="7" max="7" bestFit="true" customWidth="true" style="4" width="11.85546875" collapsed="false"/>
    <col min="8" max="16384" style="4" width="10.85546875" collapsed="false"/>
  </cols>
  <sheetData>
    <row r="3" spans="2:5" ht="15.6" customHeight="1" thickBot="1" x14ac:dyDescent="0.25">
      <c r="B3" s="3"/>
      <c r="C3" s="41" t="s">
        <v>32</v>
      </c>
      <c r="D3" s="41"/>
      <c r="E3" s="41"/>
    </row>
    <row r="4" spans="2:5" ht="28.5" customHeight="1" thickBot="1" x14ac:dyDescent="0.25">
      <c r="B4" s="5" t="s">
        <v>0</v>
      </c>
      <c r="C4" s="5" t="s">
        <v>1</v>
      </c>
      <c r="D4" s="5" t="s">
        <v>2</v>
      </c>
      <c r="E4" s="5" t="s">
        <v>24</v>
      </c>
    </row>
    <row r="5" spans="2:5" ht="15.6" customHeight="1" x14ac:dyDescent="0.2">
      <c r="B5" s="28" t="s">
        <v>33</v>
      </c>
      <c r="C5" s="10">
        <v>20522</v>
      </c>
      <c r="D5" s="10">
        <f>+E5-C5</f>
        <v>0</v>
      </c>
      <c r="E5" s="10">
        <v>20522</v>
      </c>
    </row>
    <row r="6" spans="2:5" ht="15.6" customHeight="1" x14ac:dyDescent="0.2">
      <c r="B6" s="28" t="s">
        <v>34</v>
      </c>
      <c r="C6" s="10">
        <v>7382</v>
      </c>
      <c r="D6" s="10">
        <f t="shared" ref="D6:D43" si="0">+E6-C6</f>
        <v>0</v>
      </c>
      <c r="E6" s="10">
        <v>7382</v>
      </c>
    </row>
    <row r="7" spans="2:5" ht="24.95" customHeight="1" x14ac:dyDescent="0.2">
      <c r="B7" s="28" t="s">
        <v>35</v>
      </c>
      <c r="C7" s="10">
        <v>183</v>
      </c>
      <c r="D7" s="10">
        <f t="shared" si="0"/>
        <v>11168</v>
      </c>
      <c r="E7" s="10">
        <v>11351</v>
      </c>
    </row>
    <row r="8" spans="2:5" ht="15.6" customHeight="1" x14ac:dyDescent="0.2">
      <c r="B8" s="9" t="s">
        <v>36</v>
      </c>
      <c r="C8" s="10">
        <v>127</v>
      </c>
      <c r="D8" s="10">
        <f t="shared" si="0"/>
        <v>11168</v>
      </c>
      <c r="E8" s="10">
        <v>11295</v>
      </c>
    </row>
    <row r="9" spans="2:5" ht="15.6" customHeight="1" x14ac:dyDescent="0.2">
      <c r="B9" s="9" t="s">
        <v>37</v>
      </c>
      <c r="C9" s="10">
        <v>6</v>
      </c>
      <c r="D9" s="10">
        <f t="shared" si="0"/>
        <v>0</v>
      </c>
      <c r="E9" s="10">
        <v>6</v>
      </c>
    </row>
    <row r="10" spans="2:5" ht="15.6" customHeight="1" x14ac:dyDescent="0.2">
      <c r="B10" s="9" t="s">
        <v>38</v>
      </c>
      <c r="C10" s="10">
        <v>50</v>
      </c>
      <c r="D10" s="10">
        <f t="shared" si="0"/>
        <v>0</v>
      </c>
      <c r="E10" s="10">
        <v>50</v>
      </c>
    </row>
    <row r="11" spans="2:5" ht="15.6" customHeight="1" x14ac:dyDescent="0.2">
      <c r="B11" s="3" t="s">
        <v>39</v>
      </c>
      <c r="C11" s="28">
        <v>0</v>
      </c>
      <c r="D11" s="10">
        <f t="shared" si="0"/>
        <v>8022</v>
      </c>
      <c r="E11" s="10">
        <v>8022</v>
      </c>
    </row>
    <row r="12" spans="2:5" ht="15.6" customHeight="1" x14ac:dyDescent="0.2">
      <c r="B12" s="3" t="s">
        <v>40</v>
      </c>
      <c r="C12" s="10">
        <v>12942</v>
      </c>
      <c r="D12" s="10">
        <f t="shared" si="0"/>
        <v>51590</v>
      </c>
      <c r="E12" s="10">
        <v>64532</v>
      </c>
    </row>
    <row r="13" spans="2:5" ht="15.6" customHeight="1" x14ac:dyDescent="0.2">
      <c r="B13" s="3" t="s">
        <v>41</v>
      </c>
      <c r="C13" s="10">
        <v>442754</v>
      </c>
      <c r="D13" s="10">
        <f t="shared" si="0"/>
        <v>3414</v>
      </c>
      <c r="E13" s="10">
        <v>446168</v>
      </c>
    </row>
    <row r="14" spans="2:5" ht="15.6" customHeight="1" x14ac:dyDescent="0.2">
      <c r="B14" s="9" t="s">
        <v>42</v>
      </c>
      <c r="C14" s="10">
        <v>12187</v>
      </c>
      <c r="D14" s="10">
        <f t="shared" si="0"/>
        <v>210</v>
      </c>
      <c r="E14" s="10">
        <v>12397</v>
      </c>
    </row>
    <row r="15" spans="2:5" ht="15.6" customHeight="1" x14ac:dyDescent="0.2">
      <c r="B15" s="9" t="s">
        <v>43</v>
      </c>
      <c r="C15" s="10">
        <v>352834</v>
      </c>
      <c r="D15" s="10">
        <f t="shared" si="0"/>
        <v>0</v>
      </c>
      <c r="E15" s="10">
        <v>352834</v>
      </c>
    </row>
    <row r="16" spans="2:5" ht="15.6" customHeight="1" x14ac:dyDescent="0.2">
      <c r="B16" s="9" t="s">
        <v>37</v>
      </c>
      <c r="C16" s="10">
        <v>77733</v>
      </c>
      <c r="D16" s="10">
        <f t="shared" si="0"/>
        <v>3204</v>
      </c>
      <c r="E16" s="10">
        <v>80937</v>
      </c>
    </row>
    <row r="17" spans="2:5" ht="15.6" customHeight="1" x14ac:dyDescent="0.2">
      <c r="B17" s="3" t="s">
        <v>44</v>
      </c>
      <c r="C17" s="10">
        <v>649</v>
      </c>
      <c r="D17" s="10">
        <f t="shared" si="0"/>
        <v>813</v>
      </c>
      <c r="E17" s="10">
        <v>1462</v>
      </c>
    </row>
    <row r="18" spans="2:5" ht="15.6" customHeight="1" x14ac:dyDescent="0.2">
      <c r="B18" s="3" t="s">
        <v>45</v>
      </c>
      <c r="C18" s="10">
        <v>2034</v>
      </c>
      <c r="D18" s="10">
        <f t="shared" si="0"/>
        <v>20</v>
      </c>
      <c r="E18" s="10">
        <v>2054</v>
      </c>
    </row>
    <row r="19" spans="2:5" ht="15.6" customHeight="1" x14ac:dyDescent="0.2">
      <c r="B19" s="3" t="s">
        <v>46</v>
      </c>
      <c r="C19" s="10">
        <v>68534</v>
      </c>
      <c r="D19" s="10">
        <f t="shared" si="0"/>
        <v>-68534</v>
      </c>
      <c r="E19" s="28">
        <v>0</v>
      </c>
    </row>
    <row r="20" spans="2:5" ht="15.6" customHeight="1" x14ac:dyDescent="0.2">
      <c r="B20" s="3" t="s">
        <v>47</v>
      </c>
      <c r="C20" s="28">
        <v>0</v>
      </c>
      <c r="D20" s="10">
        <f t="shared" si="0"/>
        <v>63</v>
      </c>
      <c r="E20" s="10">
        <v>63</v>
      </c>
    </row>
    <row r="21" spans="2:5" ht="15.6" customHeight="1" x14ac:dyDescent="0.2">
      <c r="B21" s="3" t="s">
        <v>48</v>
      </c>
      <c r="C21" s="10">
        <v>7516</v>
      </c>
      <c r="D21" s="10">
        <f t="shared" si="0"/>
        <v>0</v>
      </c>
      <c r="E21" s="10">
        <v>7516</v>
      </c>
    </row>
    <row r="22" spans="2:5" ht="15.6" customHeight="1" x14ac:dyDescent="0.2">
      <c r="B22" s="3" t="s">
        <v>49</v>
      </c>
      <c r="C22" s="10">
        <v>5219</v>
      </c>
      <c r="D22" s="10">
        <f t="shared" si="0"/>
        <v>-195</v>
      </c>
      <c r="E22" s="10">
        <v>5024</v>
      </c>
    </row>
    <row r="23" spans="2:5" ht="26.1" customHeight="1" x14ac:dyDescent="0.2">
      <c r="B23" s="3" t="s">
        <v>50</v>
      </c>
      <c r="C23" s="10">
        <v>2426</v>
      </c>
      <c r="D23" s="10">
        <f t="shared" si="0"/>
        <v>0</v>
      </c>
      <c r="E23" s="10">
        <v>2426</v>
      </c>
    </row>
    <row r="24" spans="2:5" ht="15.6" customHeight="1" x14ac:dyDescent="0.2">
      <c r="B24" s="3" t="s">
        <v>51</v>
      </c>
      <c r="C24" s="10">
        <v>22075</v>
      </c>
      <c r="D24" s="10">
        <f t="shared" si="0"/>
        <v>253</v>
      </c>
      <c r="E24" s="10">
        <v>22328</v>
      </c>
    </row>
    <row r="25" spans="2:5" ht="15.6" customHeight="1" x14ac:dyDescent="0.2">
      <c r="B25" s="32" t="s">
        <v>52</v>
      </c>
      <c r="C25" s="33">
        <v>592234</v>
      </c>
      <c r="D25" s="33">
        <f t="shared" si="0"/>
        <v>6616</v>
      </c>
      <c r="E25" s="33">
        <v>598850</v>
      </c>
    </row>
    <row r="26" spans="2:5" ht="15.6" customHeight="1" x14ac:dyDescent="0.2">
      <c r="B26" s="1" t="s">
        <v>53</v>
      </c>
      <c r="C26" s="15">
        <v>557972</v>
      </c>
      <c r="D26" s="15">
        <f t="shared" si="0"/>
        <v>7170</v>
      </c>
      <c r="E26" s="15">
        <v>565142</v>
      </c>
    </row>
    <row r="27" spans="2:5" ht="15.6" customHeight="1" x14ac:dyDescent="0.2">
      <c r="B27" s="3" t="s">
        <v>54</v>
      </c>
      <c r="C27" s="10">
        <v>4030</v>
      </c>
      <c r="D27" s="10">
        <f t="shared" si="0"/>
        <v>0</v>
      </c>
      <c r="E27" s="10">
        <v>4030</v>
      </c>
    </row>
    <row r="28" spans="2:5" ht="15.6" customHeight="1" x14ac:dyDescent="0.2">
      <c r="B28" s="3" t="s">
        <v>55</v>
      </c>
      <c r="C28" s="28">
        <v>0</v>
      </c>
      <c r="D28" s="10">
        <f t="shared" si="0"/>
        <v>3409</v>
      </c>
      <c r="E28" s="10">
        <v>3409</v>
      </c>
    </row>
    <row r="29" spans="2:5" ht="15.6" customHeight="1" x14ac:dyDescent="0.2">
      <c r="B29" s="3" t="s">
        <v>56</v>
      </c>
      <c r="C29" s="10">
        <v>482501</v>
      </c>
      <c r="D29" s="10">
        <f t="shared" si="0"/>
        <v>546</v>
      </c>
      <c r="E29" s="10">
        <v>483047</v>
      </c>
    </row>
    <row r="30" spans="2:5" ht="15.6" customHeight="1" x14ac:dyDescent="0.2">
      <c r="B30" s="9" t="s">
        <v>57</v>
      </c>
      <c r="C30" s="10">
        <v>28810</v>
      </c>
      <c r="D30" s="10">
        <f t="shared" si="0"/>
        <v>0</v>
      </c>
      <c r="E30" s="10">
        <v>28810</v>
      </c>
    </row>
    <row r="31" spans="2:5" ht="15.6" customHeight="1" x14ac:dyDescent="0.2">
      <c r="B31" s="9" t="s">
        <v>58</v>
      </c>
      <c r="C31" s="10">
        <v>393060</v>
      </c>
      <c r="D31" s="10">
        <f t="shared" si="0"/>
        <v>574</v>
      </c>
      <c r="E31" s="10">
        <v>393634</v>
      </c>
    </row>
    <row r="32" spans="2:5" ht="15.6" customHeight="1" x14ac:dyDescent="0.2">
      <c r="B32" s="9" t="s">
        <v>59</v>
      </c>
      <c r="C32" s="10">
        <v>52608</v>
      </c>
      <c r="D32" s="10">
        <f t="shared" si="0"/>
        <v>0</v>
      </c>
      <c r="E32" s="10">
        <v>52608</v>
      </c>
    </row>
    <row r="33" spans="2:5" ht="15.6" customHeight="1" x14ac:dyDescent="0.2">
      <c r="B33" s="9" t="s">
        <v>60</v>
      </c>
      <c r="C33" s="10">
        <v>8022</v>
      </c>
      <c r="D33" s="10">
        <f t="shared" si="0"/>
        <v>-27</v>
      </c>
      <c r="E33" s="10">
        <v>7995</v>
      </c>
    </row>
    <row r="34" spans="2:5" ht="15.6" customHeight="1" x14ac:dyDescent="0.2">
      <c r="B34" s="3" t="s">
        <v>44</v>
      </c>
      <c r="C34" s="10">
        <v>1371</v>
      </c>
      <c r="D34" s="10">
        <f t="shared" si="0"/>
        <v>6398</v>
      </c>
      <c r="E34" s="10">
        <v>7769</v>
      </c>
    </row>
    <row r="35" spans="2:5" ht="15.6" customHeight="1" x14ac:dyDescent="0.2">
      <c r="B35" s="3" t="s">
        <v>61</v>
      </c>
      <c r="C35" s="10">
        <v>65654</v>
      </c>
      <c r="D35" s="10">
        <f t="shared" si="0"/>
        <v>-65654</v>
      </c>
      <c r="E35" s="28">
        <v>0</v>
      </c>
    </row>
    <row r="36" spans="2:5" ht="15.6" customHeight="1" x14ac:dyDescent="0.2">
      <c r="B36" s="3" t="s">
        <v>62</v>
      </c>
      <c r="C36" s="28">
        <v>0</v>
      </c>
      <c r="D36" s="10">
        <f t="shared" si="0"/>
        <v>62595</v>
      </c>
      <c r="E36" s="10">
        <v>62595</v>
      </c>
    </row>
    <row r="37" spans="2:5" ht="15.6" customHeight="1" x14ac:dyDescent="0.2">
      <c r="B37" s="3" t="s">
        <v>63</v>
      </c>
      <c r="C37" s="10">
        <v>5263</v>
      </c>
      <c r="D37" s="10">
        <f t="shared" si="0"/>
        <v>-32</v>
      </c>
      <c r="E37" s="10">
        <v>5231</v>
      </c>
    </row>
    <row r="38" spans="2:5" ht="15.6" customHeight="1" x14ac:dyDescent="0.2">
      <c r="B38" s="24" t="s">
        <v>64</v>
      </c>
      <c r="C38" s="13">
        <v>-847</v>
      </c>
      <c r="D38" s="13">
        <f t="shared" si="0"/>
        <v>-92</v>
      </c>
      <c r="E38" s="13">
        <v>-939</v>
      </c>
    </row>
    <row r="39" spans="2:5" ht="15.6" customHeight="1" x14ac:dyDescent="0.2">
      <c r="B39" s="1" t="s">
        <v>65</v>
      </c>
      <c r="C39" s="15">
        <v>34263</v>
      </c>
      <c r="D39" s="15">
        <f t="shared" si="0"/>
        <v>-555</v>
      </c>
      <c r="E39" s="15">
        <v>33708</v>
      </c>
    </row>
    <row r="40" spans="2:5" ht="15.6" customHeight="1" x14ac:dyDescent="0.2">
      <c r="B40" s="3" t="s">
        <v>66</v>
      </c>
      <c r="C40" s="10">
        <v>36639</v>
      </c>
      <c r="D40" s="10">
        <f t="shared" si="0"/>
        <v>-731</v>
      </c>
      <c r="E40" s="10">
        <v>35908</v>
      </c>
    </row>
    <row r="41" spans="2:5" ht="15.6" customHeight="1" x14ac:dyDescent="0.2">
      <c r="B41" s="3" t="s">
        <v>67</v>
      </c>
      <c r="C41" s="10">
        <v>32</v>
      </c>
      <c r="D41" s="10">
        <f t="shared" si="0"/>
        <v>0</v>
      </c>
      <c r="E41" s="10">
        <v>32</v>
      </c>
    </row>
    <row r="42" spans="2:5" ht="15.6" customHeight="1" x14ac:dyDescent="0.2">
      <c r="B42" s="3" t="s">
        <v>68</v>
      </c>
      <c r="C42" s="10">
        <v>-2409</v>
      </c>
      <c r="D42" s="10">
        <f t="shared" si="0"/>
        <v>177</v>
      </c>
      <c r="E42" s="10">
        <v>-2232</v>
      </c>
    </row>
    <row r="43" spans="2:5" ht="15.6" customHeight="1" x14ac:dyDescent="0.2">
      <c r="B43" s="17" t="s">
        <v>69</v>
      </c>
      <c r="C43" s="18">
        <v>592234</v>
      </c>
      <c r="D43" s="18">
        <f t="shared" si="0"/>
        <v>6616</v>
      </c>
      <c r="E43" s="18">
        <v>598850</v>
      </c>
    </row>
    <row r="44" spans="2:5" ht="15.6" customHeight="1" x14ac:dyDescent="0.2">
      <c r="B44" s="3"/>
      <c r="C44" s="3"/>
      <c r="D44" s="3"/>
      <c r="E44" s="3"/>
    </row>
  </sheetData>
  <mergeCells count="1">
    <mergeCell ref="C3:E3"/>
  </mergeCells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27C05-ED83-46D6-A2F8-4B53A84D0634}">
  <dimension ref="B2:E26"/>
  <sheetViews>
    <sheetView showGridLines="0" workbookViewId="0">
      <selection activeCell="A2" sqref="A2"/>
    </sheetView>
  </sheetViews>
  <sheetFormatPr baseColWidth="10" defaultColWidth="10.85546875" defaultRowHeight="15.95" customHeight="1" x14ac:dyDescent="0.2"/>
  <cols>
    <col min="1" max="1" customWidth="true" style="4" width="13.42578125" collapsed="false"/>
    <col min="2" max="2" bestFit="true" customWidth="true" style="4" width="51.85546875" collapsed="false"/>
    <col min="3" max="5" customWidth="true" style="4" width="12.7109375" collapsed="false"/>
    <col min="6" max="16384" style="4" width="10.85546875" collapsed="false"/>
  </cols>
  <sheetData>
    <row r="2" spans="2:5" ht="15.95" customHeight="1" thickBot="1" x14ac:dyDescent="0.25">
      <c r="B2" s="3"/>
      <c r="C2" s="41">
        <v>2022</v>
      </c>
      <c r="D2" s="41"/>
      <c r="E2" s="41"/>
    </row>
    <row r="3" spans="2:5" ht="26.45" customHeight="1" thickBot="1" x14ac:dyDescent="0.25">
      <c r="B3" s="5"/>
      <c r="C3" s="5" t="s">
        <v>1</v>
      </c>
      <c r="D3" s="5" t="s">
        <v>24</v>
      </c>
      <c r="E3" s="5" t="s">
        <v>70</v>
      </c>
    </row>
    <row r="4" spans="2:5" ht="15.95" customHeight="1" x14ac:dyDescent="0.2">
      <c r="B4" s="9" t="s">
        <v>87</v>
      </c>
      <c r="C4" s="10">
        <v>6020</v>
      </c>
      <c r="D4" s="10">
        <v>5525</v>
      </c>
      <c r="E4" s="10">
        <v>-495</v>
      </c>
    </row>
    <row r="5" spans="2:5" ht="15.95" customHeight="1" x14ac:dyDescent="0.2">
      <c r="B5" s="12" t="s">
        <v>11</v>
      </c>
      <c r="C5" s="13">
        <v>11594</v>
      </c>
      <c r="D5" s="13">
        <v>11093</v>
      </c>
      <c r="E5" s="13">
        <v>-501</v>
      </c>
    </row>
    <row r="6" spans="2:5" ht="15.95" customHeight="1" x14ac:dyDescent="0.2">
      <c r="B6" s="1" t="s">
        <v>91</v>
      </c>
      <c r="C6" s="35">
        <v>0.51900000000000002</v>
      </c>
      <c r="D6" s="35">
        <v>0.498</v>
      </c>
      <c r="E6" s="34">
        <v>-2.1000000000000019</v>
      </c>
    </row>
    <row r="7" spans="2:5" ht="15.95" customHeight="1" x14ac:dyDescent="0.2">
      <c r="B7" s="9" t="s">
        <v>71</v>
      </c>
      <c r="C7" s="10">
        <v>2884</v>
      </c>
      <c r="D7" s="10">
        <v>2868</v>
      </c>
      <c r="E7" s="10">
        <v>-16</v>
      </c>
    </row>
    <row r="8" spans="2:5" ht="15.95" customHeight="1" x14ac:dyDescent="0.2">
      <c r="B8" s="12" t="s">
        <v>72</v>
      </c>
      <c r="C8" s="13">
        <v>34880</v>
      </c>
      <c r="D8" s="13">
        <v>34578</v>
      </c>
      <c r="E8" s="13">
        <v>-302</v>
      </c>
    </row>
    <row r="9" spans="2:5" ht="15.95" customHeight="1" x14ac:dyDescent="0.2">
      <c r="B9" s="1" t="s">
        <v>92</v>
      </c>
      <c r="C9" s="35">
        <v>8.3000000000000004E-2</v>
      </c>
      <c r="D9" s="35">
        <v>8.3000000000000004E-2</v>
      </c>
      <c r="E9" s="34">
        <v>0</v>
      </c>
    </row>
    <row r="10" spans="2:5" ht="15.95" customHeight="1" x14ac:dyDescent="0.2">
      <c r="B10" s="9" t="s">
        <v>71</v>
      </c>
      <c r="C10" s="10">
        <v>2884</v>
      </c>
      <c r="D10" s="10">
        <v>2868</v>
      </c>
      <c r="E10" s="10">
        <v>-16</v>
      </c>
    </row>
    <row r="11" spans="2:5" ht="15.95" customHeight="1" x14ac:dyDescent="0.2">
      <c r="B11" s="12" t="s">
        <v>73</v>
      </c>
      <c r="C11" s="13">
        <v>29533</v>
      </c>
      <c r="D11" s="13">
        <v>29368</v>
      </c>
      <c r="E11" s="13">
        <v>-165</v>
      </c>
    </row>
    <row r="12" spans="2:5" ht="15.95" customHeight="1" x14ac:dyDescent="0.2">
      <c r="B12" s="1" t="s">
        <v>93</v>
      </c>
      <c r="C12" s="35">
        <v>9.8000000000000004E-2</v>
      </c>
      <c r="D12" s="35">
        <v>9.8000000000000004E-2</v>
      </c>
      <c r="E12" s="34">
        <v>0</v>
      </c>
    </row>
    <row r="13" spans="2:5" ht="15.95" customHeight="1" x14ac:dyDescent="0.2">
      <c r="B13" s="9" t="s">
        <v>74</v>
      </c>
      <c r="C13" s="10">
        <v>2888</v>
      </c>
      <c r="D13" s="10">
        <v>2871</v>
      </c>
      <c r="E13" s="10">
        <v>-17</v>
      </c>
    </row>
    <row r="14" spans="2:5" ht="15.95" customHeight="1" x14ac:dyDescent="0.2">
      <c r="B14" s="12" t="s">
        <v>75</v>
      </c>
      <c r="C14" s="13">
        <v>698644</v>
      </c>
      <c r="D14" s="13">
        <v>705478</v>
      </c>
      <c r="E14" s="13">
        <v>6834</v>
      </c>
    </row>
    <row r="15" spans="2:5" ht="15.95" customHeight="1" x14ac:dyDescent="0.2">
      <c r="B15" s="1" t="s">
        <v>94</v>
      </c>
      <c r="C15" s="35">
        <v>4.0000000000000001E-3</v>
      </c>
      <c r="D15" s="35">
        <v>4.0000000000000001E-3</v>
      </c>
      <c r="E15" s="34">
        <v>0</v>
      </c>
    </row>
    <row r="16" spans="2:5" ht="15.95" customHeight="1" x14ac:dyDescent="0.2">
      <c r="B16" s="9" t="s">
        <v>88</v>
      </c>
      <c r="C16" s="10">
        <v>34230</v>
      </c>
      <c r="D16" s="10">
        <v>33675</v>
      </c>
      <c r="E16" s="10">
        <v>-555</v>
      </c>
    </row>
    <row r="17" spans="2:5" ht="15.95" customHeight="1" x14ac:dyDescent="0.2">
      <c r="B17" s="12" t="s">
        <v>89</v>
      </c>
      <c r="C17" s="13">
        <v>7494</v>
      </c>
      <c r="D17" s="13">
        <v>7494</v>
      </c>
      <c r="E17" s="13">
        <v>0</v>
      </c>
    </row>
    <row r="18" spans="2:5" ht="15.95" customHeight="1" x14ac:dyDescent="0.2">
      <c r="B18" s="1" t="s">
        <v>95</v>
      </c>
      <c r="C18" s="39">
        <v>4.57</v>
      </c>
      <c r="D18" s="40">
        <v>4.49</v>
      </c>
      <c r="E18" s="40">
        <v>-8.0000000000000071E-2</v>
      </c>
    </row>
    <row r="19" spans="2:5" ht="15.95" customHeight="1" x14ac:dyDescent="0.2">
      <c r="B19" s="9" t="s">
        <v>90</v>
      </c>
      <c r="C19" s="10">
        <v>28636</v>
      </c>
      <c r="D19" s="10">
        <v>28277</v>
      </c>
      <c r="E19" s="10">
        <v>-359</v>
      </c>
    </row>
    <row r="20" spans="2:5" ht="15.95" customHeight="1" x14ac:dyDescent="0.2">
      <c r="B20" s="12" t="s">
        <v>89</v>
      </c>
      <c r="C20" s="13">
        <v>7494</v>
      </c>
      <c r="D20" s="13">
        <v>7494</v>
      </c>
      <c r="E20" s="13">
        <v>0</v>
      </c>
    </row>
    <row r="21" spans="2:5" ht="15.95" customHeight="1" x14ac:dyDescent="0.2">
      <c r="B21" s="1" t="s">
        <v>96</v>
      </c>
      <c r="C21" s="39">
        <v>3.82</v>
      </c>
      <c r="D21" s="40">
        <v>3.77</v>
      </c>
      <c r="E21" s="40">
        <v>-4.9999999999999822E-2</v>
      </c>
    </row>
    <row r="22" spans="2:5" ht="15.95" customHeight="1" x14ac:dyDescent="0.2">
      <c r="B22" s="36"/>
      <c r="C22" s="37"/>
      <c r="D22" s="38"/>
      <c r="E22" s="38"/>
    </row>
    <row r="23" spans="2:5" ht="15.95" customHeight="1" x14ac:dyDescent="0.2">
      <c r="B23" s="36"/>
      <c r="C23" s="37"/>
      <c r="D23" s="38"/>
      <c r="E23" s="38"/>
    </row>
    <row r="26" spans="2:5" ht="15.95" customHeight="1" x14ac:dyDescent="0.2">
      <c r="B26" s="2"/>
    </row>
  </sheetData>
  <mergeCells count="1">
    <mergeCell ref="C2:E2"/>
  </mergeCells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773C-460A-4303-80E5-6532AB8E28E1}">
  <dimension ref="B2:M26"/>
  <sheetViews>
    <sheetView showGridLines="0" workbookViewId="0">
      <selection activeCell="B1" sqref="B1:B1048576"/>
    </sheetView>
  </sheetViews>
  <sheetFormatPr baseColWidth="10" defaultColWidth="10.85546875" defaultRowHeight="15" customHeight="1" x14ac:dyDescent="0.2"/>
  <cols>
    <col min="1" max="1" style="4" width="10.85546875" collapsed="false"/>
    <col min="2" max="2" customWidth="true" style="4" width="84.7109375" collapsed="false"/>
    <col min="3" max="5" style="4" width="10.85546875" collapsed="false"/>
    <col min="6" max="6" customWidth="true" style="4" width="1.85546875" collapsed="false"/>
    <col min="7" max="9" style="4" width="10.85546875" collapsed="false"/>
    <col min="10" max="10" customWidth="true" style="4" width="1.85546875" collapsed="false"/>
    <col min="11" max="16384" style="4" width="10.85546875" collapsed="false"/>
  </cols>
  <sheetData>
    <row r="2" spans="2:13" ht="15" customHeight="1" thickBot="1" x14ac:dyDescent="0.25">
      <c r="B2" s="3"/>
      <c r="C2" s="41" t="s">
        <v>76</v>
      </c>
      <c r="D2" s="41"/>
      <c r="E2" s="41"/>
      <c r="F2" s="3"/>
      <c r="G2" s="41" t="s">
        <v>77</v>
      </c>
      <c r="H2" s="41"/>
      <c r="I2" s="41"/>
      <c r="K2" s="41" t="s">
        <v>83</v>
      </c>
      <c r="L2" s="41"/>
      <c r="M2" s="41"/>
    </row>
    <row r="3" spans="2:13" ht="41.45" customHeight="1" thickBot="1" x14ac:dyDescent="0.25">
      <c r="B3" s="5" t="s">
        <v>0</v>
      </c>
      <c r="C3" s="5" t="s">
        <v>78</v>
      </c>
      <c r="D3" s="5" t="s">
        <v>2</v>
      </c>
      <c r="E3" s="5" t="s">
        <v>79</v>
      </c>
      <c r="F3" s="3"/>
      <c r="G3" s="5" t="s">
        <v>78</v>
      </c>
      <c r="H3" s="5" t="s">
        <v>2</v>
      </c>
      <c r="I3" s="5" t="s">
        <v>79</v>
      </c>
      <c r="K3" s="5" t="s">
        <v>78</v>
      </c>
      <c r="L3" s="5" t="s">
        <v>2</v>
      </c>
      <c r="M3" s="5" t="s">
        <v>79</v>
      </c>
    </row>
    <row r="4" spans="2:13" ht="15" customHeight="1" x14ac:dyDescent="0.2">
      <c r="B4" s="6" t="s">
        <v>3</v>
      </c>
      <c r="C4" s="7">
        <v>6366</v>
      </c>
      <c r="D4" s="7">
        <v>-380</v>
      </c>
      <c r="E4" s="8">
        <v>5986</v>
      </c>
      <c r="F4" s="3"/>
      <c r="G4" s="7">
        <v>544</v>
      </c>
      <c r="H4" s="7">
        <v>0</v>
      </c>
      <c r="I4" s="8">
        <v>544</v>
      </c>
      <c r="K4" s="7">
        <v>6</v>
      </c>
      <c r="L4" s="7">
        <v>-10</v>
      </c>
      <c r="M4" s="8">
        <v>-4</v>
      </c>
    </row>
    <row r="5" spans="2:13" ht="25.5" customHeight="1" x14ac:dyDescent="0.2">
      <c r="B5" s="9" t="s">
        <v>80</v>
      </c>
      <c r="C5" s="10">
        <v>212</v>
      </c>
      <c r="D5" s="10">
        <v>-46</v>
      </c>
      <c r="E5" s="11">
        <v>166</v>
      </c>
      <c r="F5" s="3"/>
      <c r="G5" s="10">
        <v>29</v>
      </c>
      <c r="H5" s="10">
        <v>4</v>
      </c>
      <c r="I5" s="11">
        <v>33</v>
      </c>
      <c r="K5" s="10">
        <v>187</v>
      </c>
      <c r="L5" s="10">
        <v>0</v>
      </c>
      <c r="M5" s="11">
        <v>187</v>
      </c>
    </row>
    <row r="6" spans="2:13" ht="15" customHeight="1" x14ac:dyDescent="0.2">
      <c r="B6" s="9" t="s">
        <v>6</v>
      </c>
      <c r="C6" s="10">
        <v>3714</v>
      </c>
      <c r="D6" s="10">
        <v>-155</v>
      </c>
      <c r="E6" s="11">
        <v>3559</v>
      </c>
      <c r="F6" s="3"/>
      <c r="G6" s="10">
        <v>296</v>
      </c>
      <c r="H6" s="10">
        <v>0</v>
      </c>
      <c r="I6" s="11">
        <v>296</v>
      </c>
      <c r="K6" s="10">
        <v>0</v>
      </c>
      <c r="L6" s="10">
        <v>0</v>
      </c>
      <c r="M6" s="11">
        <v>0</v>
      </c>
    </row>
    <row r="7" spans="2:13" ht="15" customHeight="1" x14ac:dyDescent="0.2">
      <c r="B7" s="9" t="s">
        <v>7</v>
      </c>
      <c r="C7" s="10">
        <v>299</v>
      </c>
      <c r="D7" s="10">
        <v>-10</v>
      </c>
      <c r="E7" s="11">
        <v>289</v>
      </c>
      <c r="F7" s="3"/>
      <c r="G7" s="10">
        <v>27</v>
      </c>
      <c r="H7" s="10">
        <v>0</v>
      </c>
      <c r="I7" s="11">
        <v>27</v>
      </c>
      <c r="K7" s="10">
        <v>12</v>
      </c>
      <c r="L7" s="10">
        <v>0</v>
      </c>
      <c r="M7" s="11">
        <v>12</v>
      </c>
    </row>
    <row r="8" spans="2:13" ht="15" customHeight="1" x14ac:dyDescent="0.2">
      <c r="B8" s="9" t="s">
        <v>8</v>
      </c>
      <c r="C8" s="10">
        <v>866</v>
      </c>
      <c r="D8" s="10">
        <v>-866</v>
      </c>
      <c r="E8" s="11">
        <v>0</v>
      </c>
      <c r="F8" s="3"/>
      <c r="G8" s="10">
        <v>0</v>
      </c>
      <c r="H8" s="10">
        <v>0</v>
      </c>
      <c r="I8" s="11">
        <v>0</v>
      </c>
      <c r="K8" s="10">
        <v>0</v>
      </c>
      <c r="L8" s="10">
        <v>0</v>
      </c>
      <c r="M8" s="11">
        <v>0</v>
      </c>
    </row>
    <row r="9" spans="2:13" ht="15" customHeight="1" x14ac:dyDescent="0.2">
      <c r="B9" s="9" t="s">
        <v>9</v>
      </c>
      <c r="C9" s="10">
        <v>0</v>
      </c>
      <c r="D9" s="10">
        <v>961</v>
      </c>
      <c r="E9" s="11">
        <v>961</v>
      </c>
      <c r="F9" s="3"/>
      <c r="G9" s="10"/>
      <c r="H9" s="10">
        <v>0</v>
      </c>
      <c r="I9" s="11"/>
      <c r="K9" s="10">
        <v>0</v>
      </c>
      <c r="L9" s="10">
        <v>0</v>
      </c>
      <c r="M9" s="11">
        <v>0</v>
      </c>
    </row>
    <row r="10" spans="2:13" ht="15" customHeight="1" x14ac:dyDescent="0.2">
      <c r="B10" s="12" t="s">
        <v>10</v>
      </c>
      <c r="C10" s="13">
        <v>-918</v>
      </c>
      <c r="D10" s="13">
        <v>0</v>
      </c>
      <c r="E10" s="14">
        <v>-918</v>
      </c>
      <c r="F10" s="3"/>
      <c r="G10" s="13">
        <v>-38</v>
      </c>
      <c r="H10" s="13">
        <v>0</v>
      </c>
      <c r="I10" s="14">
        <v>-38</v>
      </c>
      <c r="K10" s="13">
        <v>-7</v>
      </c>
      <c r="L10" s="13">
        <v>0</v>
      </c>
      <c r="M10" s="14">
        <v>-7</v>
      </c>
    </row>
    <row r="11" spans="2:13" ht="15" customHeight="1" x14ac:dyDescent="0.2">
      <c r="B11" s="1" t="s">
        <v>11</v>
      </c>
      <c r="C11" s="15">
        <v>10539</v>
      </c>
      <c r="D11" s="15">
        <v>-496</v>
      </c>
      <c r="E11" s="16">
        <v>10043</v>
      </c>
      <c r="F11" s="3"/>
      <c r="G11" s="15">
        <v>857</v>
      </c>
      <c r="H11" s="15">
        <v>4</v>
      </c>
      <c r="I11" s="16">
        <v>861</v>
      </c>
      <c r="K11" s="15">
        <v>198</v>
      </c>
      <c r="L11" s="15">
        <v>-10</v>
      </c>
      <c r="M11" s="16">
        <v>188</v>
      </c>
    </row>
    <row r="12" spans="2:13" ht="15" customHeight="1" x14ac:dyDescent="0.2">
      <c r="B12" s="9" t="s">
        <v>12</v>
      </c>
      <c r="C12" s="10">
        <v>-5505</v>
      </c>
      <c r="D12" s="10">
        <v>495</v>
      </c>
      <c r="E12" s="11">
        <v>-5010</v>
      </c>
      <c r="F12" s="3"/>
      <c r="G12" s="10">
        <v>-455</v>
      </c>
      <c r="H12" s="10">
        <v>0</v>
      </c>
      <c r="I12" s="11">
        <v>-455</v>
      </c>
      <c r="K12" s="10">
        <v>-60</v>
      </c>
      <c r="L12" s="10">
        <v>0</v>
      </c>
      <c r="M12" s="11">
        <v>-60</v>
      </c>
    </row>
    <row r="13" spans="2:13" ht="15" customHeight="1" x14ac:dyDescent="0.2">
      <c r="B13" s="12" t="s">
        <v>13</v>
      </c>
      <c r="C13" s="13">
        <v>-50</v>
      </c>
      <c r="D13" s="13">
        <v>0</v>
      </c>
      <c r="E13" s="14">
        <v>-50</v>
      </c>
      <c r="F13" s="3"/>
      <c r="G13" s="13"/>
      <c r="H13" s="13">
        <v>0</v>
      </c>
      <c r="I13" s="14"/>
      <c r="K13" s="13">
        <v>0</v>
      </c>
      <c r="L13" s="13">
        <v>0</v>
      </c>
      <c r="M13" s="14">
        <v>0</v>
      </c>
    </row>
    <row r="14" spans="2:13" ht="15" customHeight="1" x14ac:dyDescent="0.2">
      <c r="B14" s="1" t="s">
        <v>14</v>
      </c>
      <c r="C14" s="15">
        <v>4984</v>
      </c>
      <c r="D14" s="15">
        <v>0</v>
      </c>
      <c r="E14" s="16">
        <v>4984</v>
      </c>
      <c r="F14" s="3"/>
      <c r="G14" s="15">
        <v>402</v>
      </c>
      <c r="H14" s="15">
        <v>4</v>
      </c>
      <c r="I14" s="16">
        <v>406</v>
      </c>
      <c r="K14" s="15">
        <v>138</v>
      </c>
      <c r="L14" s="15">
        <v>-10</v>
      </c>
      <c r="M14" s="16">
        <v>128</v>
      </c>
    </row>
    <row r="15" spans="2:13" ht="15" customHeight="1" x14ac:dyDescent="0.2">
      <c r="B15" s="1" t="s">
        <v>15</v>
      </c>
      <c r="C15" s="15">
        <v>5034</v>
      </c>
      <c r="D15" s="15">
        <v>0</v>
      </c>
      <c r="E15" s="16">
        <v>5034</v>
      </c>
      <c r="F15" s="3"/>
      <c r="G15" s="15">
        <v>402</v>
      </c>
      <c r="H15" s="15">
        <v>4</v>
      </c>
      <c r="I15" s="16">
        <v>406</v>
      </c>
      <c r="K15" s="15">
        <v>138</v>
      </c>
      <c r="L15" s="15">
        <v>-10</v>
      </c>
      <c r="M15" s="16">
        <v>128</v>
      </c>
    </row>
    <row r="16" spans="2:13" ht="15" customHeight="1" x14ac:dyDescent="0.2">
      <c r="B16" s="9" t="s">
        <v>16</v>
      </c>
      <c r="C16" s="10">
        <v>-976</v>
      </c>
      <c r="D16" s="10">
        <v>0</v>
      </c>
      <c r="E16" s="11">
        <v>-976</v>
      </c>
      <c r="F16" s="3"/>
      <c r="G16" s="10">
        <v>-6</v>
      </c>
      <c r="H16" s="10">
        <v>0</v>
      </c>
      <c r="I16" s="11">
        <v>-6</v>
      </c>
      <c r="K16" s="10">
        <v>0</v>
      </c>
      <c r="L16" s="10">
        <v>0</v>
      </c>
      <c r="M16" s="11">
        <v>0</v>
      </c>
    </row>
    <row r="17" spans="2:13" ht="15" customHeight="1" x14ac:dyDescent="0.2">
      <c r="B17" s="9" t="s">
        <v>17</v>
      </c>
      <c r="C17" s="10">
        <v>-98</v>
      </c>
      <c r="D17" s="10">
        <v>-1</v>
      </c>
      <c r="E17" s="11">
        <v>-99</v>
      </c>
      <c r="F17" s="3"/>
      <c r="G17" s="10">
        <v>-22</v>
      </c>
      <c r="H17" s="10">
        <v>0</v>
      </c>
      <c r="I17" s="11">
        <v>-22</v>
      </c>
      <c r="K17" s="10">
        <v>-9</v>
      </c>
      <c r="L17" s="10">
        <v>0</v>
      </c>
      <c r="M17" s="11">
        <v>-9</v>
      </c>
    </row>
    <row r="18" spans="2:13" ht="15" customHeight="1" x14ac:dyDescent="0.2">
      <c r="B18" s="12" t="s">
        <v>18</v>
      </c>
      <c r="C18" s="13">
        <v>-69</v>
      </c>
      <c r="D18" s="13">
        <v>0</v>
      </c>
      <c r="E18" s="14">
        <v>-69</v>
      </c>
      <c r="F18" s="3"/>
      <c r="G18" s="13">
        <v>0</v>
      </c>
      <c r="H18" s="13">
        <v>0</v>
      </c>
      <c r="I18" s="14">
        <v>0</v>
      </c>
      <c r="K18" s="13">
        <v>-19</v>
      </c>
      <c r="L18" s="13">
        <v>0</v>
      </c>
      <c r="M18" s="14">
        <v>-19</v>
      </c>
    </row>
    <row r="19" spans="2:13" ht="15" customHeight="1" x14ac:dyDescent="0.2">
      <c r="B19" s="1" t="s">
        <v>19</v>
      </c>
      <c r="C19" s="15">
        <v>3842</v>
      </c>
      <c r="D19" s="15">
        <v>-1</v>
      </c>
      <c r="E19" s="16">
        <v>3841</v>
      </c>
      <c r="F19" s="3"/>
      <c r="G19" s="15">
        <v>374</v>
      </c>
      <c r="H19" s="15">
        <v>4</v>
      </c>
      <c r="I19" s="16">
        <v>378</v>
      </c>
      <c r="K19" s="15">
        <v>110</v>
      </c>
      <c r="L19" s="15">
        <v>-10</v>
      </c>
      <c r="M19" s="16">
        <v>100</v>
      </c>
    </row>
    <row r="20" spans="2:13" ht="15" customHeight="1" x14ac:dyDescent="0.2">
      <c r="B20" s="9" t="s">
        <v>20</v>
      </c>
      <c r="C20" s="10">
        <v>-1089</v>
      </c>
      <c r="D20" s="10">
        <v>-13</v>
      </c>
      <c r="E20" s="11">
        <v>-1102</v>
      </c>
      <c r="F20" s="3"/>
      <c r="G20" s="10">
        <v>-101</v>
      </c>
      <c r="H20" s="10">
        <v>0</v>
      </c>
      <c r="I20" s="11">
        <v>-101</v>
      </c>
      <c r="K20" s="10">
        <v>12</v>
      </c>
      <c r="L20" s="10">
        <v>2</v>
      </c>
      <c r="M20" s="11">
        <v>14</v>
      </c>
    </row>
    <row r="21" spans="2:13" ht="15" customHeight="1" x14ac:dyDescent="0.2">
      <c r="B21" s="17" t="s">
        <v>21</v>
      </c>
      <c r="C21" s="18">
        <v>2753</v>
      </c>
      <c r="D21" s="18">
        <v>-14</v>
      </c>
      <c r="E21" s="18">
        <v>2739</v>
      </c>
      <c r="F21" s="3"/>
      <c r="G21" s="18">
        <v>272</v>
      </c>
      <c r="H21" s="18">
        <v>4</v>
      </c>
      <c r="I21" s="18">
        <v>276</v>
      </c>
      <c r="K21" s="18">
        <v>122</v>
      </c>
      <c r="L21" s="18">
        <v>-7</v>
      </c>
      <c r="M21" s="18">
        <v>115</v>
      </c>
    </row>
    <row r="22" spans="2:13" ht="15" customHeight="1" x14ac:dyDescent="0.2">
      <c r="B22" s="9" t="s">
        <v>22</v>
      </c>
      <c r="C22" s="10">
        <v>2</v>
      </c>
      <c r="D22" s="10">
        <v>0</v>
      </c>
      <c r="E22" s="11">
        <v>2</v>
      </c>
      <c r="F22" s="3"/>
      <c r="G22" s="10">
        <v>0</v>
      </c>
      <c r="H22" s="10">
        <v>0</v>
      </c>
      <c r="I22" s="11">
        <v>0</v>
      </c>
      <c r="K22" s="10">
        <v>0</v>
      </c>
      <c r="L22" s="10">
        <v>0</v>
      </c>
      <c r="M22" s="11">
        <v>0</v>
      </c>
    </row>
    <row r="23" spans="2:13" ht="15" customHeight="1" x14ac:dyDescent="0.2">
      <c r="B23" s="17" t="s">
        <v>23</v>
      </c>
      <c r="C23" s="18">
        <v>2751</v>
      </c>
      <c r="D23" s="18">
        <v>-14</v>
      </c>
      <c r="E23" s="18">
        <v>2737</v>
      </c>
      <c r="F23" s="3"/>
      <c r="G23" s="18">
        <v>272</v>
      </c>
      <c r="H23" s="18">
        <v>4</v>
      </c>
      <c r="I23" s="18">
        <v>276</v>
      </c>
      <c r="K23" s="18">
        <v>122</v>
      </c>
      <c r="L23" s="18">
        <v>-7</v>
      </c>
      <c r="M23" s="18">
        <v>115</v>
      </c>
    </row>
    <row r="24" spans="2:13" ht="15" customHeight="1" x14ac:dyDescent="0.2">
      <c r="B24" s="19" t="s">
        <v>81</v>
      </c>
      <c r="C24" s="20">
        <v>548046</v>
      </c>
      <c r="D24" s="20">
        <v>7044</v>
      </c>
      <c r="E24" s="18">
        <v>555090</v>
      </c>
      <c r="F24" s="3"/>
      <c r="G24" s="20">
        <v>38795</v>
      </c>
      <c r="H24" s="20">
        <v>7</v>
      </c>
      <c r="I24" s="18">
        <v>38802</v>
      </c>
      <c r="K24" s="20">
        <v>5394</v>
      </c>
      <c r="L24" s="20">
        <v>-435</v>
      </c>
      <c r="M24" s="18">
        <v>4959</v>
      </c>
    </row>
    <row r="25" spans="2:13" ht="15" customHeight="1" x14ac:dyDescent="0.2">
      <c r="B25" s="19" t="s">
        <v>53</v>
      </c>
      <c r="C25" s="20">
        <v>520274</v>
      </c>
      <c r="D25" s="20">
        <v>7163</v>
      </c>
      <c r="E25" s="18">
        <v>527437</v>
      </c>
      <c r="F25" s="3"/>
      <c r="G25" s="20">
        <v>36340</v>
      </c>
      <c r="H25" s="20">
        <v>7</v>
      </c>
      <c r="I25" s="18">
        <v>36347</v>
      </c>
      <c r="K25" s="20">
        <v>1358</v>
      </c>
      <c r="L25" s="20">
        <v>0</v>
      </c>
      <c r="M25" s="18">
        <v>1358</v>
      </c>
    </row>
    <row r="26" spans="2:13" ht="15" customHeight="1" x14ac:dyDescent="0.2">
      <c r="B26" s="19" t="s">
        <v>82</v>
      </c>
      <c r="C26" s="20">
        <v>27740</v>
      </c>
      <c r="D26" s="20">
        <v>-119</v>
      </c>
      <c r="E26" s="18">
        <v>27621</v>
      </c>
      <c r="F26" s="3"/>
      <c r="G26" s="20">
        <v>2455</v>
      </c>
      <c r="H26" s="20">
        <v>0</v>
      </c>
      <c r="I26" s="18">
        <v>2455</v>
      </c>
      <c r="K26" s="20">
        <v>4036</v>
      </c>
      <c r="L26" s="20">
        <v>-435</v>
      </c>
      <c r="M26" s="18">
        <v>3601</v>
      </c>
    </row>
  </sheetData>
  <mergeCells count="3">
    <mergeCell ref="C2:E2"/>
    <mergeCell ref="G2:I2"/>
    <mergeCell ref="K2:M2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PyG 2022</vt:lpstr>
      <vt:lpstr>PyG por trimestres</vt:lpstr>
      <vt:lpstr>Resultado serv seguro</vt:lpstr>
      <vt:lpstr>Gastos administración</vt:lpstr>
      <vt:lpstr>Balance</vt:lpstr>
      <vt:lpstr>Principales ratios</vt:lpstr>
      <vt:lpstr>Negocios</vt:lpstr>
    </vt:vector>
  </TitlesOfParts>
  <Company/>
  <LinksUpToDate>false</LinksUpToDate>
  <SharedDoc>false</SharedDoc>
  <HyperlinksChanged>false</HyperlinksChanged>
  <AppVersion>16.0300</AppVersion>
  <Manager/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2015-06-05T18:17:20Z</dcterms:created>
  <dcterms:modified xsi:type="dcterms:W3CDTF">2023-04-27T18:11:19Z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d86bc70-2a05-490c-b199-8f0f8e614d89_Enabled">
    <vt:lpwstr>true</vt:lpwstr>
  </property>
  <property fmtid="{D5CDD505-2E9C-101B-9397-08002B2CF9AE}" pid="3" name="MSIP_Label_5d86bc70-2a05-490c-b199-8f0f8e614d89_SetDate">
    <vt:lpwstr>2023-04-20T07:50:10Z</vt:lpwstr>
  </property>
  <property fmtid="{D5CDD505-2E9C-101B-9397-08002B2CF9AE}" pid="4" name="MSIP_Label_5d86bc70-2a05-490c-b199-8f0f8e614d89_Method">
    <vt:lpwstr>Privileged</vt:lpwstr>
  </property>
  <property fmtid="{D5CDD505-2E9C-101B-9397-08002B2CF9AE}" pid="5" name="MSIP_Label_5d86bc70-2a05-490c-b199-8f0f8e614d89_Name">
    <vt:lpwstr>5d86bc70-2a05-490c-b199-8f0f8e614d89</vt:lpwstr>
  </property>
  <property fmtid="{D5CDD505-2E9C-101B-9397-08002B2CF9AE}" pid="6" name="MSIP_Label_5d86bc70-2a05-490c-b199-8f0f8e614d89_SiteId">
    <vt:lpwstr>5df31d35-3ba9-481e-a3c8-ff9be3ee783b</vt:lpwstr>
  </property>
  <property fmtid="{D5CDD505-2E9C-101B-9397-08002B2CF9AE}" pid="7" name="MSIP_Label_5d86bc70-2a05-490c-b199-8f0f8e614d89_ActionId">
    <vt:lpwstr>f6b6d1ff-50dc-40be-9e70-f3ea105d148f</vt:lpwstr>
  </property>
  <property fmtid="{D5CDD505-2E9C-101B-9397-08002B2CF9AE}" pid="8" name="MSIP_Label_5d86bc70-2a05-490c-b199-8f0f8e614d89_ContentBits">
    <vt:lpwstr>0</vt:lpwstr>
  </property>
</Properties>
</file>