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0875" tabRatio="840" activeTab="0"/>
  </bookViews>
  <sheets>
    <sheet name="Deuda Senior" sheetId="1" r:id="rId1"/>
    <sheet name="Cedulas Hipotecarias" sheetId="2" r:id="rId2"/>
    <sheet name="Cedulas Territoriales" sheetId="3" r:id="rId3"/>
    <sheet name="Deuda Subordinada" sheetId="4" r:id="rId4"/>
    <sheet name="Preferentes" sheetId="5" r:id="rId5"/>
    <sheet name="Notas estructuradas" sheetId="6" r:id="rId6"/>
  </sheets>
  <externalReferences>
    <externalReference r:id="rId9"/>
    <externalReference r:id="rId10"/>
    <externalReference r:id="rId11"/>
    <externalReference r:id="rId12"/>
    <externalReference r:id="rId13"/>
    <externalReference r:id="rId14"/>
  </externalReferences>
  <definedNames>
    <definedName name="_xlnm._FilterDatabase" localSheetId="0" hidden="1">'Deuda Senior'!$A$6:$H$20</definedName>
    <definedName name="_xlnm.Print_Area" localSheetId="1">'Cedulas Hipotecarias'!$A$1:$H$52</definedName>
    <definedName name="_xlnm.Print_Area" localSheetId="0">'Deuda Senior'!$A$1:$H$21</definedName>
    <definedName name="_xlnm.Print_Area" localSheetId="3">'Deuda Subordinada'!$A$1:$H$11</definedName>
    <definedName name="_xlnm.Print_Area" localSheetId="5">'Notas estructuradas'!$A$1:$G$20</definedName>
    <definedName name="_xlnm.Print_Area" localSheetId="4">'Preferentes'!$A$1:$H$6</definedName>
    <definedName name="datosagregados" localSheetId="5">'[1]Datosagregados'!$A:$XFD</definedName>
    <definedName name="datosagregados">'[1]Datosagregados'!$A:$XFD</definedName>
    <definedName name="Fecha" localSheetId="5">'[2]Pegado'!$B$5</definedName>
    <definedName name="Fecha">'[2]Pegado'!$B$5</definedName>
    <definedName name="fechaAAAAMM" localSheetId="5">'[3]Pegado'!$C$1</definedName>
    <definedName name="fechaAAAAMM">'[3]Pegado'!$C$1</definedName>
    <definedName name="Matriz_pre" localSheetId="5">'[4]Pegado'!$B$10</definedName>
    <definedName name="Matriz_pre">'[4]Pegado'!$B$10</definedName>
    <definedName name="Moneda" localSheetId="5">'[2]Pegado'!$B$11</definedName>
    <definedName name="Moneda">'[2]Pegado'!$B$11</definedName>
    <definedName name="_xlnm.Print_Titles" localSheetId="1">'Cedulas Hipotecarias'!$3:$3</definedName>
    <definedName name="_xlnm.Print_Titles" localSheetId="0">'Deuda Senior'!$6:$6</definedName>
    <definedName name="zz">'[5]Pegado'!$B$5</definedName>
  </definedNames>
  <calcPr fullCalcOnLoad="1"/>
</workbook>
</file>

<file path=xl/comments1.xml><?xml version="1.0" encoding="utf-8"?>
<comments xmlns="http://schemas.openxmlformats.org/spreadsheetml/2006/main">
  <authors>
    <author>Autor</author>
  </authors>
  <commentList>
    <comment ref="A12" authorId="0">
      <text>
        <r>
          <rPr>
            <sz val="9"/>
            <rFont val="Tahoma"/>
            <family val="2"/>
          </rPr>
          <t xml:space="preserve">
BONOS ESTRUCTURADOS: Emisiones de renta fija cuya rentabilidad está ligada a un derivado,  cuyo subyacente pueden ser índices, acciones o cualquier otro tipo de referencia</t>
        </r>
      </text>
    </comment>
  </commentList>
</comments>
</file>

<file path=xl/sharedStrings.xml><?xml version="1.0" encoding="utf-8"?>
<sst xmlns="http://schemas.openxmlformats.org/spreadsheetml/2006/main" count="514" uniqueCount="284">
  <si>
    <t>ISIN</t>
  </si>
  <si>
    <t>Tipo Inversor</t>
  </si>
  <si>
    <t>Cupón</t>
  </si>
  <si>
    <t>Institutional</t>
  </si>
  <si>
    <t>Institucional</t>
  </si>
  <si>
    <t>ES0414970204</t>
  </si>
  <si>
    <t>ES0414970246</t>
  </si>
  <si>
    <t>ES0414970303</t>
  </si>
  <si>
    <t>XS0273475094</t>
  </si>
  <si>
    <t>Libor 3m</t>
  </si>
  <si>
    <t>ES0414970402</t>
  </si>
  <si>
    <t>ES0414970451</t>
  </si>
  <si>
    <t>ES0414970501</t>
  </si>
  <si>
    <t>Euribor 3m+1%</t>
  </si>
  <si>
    <t>ES0414970543</t>
  </si>
  <si>
    <t>ES0440609115</t>
  </si>
  <si>
    <t>ES0440609149</t>
  </si>
  <si>
    <t>ES0440609164</t>
  </si>
  <si>
    <t>Euribor 6m+4%</t>
  </si>
  <si>
    <t>ES0440609172</t>
  </si>
  <si>
    <t>ES0440609198</t>
  </si>
  <si>
    <t>ES0312362017</t>
  </si>
  <si>
    <t>ES0312358015</t>
  </si>
  <si>
    <t>ES0347849004</t>
  </si>
  <si>
    <t>ES0312298021</t>
  </si>
  <si>
    <t>ES0371622012</t>
  </si>
  <si>
    <t>ES0312298096</t>
  </si>
  <si>
    <t>ES0349045007</t>
  </si>
  <si>
    <t>ES0371622046</t>
  </si>
  <si>
    <t>ES0312298054</t>
  </si>
  <si>
    <t>ES0312298120</t>
  </si>
  <si>
    <t>ES0312342019</t>
  </si>
  <si>
    <t>ES0347784003</t>
  </si>
  <si>
    <t>ES0371622020</t>
  </si>
  <si>
    <t>PERPETUA</t>
  </si>
  <si>
    <t>ES0214965016</t>
  </si>
  <si>
    <t>XS0329857931</t>
  </si>
  <si>
    <t>XS0282854933</t>
  </si>
  <si>
    <t>Fecha de emisión</t>
  </si>
  <si>
    <t>Emisión de Bonos Simples de CaixaBank</t>
  </si>
  <si>
    <t>Emisión de Bonos Simples de Caja Navarra (Actualmente CaixaBank)</t>
  </si>
  <si>
    <t>Descripción</t>
  </si>
  <si>
    <t>Tipo de inversor</t>
  </si>
  <si>
    <t>Vencimiento</t>
  </si>
  <si>
    <t>Emisión de Cédulas Hipotecarias de CaixaBank</t>
  </si>
  <si>
    <t>Emisión de Cédulas Hipotecarias Multicedente</t>
  </si>
  <si>
    <t>Euribor 3m+0,439%</t>
  </si>
  <si>
    <t>Euribor 6m+3,85%</t>
  </si>
  <si>
    <t>Euribor 6m+3,80%</t>
  </si>
  <si>
    <t>Euribor 6m+3,75%</t>
  </si>
  <si>
    <t>Euribor 6m+4,25%</t>
  </si>
  <si>
    <t>Euribor 6m+4,70%</t>
  </si>
  <si>
    <t>Tipo fijo (1,6% hasta 15/06/11; 2% hasta 15/06/15; 2,5% hasta vencimiento), más un pago variable ligado a la evolución del IPC español.</t>
  </si>
  <si>
    <t>Emisión de Cédulas Territoriales de CaixaBank</t>
  </si>
  <si>
    <t>Perpetua</t>
  </si>
  <si>
    <t>Emisión de Deuda Subordinada de Cajasol (actualmente CaixaBank)</t>
  </si>
  <si>
    <t>Emisión de Deuda Subordinada de CaixaBank</t>
  </si>
  <si>
    <t>Fecha emisión</t>
  </si>
  <si>
    <t>Euribor 3m + margen variable</t>
  </si>
  <si>
    <t>AYTS491201</t>
  </si>
  <si>
    <t>AYTS490629</t>
  </si>
  <si>
    <t>Nominal en circulación</t>
  </si>
  <si>
    <t>Nominal en circulacion</t>
  </si>
  <si>
    <t>Emisión de Bono Estructurado de Caja Navarra (Actualmente CaixaBank)</t>
  </si>
  <si>
    <t>----</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</si>
  <si>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</si>
  <si>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</si>
  <si>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</si>
  <si>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</si>
  <si>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t>
  </si>
  <si>
    <t>http://www.cnmv.es/Portal/Consultas/Folletos/FolletosAdmision.aspx?isin=ES0214965016</t>
  </si>
  <si>
    <t>http://www.cnmv.es/Portal/Consultas/Folletos/FolletosAdmision.aspx?isin=ES0414970451</t>
  </si>
  <si>
    <t>http://www.cnmv.es/Portal/Consultas/Folletos/FolletosEmisionOPV.aspx?isin=ES0312362017</t>
  </si>
  <si>
    <t>http://www.cnmv.es/Portal/Consultas/Folletos/FolletosEmisionOPV.aspx?isin=ES0312358015</t>
  </si>
  <si>
    <t>http://www.cnmv.es/Portal/Consultas/Folletos/FolletosEmisionOPV.aspx?isin=ES0347849004</t>
  </si>
  <si>
    <t>http://www.cnmv.es/Portal/Consultas/Folletos/FolletosEmisionOPV.aspx?isin=ES0312342019</t>
  </si>
  <si>
    <t>http://www.cnmv.es/Portal/Consultas/Folletos/FolletosEmisionOPV.aspx?isin=ES0312298021</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</si>
  <si>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</si>
  <si>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</si>
  <si>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</si>
  <si>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</si>
  <si>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http://www.cnmv.es/Portal/Consultas/Folletos/FolletosEmisionOPV.aspx?isin=ES0312298096</t>
  </si>
  <si>
    <t>http://www.cnmv.es/Portal/Consultas/Folletos/FolletosEmisionOPV.aspx?isin=ES0349045007</t>
  </si>
  <si>
    <t>http://www.cnmv.es/Portal/Consultas/Folletos/FolletosEmisionOPV.aspx?isin=ES0371622046</t>
  </si>
  <si>
    <t>http://www.cnmv.es/Portal/Consultas/Folletos/FolletosEmisionOPV.aspx?isin=ES0312298120</t>
  </si>
  <si>
    <t>Hasta 22/11/2017: Euribor 12m + 0,25 %. A partir de esa fecha, Euribor 12m menos 0,25% más un diferencial variable</t>
  </si>
  <si>
    <t xml:space="preserve">http://www.cnmv.es/Portal/Consultas/Folletos/FolletosEmisionOPV.aspx?isin=ES0414970204
</t>
  </si>
  <si>
    <t xml:space="preserve">http://www.cnmv.es/Portal/Consultas/Folletos/FolletosAdmision.aspx?isin=ES0414970246
</t>
  </si>
  <si>
    <t xml:space="preserve">http://www.cnmv.es/Portal/Consultas/Folletos/FolletosAdmision.aspx?isin=ES0414970303
</t>
  </si>
  <si>
    <t>https://www.bourse.lu/instrument/listdocuments?cdVal=106159&amp;cdTypeVal=OBL</t>
  </si>
  <si>
    <t xml:space="preserve">http://www.cnmv.es/Portal/Consultas/Folletos/FolletosAdmision.aspx?isin=ES0414970402
</t>
  </si>
  <si>
    <t xml:space="preserve">http://www.cnmv.es/Portal/Consultas/Folletos/FolletosAdmision.aspx?isin=ES0414970501
</t>
  </si>
  <si>
    <t xml:space="preserve">http://www.cnmv.es/Portal/Consultas/Folletos/FolletosAdmision.aspx?isin=ES0414970543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</si>
  <si>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</si>
  <si>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</si>
  <si>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</si>
  <si>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</si>
  <si>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http://www.cnmv.es/Portal/Consultas/Folletos/FolletosAdmision.aspx?isin=ES0440609156
</t>
  </si>
  <si>
    <t xml:space="preserve">http://www.cnmv.es/Portal/Consultas/Folletos/FolletosAdmision.aspx?isin=ES0440609198
</t>
  </si>
  <si>
    <t>https://www.bourse.lu/instrument/listdocuments?cdVal=109200&amp;cdTypeVal=OBL</t>
  </si>
  <si>
    <t>ES0240609026</t>
  </si>
  <si>
    <t>http://www.cnmv.es/Portal/ANCV/Isin.aspx?isin=ES0240609026</t>
  </si>
  <si>
    <t>ES0440609123</t>
  </si>
  <si>
    <t>Link a folleto/condiciones finales</t>
  </si>
  <si>
    <t>ES0413980022</t>
  </si>
  <si>
    <t>Euribor 3m+3,85%</t>
  </si>
  <si>
    <t>http://www.cnmv.es/Portal/Consultas/Folletos/FolletosAdmision.aspx?isin=ES0413980022</t>
  </si>
  <si>
    <t>http://www.cnmv.es/Portal/Consultas/Folletos/FolletosAdmision.aspx?isin=ES0440609180</t>
  </si>
  <si>
    <t>http://www.cnmv.es/Portal/Consultas/Folletos/FolletosAdmision.aspx?isin=ES0440609172</t>
  </si>
  <si>
    <t>http://www.cnmv.es/Portal/Consultas/Folletos/FolletosAdmision.aspx?isin=ES0440609164</t>
  </si>
  <si>
    <t>Emisión de Cédulas Hipotecarias de Banco de Valencia (actualmente CaixaBank)</t>
  </si>
  <si>
    <t>ES0440609156</t>
  </si>
  <si>
    <t>ES0440609131</t>
  </si>
  <si>
    <t>ES0440609180</t>
  </si>
  <si>
    <t>ES0440609248</t>
  </si>
  <si>
    <t>http://www.cnmv.es/Portal/Consultas/Folletos/FolletosEmisionOPV.aspx?isin=ES0440609248</t>
  </si>
  <si>
    <t>ES0440609255</t>
  </si>
  <si>
    <t>http://www.cnmv.es/Portal/Consultas/Folletos/FolletosAdmision.aspx?isin=ES0440609255</t>
  </si>
  <si>
    <t>DEUDA SENIOR: Emisiones de renta fija en que, en caso de liquidación o quiebra, los bonistas tienen preferencia sobre los tenedores de la deuda subordinada. Esta deuda no está colateralizada.</t>
  </si>
  <si>
    <t>Emisión de bono simple bajo EMTN  Caja San Fdo. Finance SAU (actualmente CaixaBank)</t>
  </si>
  <si>
    <t>Emisión de Bono Simple CaixaBank ICO</t>
  </si>
  <si>
    <t>Euribor 6m + 2,75%</t>
  </si>
  <si>
    <t>ES0240609034</t>
  </si>
  <si>
    <t>Euribor 6m + 3,25%</t>
  </si>
  <si>
    <t>http://www.cnmv.es/Portal/ANCV/Isin.aspx?isin=ES0240609034</t>
  </si>
  <si>
    <t>ES0240609042</t>
  </si>
  <si>
    <t>http://www.cnmv.es/Portal/ANCV/Isin.aspx?isin=ES0240609042</t>
  </si>
  <si>
    <t>ES0240609059</t>
  </si>
  <si>
    <t>http://www.cnmv.es/Portal/ANCV/Isin.aspx?isin=ES0240609059</t>
  </si>
  <si>
    <t>BONOS CAIXABANK</t>
  </si>
  <si>
    <t>ES0240609067</t>
  </si>
  <si>
    <t>Euribor 6m + 2,35%</t>
  </si>
  <si>
    <t>http://www.cnmv.es/Portal/ANCV/Isin.aspx?isin=ES0240609067</t>
  </si>
  <si>
    <t>ES0240609075</t>
  </si>
  <si>
    <t>http://www.cnmv.es/Portal/ANCV/Isin.aspx?isin=ES0240609075</t>
  </si>
  <si>
    <t>ES0440609271</t>
  </si>
  <si>
    <t xml:space="preserve">http://www.cnmv.es/Portal/Consultas/Folletos/FolletosEmisionOPV.aspx?isin=ES0440609271
</t>
  </si>
  <si>
    <t>ES0413985039</t>
  </si>
  <si>
    <t>Euribor12m+0.25%</t>
  </si>
  <si>
    <t>http://www.cnmv.es/Portal/Consultas/Folletos/FolletosAdmision.aspx?isin=ES0413985039</t>
  </si>
  <si>
    <t>Emisión de Cédulas Hipotecarias de BBSAU (actualmente CaixaBank)</t>
  </si>
  <si>
    <t>ES0440609297</t>
  </si>
  <si>
    <t>Euribor6m+0,25%</t>
  </si>
  <si>
    <t>http://www.cnmv.es/Portal/Consultas/Folletos/FolletosAdmision.aspx?isin=ES0440609297</t>
  </si>
  <si>
    <t>Euribor6m + 0.95%</t>
  </si>
  <si>
    <t>EUROSTOXX 50</t>
  </si>
  <si>
    <t>ES0340609306</t>
  </si>
  <si>
    <t>http://www.cnmv.es/Portal/Consultas/Folletos/FolletosAdmision.aspx?isin=ES0340609306</t>
  </si>
  <si>
    <t>ES0340609421</t>
  </si>
  <si>
    <t>http://www.cnmv.es/Portal/Consultas/Folletos/FolletosAdmision.aspx?isin=ES0340609421</t>
  </si>
  <si>
    <t>ES0340609520</t>
  </si>
  <si>
    <t>http://www.cnmv.es/Portal/Consultas/Folletos/FolletosAdmision.aspx?isin=ES0340609520</t>
  </si>
  <si>
    <t>ES0340609637</t>
  </si>
  <si>
    <t>http://www.cnmv.es/Portal/Consultas/Folletos/FolletosAdmision.aspx?isin=ES0340609637</t>
  </si>
  <si>
    <t>ES0340609694</t>
  </si>
  <si>
    <t>http://www.cnmv.es/Portal/Consultas/Folletos/FolletosAdmision.aspx?isin=ES0340609694</t>
  </si>
  <si>
    <t>ES0340609710</t>
  </si>
  <si>
    <t>http://www.cnmv.es/Portal/Consultas/Folletos/FolletosAdmision.aspx?isin=ES0340609710</t>
  </si>
  <si>
    <t>ES0340609728</t>
  </si>
  <si>
    <t>http://www.cnmv.es/Portal/Consultas/Folletos/FolletosAdmision.aspx?isin=ES0340609728</t>
  </si>
  <si>
    <t>ES0340609736</t>
  </si>
  <si>
    <t>http://www.cnmv.es/Portal/Consultas/Folletos/FolletosAdmision.aspx?isin=ES0340609736</t>
  </si>
  <si>
    <t>ES0340609744</t>
  </si>
  <si>
    <t>http://www.cnmv.es/Portal/Consultas/Folletos/FolletosAdmision.aspx?isin=ES0340609744</t>
  </si>
  <si>
    <t>Subyacente</t>
  </si>
  <si>
    <t>BONOS ESTRUCTURADOS: Emisiones de renta fija cuya rentabilidad está ligada a un subyacente (pueden ser índices, acciones o cualquier otro tipo de referencia).</t>
  </si>
  <si>
    <t xml:space="preserve">Emisión de Cédulas Hipotecarias de CaixaBank </t>
  </si>
  <si>
    <t>ES0440609305</t>
  </si>
  <si>
    <t xml:space="preserve">http://www.cnmv.es/Portal/Consultas/Folletos/FolletosAdmision.aspx?isin=ES0440609305
</t>
  </si>
  <si>
    <t>ES0440609313</t>
  </si>
  <si>
    <t xml:space="preserve">http://www.cnmv.es/Portal/ANCV/Isin.aspx?isin=ES0440609313
</t>
  </si>
  <si>
    <t>ES0340609769</t>
  </si>
  <si>
    <t>http://www.cnmv.es/Portal/Consultas/Folletos/FolletosAdmision.aspx?isin=ES0340609769</t>
  </si>
  <si>
    <t>ES0240609083</t>
  </si>
  <si>
    <t>http://www.cnmv.es/Portal/Consultas/Folletos/FolletosAdmision.aspx?isin=ES0240609083</t>
  </si>
  <si>
    <t>ES0240609091</t>
  </si>
  <si>
    <t>http://www.cnmv.es/Portal/Consultas/Folletos/FolletosAdmision.aspx?isin=ES0240609091</t>
  </si>
  <si>
    <t>ES0240609109</t>
  </si>
  <si>
    <t>http://www.cnmv.es/Portal/Consultas/Folletos/FolletosAdmision.aspx?isin=ES0240609109</t>
  </si>
  <si>
    <t>ES0440609321</t>
  </si>
  <si>
    <t>Euribor 6m+0,55%</t>
  </si>
  <si>
    <t>http://www.cnmv.es/Portal/Consultas/Folletos/FolletosEmisionOPV.aspx?isin=ES0440609321</t>
  </si>
  <si>
    <t>ES0440609339</t>
  </si>
  <si>
    <t>http://www.cnmv.es/Portal/Consultas/Folletos/FolletosAdmision.aspx?isin=ES0440609339</t>
  </si>
  <si>
    <t>XS1565131213</t>
  </si>
  <si>
    <t>ES0240609117</t>
  </si>
  <si>
    <t>http://cnmv.es/portal/Consultas/Folletos/FolletosAdmision.aspx?isin=ES0240609117</t>
  </si>
  <si>
    <t>Emisión de Bono Simple CaixaBank</t>
  </si>
  <si>
    <t>XS1614722806</t>
  </si>
  <si>
    <t>http://www.ise.ie/debt_documents/Final%20Terms_9596c8df-3705-47c8-9579-f7c074737c95.PDF</t>
  </si>
  <si>
    <t>http://cnmv.es/portal/Consultas/Folletos/FolletosAdmision.aspx?isin=ES0240609125</t>
  </si>
  <si>
    <t>ES0240609125</t>
  </si>
  <si>
    <t>ES0840609004</t>
  </si>
  <si>
    <t>http://cnmv.es/Portal/Consultas/Folletos/FolletosAdmision.aspx?isin=ES0840609004</t>
  </si>
  <si>
    <t xml:space="preserve">Participaciones Preferentes eventualmente Convertibles en Acciones (Additional Tier1) de CaixaBank </t>
  </si>
  <si>
    <t>ES0440609347</t>
  </si>
  <si>
    <t>http://www.cnmv.es/Portal/Consultas/Folletos/FolletosAdmision.aspx?isin=ES0440609347</t>
  </si>
  <si>
    <t>ES0340609801</t>
  </si>
  <si>
    <t>IBEX 35</t>
  </si>
  <si>
    <t>http://www.cnmv.es/Portal/Consultas/Folletos/FolletosAdmision.aspx?isin=ES0340609801</t>
  </si>
  <si>
    <t>XS1645495349</t>
  </si>
  <si>
    <t>ES0240609133</t>
  </si>
  <si>
    <t>http://www.cnmv.es/Portal/Consultas/Folletos/FolletosAdmision.aspx?isin=ES0240609133</t>
  </si>
  <si>
    <t>http://www.ise.ie/debt_documents/Final%20Terms_e17de6d1-419c-4367-ba57-302c9de7d9df.PDF</t>
  </si>
  <si>
    <t>http://www.ise.ie/debt_documents/Final%20Terms_4d3676fe-d968-4977-a14b-4e107812d270.PDF</t>
  </si>
  <si>
    <t>XS1679158094</t>
  </si>
  <si>
    <t>http://www.ise.ie/debt_documents/FinalSeriesProspectus2_f93532da-64cb-423e-bceb-b480e259f75d.PDF</t>
  </si>
  <si>
    <t>Emisión de Bono Senior No Preferente CaixaBank</t>
  </si>
  <si>
    <t>ES0440609354</t>
  </si>
  <si>
    <t>Euribor6m+0,15%</t>
  </si>
  <si>
    <t>http://cnmv.es/portal/verDoc.axd?t={2affd702-084e-49a8-bae2-7fcce516baeb}</t>
  </si>
  <si>
    <t>Euribor6m+0,24%</t>
  </si>
  <si>
    <t>Libor6m+0,59%</t>
  </si>
  <si>
    <t>ES0440609370</t>
  </si>
  <si>
    <t>ES0440609388</t>
  </si>
  <si>
    <t>http://cnmv.es/portal/verDoc.axd?t={7e682b54-b0fe-4459-892d-9687d6ae8bbc}</t>
  </si>
  <si>
    <t>http://cnmv.es/portal/verDoc.axd?t={7b517c68-950f-40d5-a389-b95987112f9e}</t>
  </si>
  <si>
    <t>ES0440609362</t>
  </si>
  <si>
    <t>Euribor6m+0,26%</t>
  </si>
  <si>
    <t>http://cnmv.es/portal/verDoc.axd?t={7daa945d-6286-497d-b593-dc5085b5a89f}</t>
  </si>
  <si>
    <t>http://www.ise.ie/debt_documents/Final%20Terms_b40f31ee-8e7e-430b-af47-fb314318ec0b.PDF</t>
  </si>
  <si>
    <t>XS1752476538</t>
  </si>
  <si>
    <t>http://cnmv.es/portal/verDoc.axd?t={41416727-2087-421b-bce6-f8a5b2da8965}</t>
  </si>
  <si>
    <t>ES0440609396</t>
  </si>
  <si>
    <t>ES0340609835</t>
  </si>
  <si>
    <t>EURIBOR a 12 meses</t>
  </si>
  <si>
    <t>ES0340609827</t>
  </si>
  <si>
    <t>EURIBOR a 3 meses</t>
  </si>
  <si>
    <t>ES0240609141</t>
  </si>
  <si>
    <t>CMS 20 años</t>
  </si>
  <si>
    <t>Emisión de Notas Estructuradas CaixaBank S.A.</t>
  </si>
  <si>
    <t>ES0840609012</t>
  </si>
  <si>
    <t>http://cnmv.es/portal/Consultas/Folletos/FolletosAdmision.aspx?isin=ES0840609012</t>
  </si>
  <si>
    <t>XS1808351214</t>
  </si>
  <si>
    <t>http://www.ise.ie/debt_documents/Final%20Terms_4f36e981-a19e-42f0-a5a6-bfaed313a302.PDF</t>
  </si>
  <si>
    <t>ES0340609843</t>
  </si>
  <si>
    <t>ES0240609158</t>
  </si>
  <si>
    <t>ES0340609850</t>
  </si>
  <si>
    <t>ES0340609868</t>
  </si>
  <si>
    <t>ES0340609884</t>
  </si>
  <si>
    <t>http://cnmv.es/portal/Consultas/Folletos/FolletosAdmision.aspx?isin=ES0340609868</t>
  </si>
  <si>
    <t>http://cnmv.es/portal/Consultas/Folletos/FolletosAdmision.aspx?isin=ES0340609884</t>
  </si>
  <si>
    <t>ES0340609876</t>
  </si>
  <si>
    <t>http://cnmv.es/portal/Consultas/Folletos/FolletosAdmision.aspx?isin=ES0340609876</t>
  </si>
  <si>
    <t>Emisión de Notas Estructuradas CaixaBank Notas Minoristas S.A.U</t>
  </si>
  <si>
    <t>ES0305368005</t>
  </si>
  <si>
    <t>http://cnmv.es/portal/Consultas/Folletos/FolletosEmisionOPV.aspx?isin=ES0305368005</t>
  </si>
  <si>
    <t>http://cnmv.es/portal/Consultas/Folletos/FolletosAdmision.aspx?isin=ES0340609850</t>
  </si>
  <si>
    <t>http://cnmv.es/portal/Consultas/Folletos/FolletosAdmision.aspx?isin=ES0240609141</t>
  </si>
  <si>
    <t>http://cnmv.es/portal/Consultas/Folletos/FolletosAdmision.aspx?isin=ES0240609158</t>
  </si>
  <si>
    <t>http://cnmv.es/portal/Consultas/Folletos/FolletosAdmision.aspx?isin=ES0340609827</t>
  </si>
  <si>
    <t>http://cnmv.es/portal/Consultas/Folletos/FolletosAdmision.aspx?isin=ES0340609835</t>
  </si>
  <si>
    <t>http://cnmv.es/portal/Consultas/Folletos/FolletosAdmision.aspx?isin=ES0340609843</t>
  </si>
  <si>
    <t>XS1897489578</t>
  </si>
  <si>
    <t>http://www.ise.ie/debt_documents/Final%20Terms_86b469d7-03f0-43d6-a376-3cd5cdfcf52d.PDF</t>
  </si>
  <si>
    <t>ES0340609900</t>
  </si>
  <si>
    <t>ES0340609892</t>
  </si>
  <si>
    <t>ES0340609918</t>
  </si>
  <si>
    <t>http://cnmv.es/portal/Consultas/Folletos/FolletosAdmision.aspx?isin=ES0340609900</t>
  </si>
  <si>
    <t>http://cnmv.es/portal/Consultas/Folletos/FolletosAdmision.aspx?isin=ES0340609892</t>
  </si>
  <si>
    <t>http://cnmv.es/portal/Consultas/Folletos/FolletosAdmision.aspx?isin=ES0340609918</t>
  </si>
  <si>
    <t>ES0440609404</t>
  </si>
  <si>
    <t>http://cnmv.es/portal/ANCV/Isin.aspx?isin=ES0440609404</t>
  </si>
  <si>
    <t>Euribor 6m+0,15%</t>
  </si>
  <si>
    <t>ES0440609412</t>
  </si>
  <si>
    <t>Euribor6m + 0.35%</t>
  </si>
  <si>
    <t>ES0440609420</t>
  </si>
  <si>
    <t>http://cnmv.es/portal/Consultas/Folletos/FolletosAdmision.aspx?isin=ES0440609420</t>
  </si>
  <si>
    <t>http://cnmv.es/portal/Consultas/Folletos/FolletosAdmision.aspx?isin=ES0440609412</t>
  </si>
  <si>
    <t>ES0340609926</t>
  </si>
  <si>
    <t>ES0340609934</t>
  </si>
  <si>
    <t>http://cnmv.es/portal/Consultas/Folletos/FolletosAdmision.aspx?isin=ES0340609926</t>
  </si>
  <si>
    <t>http://cnmv.es/portal/Consultas/Folletos/FolletosAdmision.aspx?isin=ES0340609934</t>
  </si>
  <si>
    <t>XS1936805776</t>
  </si>
  <si>
    <t>https://www.ise.ie/debt_documents/Final%20Terms_cb61b613-5b3c-4247-8784-7687ab071dc6.PDF</t>
  </si>
  <si>
    <t>Datos a 28 febrero 2019</t>
  </si>
  <si>
    <t>ES0240609166</t>
  </si>
  <si>
    <t>ES0240609174</t>
  </si>
  <si>
    <t>ES0340609942</t>
  </si>
  <si>
    <t>http://cnmv.es/portal/Consultas/Folletos/FolletosAdmision.aspx?isin=ES0240609166</t>
  </si>
  <si>
    <t>http://cnmv.es/portal/Consultas/Folletos/FolletosAdmision.aspx?isin=ES0240609174</t>
  </si>
  <si>
    <t>http://cnmv.es/portal/Consultas/Folletos/FolletosAdmision.aspx?isin=ES0340609942</t>
  </si>
  <si>
    <t>ES0340609959</t>
  </si>
  <si>
    <t>http://cnmv.es/portal/Consultas/Folletos/FolletosAdmision.aspx?isin=ES0340609959</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</si>
</sst>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 numFmtId="181" formatCode="[$$-340A]\ #,##0"/>
    <numFmt numFmtId="182" formatCode="0.0%"/>
    <numFmt numFmtId="183" formatCode="0.000%"/>
    <numFmt numFmtId="184" formatCode="[$$-1004]#,##0"/>
    <numFmt numFmtId="185" formatCode="_-[$€-2]\ * #,##0.00_-;\-[$€-2]\ * #,##0.00_-;_-[$€-2]\ * &quot;-&quot;??_-;_-@_-"/>
    <numFmt numFmtId="186" formatCode="[$-C0A]dddd\,\ d&quot; de &quot;mmmm&quot; de &quot;yyyy"/>
    <numFmt numFmtId="187" formatCode="_-* #,##0.00\ [$€-C0A]_-;\-* #,##0.00\ [$€-C0A]_-;_-* &quot;-&quot;??\ [$€-C0A]_-;_-@_-"/>
    <numFmt numFmtId="188" formatCode="_-* #,##0.0\ [$€-C0A]_-;\-* #,##0.0\ [$€-C0A]_-;_-* &quot;-&quot;??\ [$€-C0A]_-;_-@_-"/>
    <numFmt numFmtId="189" formatCode="_-* #,##0\ [$€-C0A]_-;\-* #,##0\ [$€-C0A]_-;_-* &quot;-&quot;??\ [$€-C0A]_-;_-@_-"/>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55">
    <font>
      <sz val="11"/>
      <color theme="1"/>
      <name val="Calibri"/>
      <family val="2"/>
    </font>
    <font>
      <sz val="11"/>
      <color indexed="8"/>
      <name val="Calibri"/>
      <family val="2"/>
    </font>
    <font>
      <sz val="10"/>
      <name val="Arial"/>
      <family val="2"/>
    </font>
    <font>
      <sz val="8"/>
      <name val="Arial"/>
      <family val="2"/>
    </font>
    <font>
      <sz val="8"/>
      <color indexed="8"/>
      <name val="Arial"/>
      <family val="2"/>
    </font>
    <font>
      <sz val="10"/>
      <name val="Courier"/>
      <family val="3"/>
    </font>
    <font>
      <b/>
      <sz val="8"/>
      <color indexed="8"/>
      <name val="Arial"/>
      <family val="2"/>
    </font>
    <font>
      <i/>
      <sz val="8"/>
      <color indexed="8"/>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b/>
      <sz val="14"/>
      <color indexed="8"/>
      <name val="Calibri"/>
      <family val="2"/>
    </font>
    <font>
      <sz val="11"/>
      <color indexed="8"/>
      <name val="Arial"/>
      <family val="2"/>
    </font>
    <font>
      <b/>
      <sz val="8"/>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b/>
      <sz val="14"/>
      <color theme="1"/>
      <name val="Calibri"/>
      <family val="2"/>
    </font>
    <font>
      <sz val="11"/>
      <color theme="1"/>
      <name val="Arial"/>
      <family val="2"/>
    </font>
    <font>
      <b/>
      <sz val="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9AD8"/>
        <bgColor indexed="64"/>
      </patternFill>
    </fill>
    <fill>
      <patternFill patternType="solid">
        <fgColor rgb="FFC5EE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s>
  <cellStyleXfs count="2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43" fontId="2" fillId="0" borderId="0" applyFont="0" applyFill="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lignment/>
      <protection/>
    </xf>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83">
    <xf numFmtId="0" fontId="0" fillId="0" borderId="0" xfId="0" applyFont="1" applyAlignment="1">
      <alignmen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14" fontId="4" fillId="33" borderId="0" xfId="0" applyNumberFormat="1" applyFont="1" applyFill="1" applyAlignment="1">
      <alignment horizontal="center" vertical="center" wrapText="1"/>
    </xf>
    <xf numFmtId="10" fontId="3" fillId="33" borderId="0" xfId="230" applyNumberFormat="1" applyFont="1" applyFill="1" applyAlignment="1">
      <alignment horizontal="center" vertical="center" wrapText="1"/>
    </xf>
    <xf numFmtId="0" fontId="3" fillId="33" borderId="0" xfId="147" applyFont="1" applyFill="1" applyAlignment="1">
      <alignment horizontal="left" vertical="center" wrapText="1"/>
      <protection/>
    </xf>
    <xf numFmtId="0" fontId="3" fillId="33" borderId="0" xfId="0" applyFont="1" applyFill="1" applyAlignment="1">
      <alignment horizontal="center" vertical="center" wrapText="1"/>
    </xf>
    <xf numFmtId="0" fontId="3" fillId="33" borderId="0" xfId="147" applyFont="1" applyFill="1" applyAlignment="1">
      <alignment horizontal="center" vertical="center" wrapText="1"/>
      <protection/>
    </xf>
    <xf numFmtId="5" fontId="3" fillId="33" borderId="0" xfId="82" applyNumberFormat="1" applyFont="1" applyFill="1" applyAlignment="1">
      <alignment horizontal="center" vertical="center" wrapText="1"/>
    </xf>
    <xf numFmtId="14" fontId="3" fillId="33" borderId="0" xfId="82" applyNumberFormat="1" applyFont="1" applyFill="1" applyAlignment="1">
      <alignment horizontal="center" vertical="center" wrapText="1"/>
    </xf>
    <xf numFmtId="14" fontId="3" fillId="33" borderId="0" xfId="0" applyNumberFormat="1" applyFont="1" applyFill="1" applyAlignment="1">
      <alignment horizontal="center" vertical="center" wrapText="1"/>
    </xf>
    <xf numFmtId="14" fontId="4" fillId="33" borderId="0" xfId="0" applyNumberFormat="1" applyFont="1" applyFill="1" applyAlignment="1">
      <alignment horizontal="center"/>
    </xf>
    <xf numFmtId="10" fontId="4" fillId="33" borderId="0" xfId="230" applyNumberFormat="1" applyFont="1" applyFill="1" applyAlignment="1">
      <alignment horizontal="center"/>
    </xf>
    <xf numFmtId="164" fontId="4" fillId="33" borderId="0" xfId="82" applyNumberFormat="1"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xf>
    <xf numFmtId="164" fontId="4" fillId="33" borderId="0" xfId="82" applyNumberFormat="1" applyFont="1" applyFill="1" applyAlignment="1">
      <alignment horizontal="left" vertical="center"/>
    </xf>
    <xf numFmtId="14" fontId="4" fillId="33" borderId="0" xfId="0" applyNumberFormat="1" applyFont="1" applyFill="1" applyAlignment="1">
      <alignment horizontal="left"/>
    </xf>
    <xf numFmtId="10" fontId="4" fillId="33" borderId="0" xfId="230" applyNumberFormat="1" applyFont="1" applyFill="1" applyAlignment="1">
      <alignment horizontal="left"/>
    </xf>
    <xf numFmtId="10" fontId="4" fillId="33" borderId="0" xfId="230" applyNumberFormat="1" applyFont="1" applyFill="1" applyAlignment="1">
      <alignment horizontal="left" vertical="center" wrapText="1"/>
    </xf>
    <xf numFmtId="0" fontId="6" fillId="33" borderId="0" xfId="0" applyFont="1" applyFill="1" applyAlignment="1">
      <alignment/>
    </xf>
    <xf numFmtId="0" fontId="4" fillId="33" borderId="0" xfId="0" applyFont="1" applyFill="1" applyAlignment="1">
      <alignment/>
    </xf>
    <xf numFmtId="0" fontId="6" fillId="33" borderId="0" xfId="0" applyFont="1"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horizont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4" fillId="34" borderId="0" xfId="0" applyFont="1" applyFill="1" applyAlignment="1">
      <alignment/>
    </xf>
    <xf numFmtId="5" fontId="3" fillId="34" borderId="0" xfId="82" applyNumberFormat="1" applyFont="1" applyFill="1" applyAlignment="1">
      <alignment horizontal="right" vertical="center" wrapText="1"/>
    </xf>
    <xf numFmtId="0" fontId="4" fillId="33" borderId="0" xfId="0" applyFont="1" applyFill="1" applyAlignment="1">
      <alignment horizontal="right" vertical="center"/>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3" borderId="0" xfId="0" applyFont="1" applyFill="1" applyBorder="1" applyAlignment="1">
      <alignment/>
    </xf>
    <xf numFmtId="183" fontId="3" fillId="33" borderId="0" xfId="230" applyNumberFormat="1" applyFont="1" applyFill="1" applyAlignment="1">
      <alignment horizontal="center" vertical="center" wrapText="1"/>
    </xf>
    <xf numFmtId="5" fontId="3" fillId="34" borderId="0" xfId="85" applyNumberFormat="1" applyFont="1" applyFill="1" applyAlignment="1">
      <alignment horizontal="right" vertical="center" wrapText="1"/>
    </xf>
    <xf numFmtId="0" fontId="50" fillId="33" borderId="0" xfId="0" applyFont="1" applyFill="1" applyAlignment="1">
      <alignment/>
    </xf>
    <xf numFmtId="0" fontId="51" fillId="34" borderId="0" xfId="0" applyFont="1" applyFill="1" applyBorder="1" applyAlignment="1">
      <alignment vertical="center"/>
    </xf>
    <xf numFmtId="0" fontId="0" fillId="33" borderId="0" xfId="0" applyFill="1" applyBorder="1" applyAlignment="1">
      <alignment/>
    </xf>
    <xf numFmtId="0" fontId="52" fillId="33" borderId="0" xfId="0" applyFont="1" applyFill="1" applyAlignment="1">
      <alignment/>
    </xf>
    <xf numFmtId="43" fontId="3" fillId="33" borderId="0" xfId="82" applyFont="1" applyFill="1" applyBorder="1" applyAlignment="1">
      <alignment/>
    </xf>
    <xf numFmtId="0" fontId="53" fillId="35" borderId="10" xfId="0" applyFont="1" applyFill="1" applyBorder="1" applyAlignment="1">
      <alignment horizontal="center" vertical="center" wrapText="1"/>
    </xf>
    <xf numFmtId="14" fontId="53" fillId="35" borderId="10" xfId="0" applyNumberFormat="1" applyFont="1" applyFill="1" applyBorder="1" applyAlignment="1">
      <alignment horizontal="center" vertical="center" wrapText="1"/>
    </xf>
    <xf numFmtId="10" fontId="53" fillId="35" borderId="10" xfId="230" applyNumberFormat="1" applyFont="1" applyFill="1" applyBorder="1" applyAlignment="1">
      <alignment horizontal="center" vertical="center" wrapText="1"/>
    </xf>
    <xf numFmtId="0" fontId="3" fillId="36" borderId="0" xfId="0" applyFont="1" applyFill="1" applyAlignment="1">
      <alignment horizontal="left" vertical="center" wrapText="1"/>
    </xf>
    <xf numFmtId="0" fontId="3" fillId="36" borderId="0" xfId="0" applyFont="1" applyFill="1" applyAlignment="1">
      <alignment horizontal="center" vertical="center" wrapText="1"/>
    </xf>
    <xf numFmtId="5" fontId="3" fillId="36" borderId="0" xfId="82" applyNumberFormat="1" applyFont="1" applyFill="1" applyAlignment="1">
      <alignment horizontal="right" vertical="center" wrapText="1"/>
    </xf>
    <xf numFmtId="14" fontId="3" fillId="36" borderId="0" xfId="0" applyNumberFormat="1" applyFont="1" applyFill="1" applyAlignment="1">
      <alignment horizontal="center" vertical="center" wrapText="1"/>
    </xf>
    <xf numFmtId="183" fontId="3" fillId="36" borderId="0" xfId="230" applyNumberFormat="1" applyFont="1" applyFill="1" applyAlignment="1">
      <alignment horizontal="center" vertical="center" wrapText="1"/>
    </xf>
    <xf numFmtId="10" fontId="3" fillId="36" borderId="0" xfId="230" applyNumberFormat="1" applyFont="1" applyFill="1" applyAlignment="1">
      <alignment horizontal="left" vertical="center" wrapText="1"/>
    </xf>
    <xf numFmtId="14" fontId="0" fillId="33" borderId="0" xfId="0" applyNumberFormat="1" applyFill="1" applyAlignment="1">
      <alignment/>
    </xf>
    <xf numFmtId="14" fontId="3" fillId="34" borderId="0" xfId="82" applyNumberFormat="1" applyFont="1" applyFill="1" applyAlignment="1">
      <alignment horizontal="right" vertical="center" wrapText="1"/>
    </xf>
    <xf numFmtId="14" fontId="3" fillId="36" borderId="0" xfId="82" applyNumberFormat="1" applyFont="1" applyFill="1" applyAlignment="1">
      <alignment horizontal="right" vertical="center" wrapText="1"/>
    </xf>
    <xf numFmtId="189" fontId="0" fillId="33" borderId="0" xfId="82" applyNumberFormat="1" applyFont="1" applyFill="1" applyAlignment="1">
      <alignment horizontal="center"/>
    </xf>
    <xf numFmtId="189" fontId="53" fillId="35" borderId="10" xfId="82" applyNumberFormat="1" applyFont="1" applyFill="1" applyBorder="1" applyAlignment="1">
      <alignment horizontal="center" vertical="center" wrapText="1"/>
    </xf>
    <xf numFmtId="189" fontId="4" fillId="33" borderId="0" xfId="82" applyNumberFormat="1" applyFont="1" applyFill="1" applyAlignment="1">
      <alignment horizontal="center" vertical="center" wrapText="1"/>
    </xf>
    <xf numFmtId="189" fontId="3" fillId="36" borderId="0" xfId="82" applyNumberFormat="1" applyFont="1" applyFill="1" applyAlignment="1">
      <alignment horizontal="center" vertical="center" wrapText="1"/>
    </xf>
    <xf numFmtId="0" fontId="6" fillId="33" borderId="0" xfId="0" applyFont="1" applyFill="1" applyAlignment="1">
      <alignment wrapText="1"/>
    </xf>
    <xf numFmtId="5" fontId="3" fillId="36" borderId="0" xfId="85" applyNumberFormat="1" applyFont="1" applyFill="1" applyAlignment="1">
      <alignment horizontal="right" vertical="center" wrapText="1"/>
    </xf>
    <xf numFmtId="0" fontId="3" fillId="36" borderId="0" xfId="0" applyFont="1" applyFill="1" applyAlignment="1">
      <alignment horizontal="center" vertical="center" wrapText="1"/>
    </xf>
    <xf numFmtId="14" fontId="3" fillId="36" borderId="0" xfId="0" applyNumberFormat="1" applyFont="1"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center" vertical="center" wrapText="1"/>
    </xf>
    <xf numFmtId="14" fontId="3" fillId="34" borderId="0" xfId="0" applyNumberFormat="1" applyFont="1" applyFill="1" applyAlignment="1">
      <alignment horizontal="center" vertical="center" wrapText="1"/>
    </xf>
    <xf numFmtId="183" fontId="3" fillId="34" borderId="0" xfId="239" applyNumberFormat="1" applyFont="1" applyFill="1" applyAlignment="1">
      <alignment horizontal="center" vertical="center" wrapText="1"/>
    </xf>
    <xf numFmtId="10" fontId="3" fillId="34" borderId="0" xfId="239" applyNumberFormat="1" applyFont="1" applyFill="1" applyAlignment="1">
      <alignment horizontal="left" vertical="center" wrapText="1"/>
    </xf>
    <xf numFmtId="5" fontId="0" fillId="33" borderId="0" xfId="0" applyNumberFormat="1" applyFill="1" applyAlignment="1">
      <alignment/>
    </xf>
    <xf numFmtId="5" fontId="0" fillId="33" borderId="0" xfId="0" applyNumberFormat="1" applyFill="1" applyAlignment="1">
      <alignment horizontal="center"/>
    </xf>
    <xf numFmtId="5" fontId="4" fillId="33" borderId="0" xfId="0" applyNumberFormat="1" applyFont="1" applyFill="1" applyAlignment="1">
      <alignment horizontal="center" vertical="center" wrapText="1"/>
    </xf>
    <xf numFmtId="43" fontId="3" fillId="33" borderId="0" xfId="85" applyFont="1" applyFill="1" applyBorder="1" applyAlignment="1">
      <alignment/>
    </xf>
    <xf numFmtId="0" fontId="6" fillId="33" borderId="0" xfId="0" applyFont="1" applyFill="1" applyAlignment="1">
      <alignment horizontal="right" wrapText="1"/>
    </xf>
    <xf numFmtId="0" fontId="51" fillId="34" borderId="11" xfId="0" applyFont="1" applyFill="1" applyBorder="1" applyAlignment="1">
      <alignment horizontal="center" vertical="center"/>
    </xf>
    <xf numFmtId="0" fontId="51" fillId="34" borderId="12" xfId="0" applyFont="1" applyFill="1" applyBorder="1" applyAlignment="1">
      <alignment horizontal="center" vertical="center"/>
    </xf>
    <xf numFmtId="0" fontId="51" fillId="34" borderId="13" xfId="0" applyFont="1" applyFill="1" applyBorder="1" applyAlignment="1">
      <alignment horizontal="center" vertical="center"/>
    </xf>
    <xf numFmtId="0" fontId="51" fillId="34" borderId="0" xfId="0" applyFont="1" applyFill="1" applyBorder="1" applyAlignment="1">
      <alignment horizontal="center" vertical="center"/>
    </xf>
    <xf numFmtId="0" fontId="6" fillId="33" borderId="0" xfId="0" applyFont="1" applyFill="1" applyAlignment="1">
      <alignment horizontal="left" wrapText="1"/>
    </xf>
  </cellXfs>
  <cellStyles count="2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2" xfId="49"/>
    <cellStyle name="Euro 2 2" xfId="50"/>
    <cellStyle name="Euro 2 2 2" xfId="51"/>
    <cellStyle name="Euro 2 3" xfId="52"/>
    <cellStyle name="Euro 2 3 2" xfId="53"/>
    <cellStyle name="Euro 2 4" xfId="54"/>
    <cellStyle name="Euro 2 4 2" xfId="55"/>
    <cellStyle name="Euro 2 5" xfId="56"/>
    <cellStyle name="Euro 2 5 2" xfId="57"/>
    <cellStyle name="Euro 2 6" xfId="58"/>
    <cellStyle name="Euro 2 6 2" xfId="59"/>
    <cellStyle name="Euro 2 7" xfId="60"/>
    <cellStyle name="Euro 2 7 2" xfId="61"/>
    <cellStyle name="Euro 2 8" xfId="62"/>
    <cellStyle name="Euro 2 8 2" xfId="63"/>
    <cellStyle name="Euro 2 9" xfId="64"/>
    <cellStyle name="Euro 3" xfId="65"/>
    <cellStyle name="Euro 3 2" xfId="66"/>
    <cellStyle name="Euro 4" xfId="67"/>
    <cellStyle name="Euro 4 2" xfId="68"/>
    <cellStyle name="Euro 5" xfId="69"/>
    <cellStyle name="Euro 5 2" xfId="70"/>
    <cellStyle name="Euro 6" xfId="71"/>
    <cellStyle name="Euro 6 2" xfId="72"/>
    <cellStyle name="Euro 7" xfId="73"/>
    <cellStyle name="Euro 7 2" xfId="74"/>
    <cellStyle name="Euro 8" xfId="75"/>
    <cellStyle name="Euro 8 2" xfId="76"/>
    <cellStyle name="Euro 9" xfId="77"/>
    <cellStyle name="Euro 9 2" xfId="78"/>
    <cellStyle name="Hyperlink" xfId="79"/>
    <cellStyle name="Followed Hyperlink" xfId="80"/>
    <cellStyle name="Incorrecto" xfId="81"/>
    <cellStyle name="Comma" xfId="82"/>
    <cellStyle name="Comma [0]" xfId="83"/>
    <cellStyle name="Millares [0] 2" xfId="84"/>
    <cellStyle name="Millares 10" xfId="85"/>
    <cellStyle name="Millares 10 2" xfId="86"/>
    <cellStyle name="Millares 11" xfId="87"/>
    <cellStyle name="Millares 2" xfId="88"/>
    <cellStyle name="Millares 2 2" xfId="89"/>
    <cellStyle name="Millares 3" xfId="90"/>
    <cellStyle name="Millares 3 2" xfId="91"/>
    <cellStyle name="Millares 3 2 2" xfId="92"/>
    <cellStyle name="Millares 3 3" xfId="93"/>
    <cellStyle name="Millares 3 3 2" xfId="94"/>
    <cellStyle name="Millares 3 4" xfId="95"/>
    <cellStyle name="Millares 3 4 2" xfId="96"/>
    <cellStyle name="Millares 3 5" xfId="97"/>
    <cellStyle name="Millares 3 5 2" xfId="98"/>
    <cellStyle name="Millares 3 6" xfId="99"/>
    <cellStyle name="Millares 3 6 2" xfId="100"/>
    <cellStyle name="Millares 3 7" xfId="101"/>
    <cellStyle name="Millares 3 7 2" xfId="102"/>
    <cellStyle name="Millares 3 8" xfId="103"/>
    <cellStyle name="Millares 3 8 2" xfId="104"/>
    <cellStyle name="Millares 3 9" xfId="105"/>
    <cellStyle name="Millares 4" xfId="106"/>
    <cellStyle name="Millares 4 2" xfId="107"/>
    <cellStyle name="Millares 5" xfId="108"/>
    <cellStyle name="Millares 5 2" xfId="109"/>
    <cellStyle name="Millares 5 2 2" xfId="110"/>
    <cellStyle name="Millares 5 3" xfId="111"/>
    <cellStyle name="Millares 5 3 2" xfId="112"/>
    <cellStyle name="Millares 5 4" xfId="113"/>
    <cellStyle name="Millares 5 4 2" xfId="114"/>
    <cellStyle name="Millares 5 5" xfId="115"/>
    <cellStyle name="Millares 5 5 2" xfId="116"/>
    <cellStyle name="Millares 5 6" xfId="117"/>
    <cellStyle name="Millares 5 6 2" xfId="118"/>
    <cellStyle name="Millares 5 7" xfId="119"/>
    <cellStyle name="Millares 5 7 2" xfId="120"/>
    <cellStyle name="Millares 5 8" xfId="121"/>
    <cellStyle name="Millares 5 8 2" xfId="122"/>
    <cellStyle name="Millares 5 9" xfId="123"/>
    <cellStyle name="Millares 6" xfId="124"/>
    <cellStyle name="Millares 6 2" xfId="125"/>
    <cellStyle name="Millares 7" xfId="126"/>
    <cellStyle name="Millares 7 2" xfId="127"/>
    <cellStyle name="Millares 8" xfId="128"/>
    <cellStyle name="Millares 8 2" xfId="129"/>
    <cellStyle name="Millares 9" xfId="130"/>
    <cellStyle name="Millares 9 2" xfId="131"/>
    <cellStyle name="Currency" xfId="132"/>
    <cellStyle name="Currency [0]" xfId="133"/>
    <cellStyle name="Neutral" xfId="134"/>
    <cellStyle name="No-definido" xfId="135"/>
    <cellStyle name="Normal 10" xfId="136"/>
    <cellStyle name="Normal 11" xfId="137"/>
    <cellStyle name="Normal 12" xfId="138"/>
    <cellStyle name="Normal 13" xfId="139"/>
    <cellStyle name="Normal 14" xfId="140"/>
    <cellStyle name="Normal 15" xfId="141"/>
    <cellStyle name="Normal 16" xfId="142"/>
    <cellStyle name="Normal 17" xfId="143"/>
    <cellStyle name="Normal 18" xfId="144"/>
    <cellStyle name="Normal 19" xfId="145"/>
    <cellStyle name="Normal 19 2" xfId="146"/>
    <cellStyle name="Normal 2" xfId="147"/>
    <cellStyle name="Normal 2 10" xfId="148"/>
    <cellStyle name="Normal 2 11" xfId="149"/>
    <cellStyle name="Normal 2 12" xfId="150"/>
    <cellStyle name="Normal 2 13" xfId="151"/>
    <cellStyle name="Normal 2 14" xfId="152"/>
    <cellStyle name="Normal 2 15" xfId="153"/>
    <cellStyle name="Normal 2 16" xfId="154"/>
    <cellStyle name="Normal 2 17" xfId="155"/>
    <cellStyle name="Normal 2 18" xfId="156"/>
    <cellStyle name="Normal 2 19" xfId="157"/>
    <cellStyle name="Normal 2 2" xfId="158"/>
    <cellStyle name="Normal 2 2 10" xfId="159"/>
    <cellStyle name="Normal 2 2 2" xfId="160"/>
    <cellStyle name="Normal 2 2 2 2" xfId="161"/>
    <cellStyle name="Normal 2 2 2 3" xfId="162"/>
    <cellStyle name="Normal 2 2 3" xfId="163"/>
    <cellStyle name="Normal 2 2 4" xfId="164"/>
    <cellStyle name="Normal 2 2 5" xfId="165"/>
    <cellStyle name="Normal 2 2 6" xfId="166"/>
    <cellStyle name="Normal 2 2 7" xfId="167"/>
    <cellStyle name="Normal 2 2 8" xfId="168"/>
    <cellStyle name="Normal 2 2 9" xfId="169"/>
    <cellStyle name="Normal 2 3" xfId="170"/>
    <cellStyle name="Normal 2 4" xfId="171"/>
    <cellStyle name="Normal 2 5" xfId="172"/>
    <cellStyle name="Normal 2 6" xfId="173"/>
    <cellStyle name="Normal 2 7" xfId="174"/>
    <cellStyle name="Normal 2 8" xfId="175"/>
    <cellStyle name="Normal 2 9" xfId="176"/>
    <cellStyle name="Normal 20" xfId="177"/>
    <cellStyle name="Normal 22" xfId="178"/>
    <cellStyle name="Normal 24" xfId="179"/>
    <cellStyle name="Normal 26" xfId="180"/>
    <cellStyle name="Normal 28" xfId="181"/>
    <cellStyle name="Normal 3" xfId="182"/>
    <cellStyle name="Normal 3 10" xfId="183"/>
    <cellStyle name="Normal 3 11" xfId="184"/>
    <cellStyle name="Normal 3 2" xfId="185"/>
    <cellStyle name="Normal 3 3" xfId="186"/>
    <cellStyle name="Normal 3 4" xfId="187"/>
    <cellStyle name="Normal 3 5" xfId="188"/>
    <cellStyle name="Normal 3 6" xfId="189"/>
    <cellStyle name="Normal 3 7" xfId="190"/>
    <cellStyle name="Normal 3 8" xfId="191"/>
    <cellStyle name="Normal 3 9" xfId="192"/>
    <cellStyle name="Normal 30" xfId="193"/>
    <cellStyle name="Normal 32" xfId="194"/>
    <cellStyle name="Normal 34" xfId="195"/>
    <cellStyle name="Normal 36" xfId="196"/>
    <cellStyle name="Normal 38" xfId="197"/>
    <cellStyle name="Normal 4" xfId="198"/>
    <cellStyle name="Normal 4 2" xfId="199"/>
    <cellStyle name="Normal 4 2 2" xfId="200"/>
    <cellStyle name="Normal 40" xfId="201"/>
    <cellStyle name="Normal 42" xfId="202"/>
    <cellStyle name="Normal 45" xfId="203"/>
    <cellStyle name="Normal 49" xfId="204"/>
    <cellStyle name="Normal 5" xfId="205"/>
    <cellStyle name="Normal 5 2" xfId="206"/>
    <cellStyle name="Normal 5 3" xfId="207"/>
    <cellStyle name="Normal 5 4" xfId="208"/>
    <cellStyle name="Normal 5 5" xfId="209"/>
    <cellStyle name="Normal 5 6" xfId="210"/>
    <cellStyle name="Normal 5 7" xfId="211"/>
    <cellStyle name="Normal 5 8" xfId="212"/>
    <cellStyle name="Normal 5 9" xfId="213"/>
    <cellStyle name="Normal 51" xfId="214"/>
    <cellStyle name="Normal 53" xfId="215"/>
    <cellStyle name="Normal 55" xfId="216"/>
    <cellStyle name="Normal 57" xfId="217"/>
    <cellStyle name="Normal 59" xfId="218"/>
    <cellStyle name="Normal 6" xfId="219"/>
    <cellStyle name="Normal 61" xfId="220"/>
    <cellStyle name="Normal 63" xfId="221"/>
    <cellStyle name="Normal 65" xfId="222"/>
    <cellStyle name="Normal 67" xfId="223"/>
    <cellStyle name="Normal 7" xfId="224"/>
    <cellStyle name="Normal 8" xfId="225"/>
    <cellStyle name="Normal 9" xfId="226"/>
    <cellStyle name="Notas" xfId="227"/>
    <cellStyle name="Notas 2" xfId="228"/>
    <cellStyle name="Notas 2 2" xfId="229"/>
    <cellStyle name="Percent" xfId="230"/>
    <cellStyle name="Porcentaje 2" xfId="231"/>
    <cellStyle name="Porcentaje 2 2" xfId="232"/>
    <cellStyle name="Porcentaje 2 3" xfId="233"/>
    <cellStyle name="Porcentaje 2 4" xfId="234"/>
    <cellStyle name="Porcentaje 2 5" xfId="235"/>
    <cellStyle name="Porcentaje 2 6" xfId="236"/>
    <cellStyle name="Porcentaje 2 7" xfId="237"/>
    <cellStyle name="Porcentaje 2 8" xfId="238"/>
    <cellStyle name="Porcentaje 2 9" xfId="239"/>
    <cellStyle name="Porcentaje 3" xfId="240"/>
    <cellStyle name="Porcentual 2" xfId="241"/>
    <cellStyle name="Porcentual 2 2" xfId="242"/>
    <cellStyle name="Porcentual 2 3" xfId="243"/>
    <cellStyle name="Porcentual 3" xfId="244"/>
    <cellStyle name="Porcentual 3 2" xfId="245"/>
    <cellStyle name="Porcentual 3 2 2" xfId="246"/>
    <cellStyle name="Porcentual 3 3" xfId="247"/>
    <cellStyle name="Porcentual 4" xfId="248"/>
    <cellStyle name="Porcentual 4 2" xfId="249"/>
    <cellStyle name="Porcentual 5" xfId="250"/>
    <cellStyle name="Porcentual 5 2" xfId="251"/>
    <cellStyle name="Porcentual 6" xfId="252"/>
    <cellStyle name="Porcentual 6 2" xfId="253"/>
    <cellStyle name="Porcentual 7" xfId="254"/>
    <cellStyle name="Porcentual 8" xfId="255"/>
    <cellStyle name="Salida" xfId="256"/>
    <cellStyle name="Texto de advertencia" xfId="257"/>
    <cellStyle name="Texto explicativo" xfId="258"/>
    <cellStyle name="Título" xfId="259"/>
    <cellStyle name="Título 2" xfId="260"/>
    <cellStyle name="Título 3" xfId="261"/>
    <cellStyle name="Total"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0</xdr:col>
      <xdr:colOff>1295400</xdr:colOff>
      <xdr:row>3</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123825" y="57150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0</xdr:col>
      <xdr:colOff>1171575</xdr:colOff>
      <xdr:row>2</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762000"/>
          <a:ext cx="11430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1143000</xdr:colOff>
      <xdr:row>1</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1430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aixabank.com/otros$\Captura5\Hojas\liquidez\L_1_0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entro16571\Funding\INVENTARIO%20EMISIONES\2019\20190228\Soporte\M13%20(0131)%20-%20Notes%20estructur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VENTARIO NOTAS ESTRUCTURADAS"/>
      <sheetName val="NOTAS ESTRUCTURADAS MENSUAL"/>
      <sheetName val="M13-NOTAS ESTRUCTURADAS"/>
    </sheetNames>
    <sheetDataSet>
      <sheetData sheetId="0">
        <row r="5">
          <cell r="F5" t="str">
            <v>ES0340609306</v>
          </cell>
          <cell r="G5">
            <v>200</v>
          </cell>
          <cell r="H5" t="str">
            <v>NO GARANTIZADO</v>
          </cell>
          <cell r="I5" t="str">
            <v>RESTO</v>
          </cell>
          <cell r="J5" t="str">
            <v>BPR</v>
          </cell>
          <cell r="K5">
            <v>41779</v>
          </cell>
          <cell r="L5">
            <v>41796</v>
          </cell>
          <cell r="M5">
            <v>41803</v>
          </cell>
          <cell r="N5">
            <v>43629</v>
          </cell>
          <cell r="O5">
            <v>28300000</v>
          </cell>
          <cell r="P5">
            <v>100000</v>
          </cell>
          <cell r="Q5">
            <v>28300000</v>
          </cell>
          <cell r="R5">
            <v>0</v>
          </cell>
          <cell r="S5">
            <v>0</v>
          </cell>
          <cell r="T5">
            <v>9300000</v>
          </cell>
          <cell r="U5">
            <v>0</v>
          </cell>
          <cell r="V5">
            <v>0.914</v>
          </cell>
          <cell r="W5" t="str">
            <v>NO</v>
          </cell>
          <cell r="X5">
            <v>43626</v>
          </cell>
          <cell r="Y5" t="str">
            <v>          </v>
          </cell>
          <cell r="Z5">
            <v>0</v>
          </cell>
          <cell r="AA5">
            <v>0</v>
          </cell>
          <cell r="AB5">
            <v>0</v>
          </cell>
          <cell r="AC5">
            <v>0</v>
          </cell>
          <cell r="AD5">
            <v>0</v>
          </cell>
          <cell r="AE5" t="str">
            <v>          </v>
          </cell>
          <cell r="AF5" t="str">
            <v>          </v>
          </cell>
          <cell r="AG5" t="str">
            <v>   </v>
          </cell>
          <cell r="AH5">
            <v>100</v>
          </cell>
          <cell r="AI5">
            <v>28300000</v>
          </cell>
          <cell r="AJ5">
            <v>28300000</v>
          </cell>
          <cell r="AK5">
            <v>0</v>
          </cell>
          <cell r="AL5">
            <v>0</v>
          </cell>
          <cell r="AM5">
            <v>43629</v>
          </cell>
          <cell r="AN5">
            <v>0</v>
          </cell>
          <cell r="AO5" t="str">
            <v>CUP</v>
          </cell>
          <cell r="AP5">
            <v>43626</v>
          </cell>
          <cell r="AQ5" t="str">
            <v>LIQDIF</v>
          </cell>
          <cell r="AR5" t="str">
            <v>EUROSTOXX 50                  </v>
          </cell>
          <cell r="AS5">
            <v>3282.84</v>
          </cell>
          <cell r="AT5">
            <v>100</v>
          </cell>
          <cell r="AU5">
            <v>3282.84</v>
          </cell>
          <cell r="AV5" t="str">
            <v>                              </v>
          </cell>
          <cell r="AW5" t="str">
            <v>              </v>
          </cell>
          <cell r="AX5" t="str">
            <v>          </v>
          </cell>
          <cell r="AY5" t="str">
            <v>              </v>
          </cell>
          <cell r="AZ5" t="str">
            <v>                              </v>
          </cell>
          <cell r="BA5" t="str">
            <v>              </v>
          </cell>
          <cell r="BB5" t="str">
            <v>          </v>
          </cell>
          <cell r="BC5" t="str">
            <v>              </v>
          </cell>
          <cell r="BD5" t="str">
            <v>N </v>
          </cell>
          <cell r="BE5">
            <v>40692</v>
          </cell>
          <cell r="BF5" t="str">
            <v>     </v>
          </cell>
          <cell r="BG5" t="str">
            <v>                    </v>
          </cell>
          <cell r="BH5" t="str">
            <v>                    </v>
          </cell>
          <cell r="BI5" t="str">
            <v>               </v>
          </cell>
          <cell r="BJ5" t="str">
            <v>          </v>
          </cell>
          <cell r="BK5">
            <v>43629</v>
          </cell>
        </row>
        <row r="6">
          <cell r="F6" t="str">
            <v>ES0340609421</v>
          </cell>
          <cell r="G6">
            <v>200</v>
          </cell>
          <cell r="H6" t="str">
            <v>NO GARANTIZADO</v>
          </cell>
          <cell r="I6" t="str">
            <v>RESTO</v>
          </cell>
          <cell r="J6" t="str">
            <v>BPR</v>
          </cell>
          <cell r="K6">
            <v>41834</v>
          </cell>
          <cell r="L6">
            <v>41851</v>
          </cell>
          <cell r="M6">
            <v>41858</v>
          </cell>
          <cell r="N6">
            <v>43684</v>
          </cell>
          <cell r="O6">
            <v>13500000</v>
          </cell>
          <cell r="P6">
            <v>100000</v>
          </cell>
          <cell r="Q6">
            <v>13500000</v>
          </cell>
          <cell r="R6">
            <v>0</v>
          </cell>
          <cell r="S6">
            <v>0</v>
          </cell>
          <cell r="T6">
            <v>7900000</v>
          </cell>
          <cell r="U6">
            <v>0</v>
          </cell>
          <cell r="V6">
            <v>0.599</v>
          </cell>
          <cell r="W6" t="str">
            <v>NO</v>
          </cell>
          <cell r="X6">
            <v>43679</v>
          </cell>
          <cell r="Y6" t="str">
            <v>          </v>
          </cell>
          <cell r="Z6">
            <v>0</v>
          </cell>
          <cell r="AA6">
            <v>0</v>
          </cell>
          <cell r="AB6">
            <v>0</v>
          </cell>
          <cell r="AC6">
            <v>0</v>
          </cell>
          <cell r="AD6">
            <v>0</v>
          </cell>
          <cell r="AE6" t="str">
            <v>          </v>
          </cell>
          <cell r="AF6" t="str">
            <v>          </v>
          </cell>
          <cell r="AG6" t="str">
            <v>   </v>
          </cell>
          <cell r="AH6">
            <v>100</v>
          </cell>
          <cell r="AI6">
            <v>13500000</v>
          </cell>
          <cell r="AJ6">
            <v>13500000</v>
          </cell>
          <cell r="AK6">
            <v>0</v>
          </cell>
          <cell r="AL6">
            <v>0</v>
          </cell>
          <cell r="AM6">
            <v>43684</v>
          </cell>
          <cell r="AN6">
            <v>0</v>
          </cell>
          <cell r="AO6" t="str">
            <v>CUP</v>
          </cell>
          <cell r="AP6">
            <v>43679</v>
          </cell>
          <cell r="AQ6" t="str">
            <v>LIQDIF</v>
          </cell>
          <cell r="AR6" t="str">
            <v>EUROSTOXX 50                  </v>
          </cell>
          <cell r="AS6">
            <v>3012.88</v>
          </cell>
          <cell r="AT6">
            <v>100</v>
          </cell>
          <cell r="AU6">
            <v>3012.88</v>
          </cell>
          <cell r="AV6" t="str">
            <v>                              </v>
          </cell>
          <cell r="AW6" t="str">
            <v>              </v>
          </cell>
          <cell r="AX6" t="str">
            <v>          </v>
          </cell>
          <cell r="AY6" t="str">
            <v>              </v>
          </cell>
          <cell r="AZ6" t="str">
            <v>                              </v>
          </cell>
          <cell r="BA6" t="str">
            <v>              </v>
          </cell>
          <cell r="BB6" t="str">
            <v>          </v>
          </cell>
          <cell r="BC6" t="str">
            <v>              </v>
          </cell>
          <cell r="BD6" t="str">
            <v>N </v>
          </cell>
          <cell r="BE6">
            <v>40692</v>
          </cell>
          <cell r="BF6" t="str">
            <v>     </v>
          </cell>
          <cell r="BG6" t="str">
            <v>                    </v>
          </cell>
          <cell r="BH6" t="str">
            <v>                    </v>
          </cell>
          <cell r="BI6" t="str">
            <v>               </v>
          </cell>
          <cell r="BJ6" t="str">
            <v>          </v>
          </cell>
          <cell r="BK6">
            <v>43684</v>
          </cell>
        </row>
        <row r="7">
          <cell r="F7" t="str">
            <v>ES0340609447</v>
          </cell>
          <cell r="G7">
            <v>200</v>
          </cell>
          <cell r="H7" t="str">
            <v>NO GARANTIZADO</v>
          </cell>
          <cell r="I7" t="str">
            <v>RESTO</v>
          </cell>
          <cell r="J7" t="str">
            <v>BPR</v>
          </cell>
          <cell r="K7">
            <v>41834</v>
          </cell>
          <cell r="L7">
            <v>41851</v>
          </cell>
          <cell r="M7">
            <v>41858</v>
          </cell>
          <cell r="N7">
            <v>42954</v>
          </cell>
          <cell r="O7">
            <v>9400000</v>
          </cell>
          <cell r="P7">
            <v>100000</v>
          </cell>
          <cell r="Q7">
            <v>9400000</v>
          </cell>
          <cell r="R7">
            <v>0</v>
          </cell>
          <cell r="S7">
            <v>0</v>
          </cell>
          <cell r="T7">
            <v>1000000</v>
          </cell>
          <cell r="U7">
            <v>9400000</v>
          </cell>
          <cell r="V7">
            <v>0.811</v>
          </cell>
          <cell r="W7" t="str">
            <v>SI</v>
          </cell>
          <cell r="X7" t="str">
            <v>          </v>
          </cell>
          <cell r="Y7" t="str">
            <v>          </v>
          </cell>
          <cell r="Z7">
            <v>0</v>
          </cell>
          <cell r="AA7">
            <v>0</v>
          </cell>
          <cell r="AB7">
            <v>0</v>
          </cell>
          <cell r="AC7">
            <v>0</v>
          </cell>
          <cell r="AD7">
            <v>0</v>
          </cell>
          <cell r="AE7" t="str">
            <v>          </v>
          </cell>
          <cell r="AF7" t="str">
            <v>          </v>
          </cell>
          <cell r="AG7" t="str">
            <v>   </v>
          </cell>
          <cell r="AH7">
            <v>100</v>
          </cell>
          <cell r="AI7">
            <v>9400000</v>
          </cell>
          <cell r="AJ7">
            <v>0</v>
          </cell>
          <cell r="AK7">
            <v>0</v>
          </cell>
          <cell r="AL7">
            <v>9400000</v>
          </cell>
          <cell r="AM7">
            <v>42954</v>
          </cell>
          <cell r="AN7">
            <v>0</v>
          </cell>
          <cell r="AO7" t="str">
            <v>CUP</v>
          </cell>
          <cell r="AP7">
            <v>42949</v>
          </cell>
          <cell r="AQ7" t="str">
            <v>NO    </v>
          </cell>
          <cell r="AR7" t="str">
            <v>ACC TELEFONICA                </v>
          </cell>
          <cell r="AS7">
            <v>10.8408</v>
          </cell>
          <cell r="AT7">
            <v>100</v>
          </cell>
          <cell r="AU7">
            <v>10.8408</v>
          </cell>
          <cell r="AV7" t="str">
            <v>                              </v>
          </cell>
          <cell r="AW7" t="str">
            <v>              </v>
          </cell>
          <cell r="AX7" t="str">
            <v>          </v>
          </cell>
          <cell r="AY7" t="str">
            <v>              </v>
          </cell>
          <cell r="AZ7" t="str">
            <v>                              </v>
          </cell>
          <cell r="BA7" t="str">
            <v>              </v>
          </cell>
          <cell r="BB7" t="str">
            <v>          </v>
          </cell>
          <cell r="BC7" t="str">
            <v>              </v>
          </cell>
          <cell r="BD7" t="str">
            <v>N </v>
          </cell>
          <cell r="BE7">
            <v>40692</v>
          </cell>
          <cell r="BF7" t="str">
            <v>     </v>
          </cell>
          <cell r="BG7" t="str">
            <v>                    </v>
          </cell>
          <cell r="BH7" t="str">
            <v>                    </v>
          </cell>
          <cell r="BI7" t="str">
            <v>               </v>
          </cell>
          <cell r="BJ7" t="str">
            <v>          </v>
          </cell>
          <cell r="BK7">
            <v>42954</v>
          </cell>
        </row>
        <row r="8">
          <cell r="F8" t="str">
            <v>ES0340609520</v>
          </cell>
          <cell r="G8">
            <v>200</v>
          </cell>
          <cell r="H8" t="str">
            <v>NO GARANTIZADO</v>
          </cell>
          <cell r="I8" t="str">
            <v>RESTO</v>
          </cell>
          <cell r="J8" t="str">
            <v>BPR</v>
          </cell>
          <cell r="K8">
            <v>41899</v>
          </cell>
          <cell r="L8">
            <v>41920</v>
          </cell>
          <cell r="M8">
            <v>41927</v>
          </cell>
          <cell r="N8">
            <v>43753</v>
          </cell>
          <cell r="O8">
            <v>6200000</v>
          </cell>
          <cell r="P8">
            <v>100000</v>
          </cell>
          <cell r="Q8">
            <v>6200000</v>
          </cell>
          <cell r="R8">
            <v>0</v>
          </cell>
          <cell r="S8">
            <v>0</v>
          </cell>
          <cell r="T8">
            <v>3200000</v>
          </cell>
          <cell r="U8">
            <v>0</v>
          </cell>
          <cell r="V8">
            <v>0.592</v>
          </cell>
          <cell r="W8" t="str">
            <v>NO</v>
          </cell>
          <cell r="X8">
            <v>43748</v>
          </cell>
          <cell r="Y8" t="str">
            <v>          </v>
          </cell>
          <cell r="Z8">
            <v>0</v>
          </cell>
          <cell r="AA8">
            <v>0</v>
          </cell>
          <cell r="AB8">
            <v>0</v>
          </cell>
          <cell r="AC8">
            <v>0</v>
          </cell>
          <cell r="AD8">
            <v>0</v>
          </cell>
          <cell r="AE8" t="str">
            <v>          </v>
          </cell>
          <cell r="AF8" t="str">
            <v>          </v>
          </cell>
          <cell r="AG8" t="str">
            <v>   </v>
          </cell>
          <cell r="AH8">
            <v>100</v>
          </cell>
          <cell r="AI8">
            <v>6200000</v>
          </cell>
          <cell r="AJ8">
            <v>6200000</v>
          </cell>
          <cell r="AK8">
            <v>0</v>
          </cell>
          <cell r="AL8">
            <v>0</v>
          </cell>
          <cell r="AM8">
            <v>43753</v>
          </cell>
          <cell r="AN8">
            <v>0</v>
          </cell>
          <cell r="AO8" t="str">
            <v>CUP</v>
          </cell>
          <cell r="AP8">
            <v>43748</v>
          </cell>
          <cell r="AQ8" t="str">
            <v>LIQDIF</v>
          </cell>
          <cell r="AR8" t="str">
            <v>EUROSTOXX 50                  </v>
          </cell>
          <cell r="AS8">
            <v>2892.55</v>
          </cell>
          <cell r="AT8">
            <v>100</v>
          </cell>
          <cell r="AU8">
            <v>2892.55</v>
          </cell>
          <cell r="AV8" t="str">
            <v>                              </v>
          </cell>
          <cell r="AW8" t="str">
            <v>              </v>
          </cell>
          <cell r="AX8" t="str">
            <v>          </v>
          </cell>
          <cell r="AY8" t="str">
            <v>              </v>
          </cell>
          <cell r="AZ8" t="str">
            <v>                              </v>
          </cell>
          <cell r="BA8" t="str">
            <v>              </v>
          </cell>
          <cell r="BB8" t="str">
            <v>          </v>
          </cell>
          <cell r="BC8" t="str">
            <v>              </v>
          </cell>
          <cell r="BD8" t="str">
            <v>N </v>
          </cell>
          <cell r="BE8">
            <v>40692</v>
          </cell>
          <cell r="BF8" t="str">
            <v>     </v>
          </cell>
          <cell r="BG8" t="str">
            <v>                    </v>
          </cell>
          <cell r="BH8" t="str">
            <v>                    </v>
          </cell>
          <cell r="BI8" t="str">
            <v>               </v>
          </cell>
          <cell r="BJ8" t="str">
            <v>          </v>
          </cell>
          <cell r="BK8">
            <v>43753</v>
          </cell>
        </row>
        <row r="9">
          <cell r="F9" t="str">
            <v>ES0340609637</v>
          </cell>
          <cell r="G9">
            <v>200</v>
          </cell>
          <cell r="H9" t="str">
            <v>NO GARANTIZADO</v>
          </cell>
          <cell r="I9" t="str">
            <v>RESTO</v>
          </cell>
          <cell r="J9" t="str">
            <v>BPR</v>
          </cell>
          <cell r="K9">
            <v>41953</v>
          </cell>
          <cell r="L9">
            <v>41971</v>
          </cell>
          <cell r="M9">
            <v>41978</v>
          </cell>
          <cell r="N9">
            <v>43804</v>
          </cell>
          <cell r="O9">
            <v>8000000</v>
          </cell>
          <cell r="P9">
            <v>100000</v>
          </cell>
          <cell r="Q9">
            <v>8000000</v>
          </cell>
          <cell r="R9">
            <v>0</v>
          </cell>
          <cell r="S9">
            <v>0</v>
          </cell>
          <cell r="T9">
            <v>3300000</v>
          </cell>
          <cell r="U9">
            <v>0</v>
          </cell>
          <cell r="V9">
            <v>0.634</v>
          </cell>
          <cell r="W9" t="str">
            <v>NO</v>
          </cell>
          <cell r="X9">
            <v>43801</v>
          </cell>
          <cell r="Y9" t="str">
            <v>          </v>
          </cell>
          <cell r="Z9">
            <v>0</v>
          </cell>
          <cell r="AA9">
            <v>0</v>
          </cell>
          <cell r="AB9">
            <v>0</v>
          </cell>
          <cell r="AC9">
            <v>0</v>
          </cell>
          <cell r="AD9">
            <v>0</v>
          </cell>
          <cell r="AE9" t="str">
            <v>          </v>
          </cell>
          <cell r="AF9" t="str">
            <v>          </v>
          </cell>
          <cell r="AG9" t="str">
            <v>   </v>
          </cell>
          <cell r="AH9">
            <v>100</v>
          </cell>
          <cell r="AI9">
            <v>8000000</v>
          </cell>
          <cell r="AJ9">
            <v>8000000</v>
          </cell>
          <cell r="AK9">
            <v>0</v>
          </cell>
          <cell r="AL9">
            <v>0</v>
          </cell>
          <cell r="AM9">
            <v>43804</v>
          </cell>
          <cell r="AN9">
            <v>0</v>
          </cell>
          <cell r="AO9" t="str">
            <v>CUP</v>
          </cell>
          <cell r="AP9">
            <v>43801</v>
          </cell>
          <cell r="AQ9" t="str">
            <v>LIQDIF</v>
          </cell>
          <cell r="AR9" t="str">
            <v>EUROSTOXX 50                  </v>
          </cell>
          <cell r="AS9">
            <v>3277.38</v>
          </cell>
          <cell r="AT9">
            <v>100</v>
          </cell>
          <cell r="AU9">
            <v>3277.38</v>
          </cell>
          <cell r="AV9" t="str">
            <v>                              </v>
          </cell>
          <cell r="AW9" t="str">
            <v>              </v>
          </cell>
          <cell r="AX9" t="str">
            <v>          </v>
          </cell>
          <cell r="AY9" t="str">
            <v>              </v>
          </cell>
          <cell r="AZ9" t="str">
            <v>                              </v>
          </cell>
          <cell r="BA9" t="str">
            <v>              </v>
          </cell>
          <cell r="BB9" t="str">
            <v>          </v>
          </cell>
          <cell r="BC9" t="str">
            <v>              </v>
          </cell>
          <cell r="BD9" t="str">
            <v>N </v>
          </cell>
          <cell r="BE9">
            <v>40692</v>
          </cell>
          <cell r="BF9" t="str">
            <v>     </v>
          </cell>
          <cell r="BG9" t="str">
            <v>                    </v>
          </cell>
          <cell r="BH9" t="str">
            <v>                    </v>
          </cell>
          <cell r="BI9" t="str">
            <v>               </v>
          </cell>
          <cell r="BJ9" t="str">
            <v>          </v>
          </cell>
          <cell r="BK9">
            <v>43804</v>
          </cell>
        </row>
        <row r="10">
          <cell r="F10" t="str">
            <v>ES0340609694</v>
          </cell>
          <cell r="G10">
            <v>200</v>
          </cell>
          <cell r="H10" t="str">
            <v>NO GARANTIZADO</v>
          </cell>
          <cell r="I10" t="str">
            <v>RESTO</v>
          </cell>
          <cell r="J10" t="str">
            <v>BPR</v>
          </cell>
          <cell r="K10">
            <v>42023</v>
          </cell>
          <cell r="L10">
            <v>42046</v>
          </cell>
          <cell r="M10">
            <v>42051</v>
          </cell>
          <cell r="N10">
            <v>43878</v>
          </cell>
          <cell r="O10">
            <v>9000000</v>
          </cell>
          <cell r="P10">
            <v>100000</v>
          </cell>
          <cell r="Q10">
            <v>9000000</v>
          </cell>
          <cell r="R10">
            <v>0</v>
          </cell>
          <cell r="S10">
            <v>0</v>
          </cell>
          <cell r="T10">
            <v>1500000</v>
          </cell>
          <cell r="U10">
            <v>0</v>
          </cell>
          <cell r="V10">
            <v>0.013</v>
          </cell>
          <cell r="W10" t="str">
            <v>NO</v>
          </cell>
          <cell r="X10">
            <v>43873</v>
          </cell>
          <cell r="Y10" t="str">
            <v>          </v>
          </cell>
          <cell r="Z10">
            <v>0</v>
          </cell>
          <cell r="AA10">
            <v>0</v>
          </cell>
          <cell r="AB10">
            <v>0</v>
          </cell>
          <cell r="AC10">
            <v>0</v>
          </cell>
          <cell r="AD10">
            <v>0</v>
          </cell>
          <cell r="AE10" t="str">
            <v>          </v>
          </cell>
          <cell r="AF10" t="str">
            <v>          </v>
          </cell>
          <cell r="AG10" t="str">
            <v>   </v>
          </cell>
          <cell r="AH10">
            <v>100</v>
          </cell>
          <cell r="AI10">
            <v>9000000</v>
          </cell>
          <cell r="AJ10">
            <v>9000000</v>
          </cell>
          <cell r="AK10">
            <v>0</v>
          </cell>
          <cell r="AL10">
            <v>0</v>
          </cell>
          <cell r="AM10">
            <v>43878</v>
          </cell>
          <cell r="AN10">
            <v>0</v>
          </cell>
          <cell r="AO10" t="str">
            <v>CUP</v>
          </cell>
          <cell r="AP10">
            <v>43873</v>
          </cell>
          <cell r="AQ10" t="str">
            <v>LIQDIF</v>
          </cell>
          <cell r="AR10" t="str">
            <v>EUROSTOXX 50                  </v>
          </cell>
          <cell r="AS10">
            <v>3433.3</v>
          </cell>
          <cell r="AT10">
            <v>100</v>
          </cell>
          <cell r="AU10">
            <v>3433.3</v>
          </cell>
          <cell r="AV10" t="str">
            <v>                              </v>
          </cell>
          <cell r="AW10" t="str">
            <v>              </v>
          </cell>
          <cell r="AX10" t="str">
            <v>          </v>
          </cell>
          <cell r="AY10" t="str">
            <v>              </v>
          </cell>
          <cell r="AZ10" t="str">
            <v>                              </v>
          </cell>
          <cell r="BA10" t="str">
            <v>              </v>
          </cell>
          <cell r="BB10" t="str">
            <v>          </v>
          </cell>
          <cell r="BC10" t="str">
            <v>              </v>
          </cell>
          <cell r="BD10" t="str">
            <v>N </v>
          </cell>
          <cell r="BE10">
            <v>40692</v>
          </cell>
          <cell r="BF10" t="str">
            <v>     </v>
          </cell>
          <cell r="BG10" t="str">
            <v>                    </v>
          </cell>
          <cell r="BH10" t="str">
            <v>                    </v>
          </cell>
          <cell r="BI10" t="str">
            <v>               </v>
          </cell>
          <cell r="BJ10" t="str">
            <v>          </v>
          </cell>
          <cell r="BK10">
            <v>43878</v>
          </cell>
        </row>
        <row r="11">
          <cell r="F11" t="str">
            <v>ES0340609710</v>
          </cell>
          <cell r="G11">
            <v>200</v>
          </cell>
          <cell r="H11" t="str">
            <v>NO GARANTIZADO</v>
          </cell>
          <cell r="I11" t="str">
            <v>RESTO</v>
          </cell>
          <cell r="J11" t="str">
            <v>BPR</v>
          </cell>
          <cell r="K11">
            <v>42068</v>
          </cell>
          <cell r="L11">
            <v>42088</v>
          </cell>
          <cell r="M11">
            <v>42095</v>
          </cell>
          <cell r="N11">
            <v>43922</v>
          </cell>
          <cell r="O11">
            <v>22000000</v>
          </cell>
          <cell r="P11">
            <v>100000</v>
          </cell>
          <cell r="Q11">
            <v>22000000</v>
          </cell>
          <cell r="R11">
            <v>0</v>
          </cell>
          <cell r="S11">
            <v>0</v>
          </cell>
          <cell r="T11">
            <v>1300000</v>
          </cell>
          <cell r="U11">
            <v>0</v>
          </cell>
          <cell r="V11">
            <v>0.054</v>
          </cell>
          <cell r="W11" t="str">
            <v>NO</v>
          </cell>
          <cell r="X11">
            <v>43917</v>
          </cell>
          <cell r="Y11" t="str">
            <v>          </v>
          </cell>
          <cell r="Z11">
            <v>0</v>
          </cell>
          <cell r="AA11">
            <v>0</v>
          </cell>
          <cell r="AB11">
            <v>0</v>
          </cell>
          <cell r="AC11">
            <v>0</v>
          </cell>
          <cell r="AD11">
            <v>0</v>
          </cell>
          <cell r="AE11" t="str">
            <v>          </v>
          </cell>
          <cell r="AF11" t="str">
            <v>          </v>
          </cell>
          <cell r="AG11" t="str">
            <v>   </v>
          </cell>
          <cell r="AH11">
            <v>100</v>
          </cell>
          <cell r="AI11">
            <v>22000000</v>
          </cell>
          <cell r="AJ11">
            <v>22000000</v>
          </cell>
          <cell r="AK11">
            <v>0</v>
          </cell>
          <cell r="AL11">
            <v>0</v>
          </cell>
          <cell r="AM11">
            <v>43922</v>
          </cell>
          <cell r="AN11">
            <v>0</v>
          </cell>
          <cell r="AO11" t="str">
            <v>CUP</v>
          </cell>
          <cell r="AP11">
            <v>43917</v>
          </cell>
          <cell r="AQ11" t="str">
            <v>LIQDIF</v>
          </cell>
          <cell r="AR11" t="str">
            <v>EUROSTOXX 50                  </v>
          </cell>
          <cell r="AS11">
            <v>3714.89</v>
          </cell>
          <cell r="AT11">
            <v>100</v>
          </cell>
          <cell r="AU11">
            <v>3714.89</v>
          </cell>
          <cell r="AV11" t="str">
            <v>                              </v>
          </cell>
          <cell r="AW11" t="str">
            <v>              </v>
          </cell>
          <cell r="AX11" t="str">
            <v>          </v>
          </cell>
          <cell r="AY11" t="str">
            <v>              </v>
          </cell>
          <cell r="AZ11" t="str">
            <v>                              </v>
          </cell>
          <cell r="BA11" t="str">
            <v>              </v>
          </cell>
          <cell r="BB11" t="str">
            <v>          </v>
          </cell>
          <cell r="BC11" t="str">
            <v>              </v>
          </cell>
          <cell r="BD11" t="str">
            <v>N </v>
          </cell>
          <cell r="BE11">
            <v>40692</v>
          </cell>
          <cell r="BF11" t="str">
            <v>     </v>
          </cell>
          <cell r="BG11" t="str">
            <v>                    </v>
          </cell>
          <cell r="BH11" t="str">
            <v>                    </v>
          </cell>
          <cell r="BI11" t="str">
            <v>               </v>
          </cell>
          <cell r="BJ11" t="str">
            <v>          </v>
          </cell>
          <cell r="BK11">
            <v>43922</v>
          </cell>
        </row>
        <row r="12">
          <cell r="F12" t="str">
            <v>ES0340609728</v>
          </cell>
          <cell r="G12">
            <v>200</v>
          </cell>
          <cell r="H12" t="str">
            <v>NO GARANTIZADO</v>
          </cell>
          <cell r="I12" t="str">
            <v>RESTO</v>
          </cell>
          <cell r="J12" t="str">
            <v>BPR</v>
          </cell>
          <cell r="K12">
            <v>42108</v>
          </cell>
          <cell r="L12">
            <v>42136</v>
          </cell>
          <cell r="M12">
            <v>42143</v>
          </cell>
          <cell r="N12">
            <v>43970</v>
          </cell>
          <cell r="O12">
            <v>36700000</v>
          </cell>
          <cell r="P12">
            <v>100000</v>
          </cell>
          <cell r="Q12">
            <v>36700000</v>
          </cell>
          <cell r="R12">
            <v>0</v>
          </cell>
          <cell r="S12">
            <v>0</v>
          </cell>
          <cell r="T12">
            <v>5500000</v>
          </cell>
          <cell r="U12">
            <v>0</v>
          </cell>
          <cell r="V12">
            <v>0.04</v>
          </cell>
          <cell r="W12" t="str">
            <v>NO</v>
          </cell>
          <cell r="X12">
            <v>43965</v>
          </cell>
          <cell r="Y12" t="str">
            <v>          </v>
          </cell>
          <cell r="Z12">
            <v>0</v>
          </cell>
          <cell r="AA12">
            <v>0</v>
          </cell>
          <cell r="AB12">
            <v>0</v>
          </cell>
          <cell r="AC12">
            <v>0</v>
          </cell>
          <cell r="AD12">
            <v>0</v>
          </cell>
          <cell r="AE12" t="str">
            <v>          </v>
          </cell>
          <cell r="AF12" t="str">
            <v>          </v>
          </cell>
          <cell r="AG12" t="str">
            <v>   </v>
          </cell>
          <cell r="AH12">
            <v>100</v>
          </cell>
          <cell r="AI12">
            <v>36700000</v>
          </cell>
          <cell r="AJ12">
            <v>36700000</v>
          </cell>
          <cell r="AK12">
            <v>0</v>
          </cell>
          <cell r="AL12">
            <v>0</v>
          </cell>
          <cell r="AM12">
            <v>43970</v>
          </cell>
          <cell r="AN12">
            <v>0</v>
          </cell>
          <cell r="AO12" t="str">
            <v>CUP</v>
          </cell>
          <cell r="AP12">
            <v>43965</v>
          </cell>
          <cell r="AQ12" t="str">
            <v>LIQDIF</v>
          </cell>
          <cell r="AR12" t="str">
            <v>EUROSTOXX 50                  </v>
          </cell>
          <cell r="AS12">
            <v>3670.52</v>
          </cell>
          <cell r="AT12">
            <v>100</v>
          </cell>
          <cell r="AU12">
            <v>3670.52</v>
          </cell>
          <cell r="AV12" t="str">
            <v>                              </v>
          </cell>
          <cell r="AW12" t="str">
            <v>              </v>
          </cell>
          <cell r="AX12" t="str">
            <v>          </v>
          </cell>
          <cell r="AY12" t="str">
            <v>              </v>
          </cell>
          <cell r="AZ12" t="str">
            <v>                              </v>
          </cell>
          <cell r="BA12" t="str">
            <v>              </v>
          </cell>
          <cell r="BB12" t="str">
            <v>          </v>
          </cell>
          <cell r="BC12" t="str">
            <v>              </v>
          </cell>
          <cell r="BD12" t="str">
            <v>N </v>
          </cell>
          <cell r="BE12">
            <v>40692</v>
          </cell>
          <cell r="BF12" t="str">
            <v>     </v>
          </cell>
          <cell r="BG12" t="str">
            <v>                    </v>
          </cell>
          <cell r="BH12" t="str">
            <v>                    </v>
          </cell>
          <cell r="BI12" t="str">
            <v>               </v>
          </cell>
          <cell r="BJ12" t="str">
            <v>          </v>
          </cell>
          <cell r="BK12">
            <v>43970</v>
          </cell>
        </row>
        <row r="13">
          <cell r="F13" t="str">
            <v>ES0340609736</v>
          </cell>
          <cell r="G13">
            <v>200</v>
          </cell>
          <cell r="H13" t="str">
            <v>NO GARANTIZADO</v>
          </cell>
          <cell r="I13" t="str">
            <v>RESTO</v>
          </cell>
          <cell r="J13" t="str">
            <v>BPR</v>
          </cell>
          <cell r="K13">
            <v>42142</v>
          </cell>
          <cell r="L13">
            <v>42166</v>
          </cell>
          <cell r="M13">
            <v>42174</v>
          </cell>
          <cell r="N13">
            <v>44001</v>
          </cell>
          <cell r="O13">
            <v>15200000</v>
          </cell>
          <cell r="P13">
            <v>100000</v>
          </cell>
          <cell r="Q13">
            <v>15200000</v>
          </cell>
          <cell r="R13">
            <v>0</v>
          </cell>
          <cell r="S13">
            <v>0</v>
          </cell>
          <cell r="T13">
            <v>3800000</v>
          </cell>
          <cell r="U13">
            <v>0</v>
          </cell>
          <cell r="V13">
            <v>0.053</v>
          </cell>
          <cell r="W13" t="str">
            <v>NO</v>
          </cell>
          <cell r="X13">
            <v>43998</v>
          </cell>
          <cell r="Y13" t="str">
            <v>          </v>
          </cell>
          <cell r="Z13">
            <v>0</v>
          </cell>
          <cell r="AA13">
            <v>0</v>
          </cell>
          <cell r="AB13">
            <v>0</v>
          </cell>
          <cell r="AC13">
            <v>0</v>
          </cell>
          <cell r="AD13">
            <v>0</v>
          </cell>
          <cell r="AE13" t="str">
            <v>          </v>
          </cell>
          <cell r="AF13" t="str">
            <v>          </v>
          </cell>
          <cell r="AG13" t="str">
            <v>   </v>
          </cell>
          <cell r="AH13">
            <v>100</v>
          </cell>
          <cell r="AI13">
            <v>15200000</v>
          </cell>
          <cell r="AJ13">
            <v>15200000</v>
          </cell>
          <cell r="AK13">
            <v>0</v>
          </cell>
          <cell r="AL13">
            <v>0</v>
          </cell>
          <cell r="AM13">
            <v>44001</v>
          </cell>
          <cell r="AN13">
            <v>0</v>
          </cell>
          <cell r="AO13" t="str">
            <v>   </v>
          </cell>
          <cell r="AP13">
            <v>43998</v>
          </cell>
          <cell r="AQ13" t="str">
            <v>LIQDIF</v>
          </cell>
          <cell r="AR13" t="str">
            <v>EUROSTOXX 50                  </v>
          </cell>
          <cell r="AS13">
            <v>3455.8</v>
          </cell>
          <cell r="AT13">
            <v>100</v>
          </cell>
          <cell r="AU13">
            <v>3455.8</v>
          </cell>
          <cell r="AV13" t="str">
            <v>                              </v>
          </cell>
          <cell r="AW13" t="str">
            <v>              </v>
          </cell>
          <cell r="AX13" t="str">
            <v>          </v>
          </cell>
          <cell r="AY13" t="str">
            <v>              </v>
          </cell>
          <cell r="AZ13" t="str">
            <v>                              </v>
          </cell>
          <cell r="BA13" t="str">
            <v>              </v>
          </cell>
          <cell r="BB13" t="str">
            <v>          </v>
          </cell>
          <cell r="BC13" t="str">
            <v>              </v>
          </cell>
          <cell r="BD13" t="str">
            <v>N </v>
          </cell>
          <cell r="BE13">
            <v>40692</v>
          </cell>
          <cell r="BF13" t="str">
            <v>     </v>
          </cell>
          <cell r="BG13" t="str">
            <v>                    </v>
          </cell>
          <cell r="BH13" t="str">
            <v>                    </v>
          </cell>
          <cell r="BI13" t="str">
            <v>               </v>
          </cell>
          <cell r="BJ13" t="str">
            <v>          </v>
          </cell>
          <cell r="BK13" t="str">
            <v>          </v>
          </cell>
        </row>
        <row r="14">
          <cell r="F14" t="str">
            <v>ES0340609744</v>
          </cell>
          <cell r="G14">
            <v>200</v>
          </cell>
          <cell r="H14" t="str">
            <v>NO GARANTIZADO</v>
          </cell>
          <cell r="I14" t="str">
            <v>RESTO</v>
          </cell>
          <cell r="J14" t="str">
            <v>BPR</v>
          </cell>
          <cell r="K14">
            <v>42184</v>
          </cell>
          <cell r="L14">
            <v>42209</v>
          </cell>
          <cell r="M14">
            <v>42216</v>
          </cell>
          <cell r="N14">
            <v>44043</v>
          </cell>
          <cell r="O14">
            <v>9900000</v>
          </cell>
          <cell r="P14">
            <v>100000</v>
          </cell>
          <cell r="Q14">
            <v>9900000</v>
          </cell>
          <cell r="R14">
            <v>0</v>
          </cell>
          <cell r="S14">
            <v>0</v>
          </cell>
          <cell r="T14">
            <v>1400000</v>
          </cell>
          <cell r="U14">
            <v>0</v>
          </cell>
          <cell r="V14">
            <v>0.22</v>
          </cell>
          <cell r="W14" t="str">
            <v>NO</v>
          </cell>
          <cell r="X14">
            <v>44040</v>
          </cell>
          <cell r="Y14" t="str">
            <v>          </v>
          </cell>
          <cell r="Z14">
            <v>0</v>
          </cell>
          <cell r="AA14">
            <v>0</v>
          </cell>
          <cell r="AB14">
            <v>0</v>
          </cell>
          <cell r="AC14">
            <v>0</v>
          </cell>
          <cell r="AD14">
            <v>0</v>
          </cell>
          <cell r="AE14" t="str">
            <v>          </v>
          </cell>
          <cell r="AF14" t="str">
            <v>          </v>
          </cell>
          <cell r="AG14" t="str">
            <v>   </v>
          </cell>
          <cell r="AH14">
            <v>100</v>
          </cell>
          <cell r="AI14">
            <v>9900000</v>
          </cell>
          <cell r="AJ14">
            <v>9900000</v>
          </cell>
          <cell r="AK14">
            <v>0</v>
          </cell>
          <cell r="AL14">
            <v>0</v>
          </cell>
          <cell r="AM14">
            <v>44043</v>
          </cell>
          <cell r="AN14">
            <v>0</v>
          </cell>
          <cell r="AO14" t="str">
            <v>   </v>
          </cell>
          <cell r="AP14">
            <v>44040</v>
          </cell>
          <cell r="AQ14" t="str">
            <v>LIQDIF</v>
          </cell>
          <cell r="AR14" t="str">
            <v>EUROSTOXX 50                  </v>
          </cell>
          <cell r="AS14">
            <v>3600.69</v>
          </cell>
          <cell r="AT14">
            <v>100</v>
          </cell>
          <cell r="AU14">
            <v>3600.69</v>
          </cell>
          <cell r="AV14" t="str">
            <v>                              </v>
          </cell>
          <cell r="AW14" t="str">
            <v>              </v>
          </cell>
          <cell r="AX14" t="str">
            <v>          </v>
          </cell>
          <cell r="AY14" t="str">
            <v>              </v>
          </cell>
          <cell r="AZ14" t="str">
            <v>                              </v>
          </cell>
          <cell r="BA14" t="str">
            <v>              </v>
          </cell>
          <cell r="BB14" t="str">
            <v>          </v>
          </cell>
          <cell r="BC14" t="str">
            <v>              </v>
          </cell>
          <cell r="BD14" t="str">
            <v>N </v>
          </cell>
          <cell r="BE14">
            <v>40692</v>
          </cell>
          <cell r="BF14" t="str">
            <v>     </v>
          </cell>
          <cell r="BG14" t="str">
            <v>                    </v>
          </cell>
          <cell r="BH14" t="str">
            <v>                    </v>
          </cell>
          <cell r="BI14" t="str">
            <v>               </v>
          </cell>
          <cell r="BJ14" t="str">
            <v>          </v>
          </cell>
          <cell r="BK14" t="str">
            <v>          </v>
          </cell>
        </row>
        <row r="15">
          <cell r="F15" t="str">
            <v>ES0340609751</v>
          </cell>
          <cell r="G15">
            <v>200</v>
          </cell>
          <cell r="H15" t="str">
            <v>NO GARANTIZADO</v>
          </cell>
          <cell r="I15" t="str">
            <v>RESTO</v>
          </cell>
          <cell r="J15" t="str">
            <v>BPR</v>
          </cell>
          <cell r="K15">
            <v>42268</v>
          </cell>
          <cell r="L15">
            <v>42292</v>
          </cell>
          <cell r="M15">
            <v>42300</v>
          </cell>
          <cell r="N15">
            <v>43396</v>
          </cell>
          <cell r="O15">
            <v>55100000</v>
          </cell>
          <cell r="P15">
            <v>100000</v>
          </cell>
          <cell r="Q15">
            <v>55100000</v>
          </cell>
          <cell r="R15">
            <v>0</v>
          </cell>
          <cell r="S15">
            <v>0</v>
          </cell>
          <cell r="T15">
            <v>20200000</v>
          </cell>
          <cell r="U15">
            <v>55100000</v>
          </cell>
          <cell r="V15">
            <v>0.509</v>
          </cell>
          <cell r="W15" t="str">
            <v>NO</v>
          </cell>
          <cell r="X15" t="str">
            <v>          </v>
          </cell>
          <cell r="Y15" t="str">
            <v>          </v>
          </cell>
          <cell r="Z15">
            <v>0</v>
          </cell>
          <cell r="AA15">
            <v>0</v>
          </cell>
          <cell r="AB15">
            <v>0</v>
          </cell>
          <cell r="AC15">
            <v>0</v>
          </cell>
          <cell r="AD15">
            <v>0</v>
          </cell>
          <cell r="AE15" t="str">
            <v>          </v>
          </cell>
          <cell r="AF15" t="str">
            <v>          </v>
          </cell>
          <cell r="AG15" t="str">
            <v>   </v>
          </cell>
          <cell r="AH15">
            <v>100</v>
          </cell>
          <cell r="AI15">
            <v>55100000</v>
          </cell>
          <cell r="AJ15">
            <v>0</v>
          </cell>
          <cell r="AK15">
            <v>0</v>
          </cell>
          <cell r="AL15">
            <v>55100000</v>
          </cell>
          <cell r="AM15">
            <v>43396</v>
          </cell>
          <cell r="AN15">
            <v>0</v>
          </cell>
          <cell r="AO15" t="str">
            <v>   </v>
          </cell>
          <cell r="AP15">
            <v>43391</v>
          </cell>
          <cell r="AQ15" t="str">
            <v>SI    </v>
          </cell>
          <cell r="AR15" t="str">
            <v>ACC TELEFONICA                </v>
          </cell>
          <cell r="AS15">
            <v>8.843</v>
          </cell>
          <cell r="AT15">
            <v>100</v>
          </cell>
          <cell r="AU15">
            <v>8.843</v>
          </cell>
          <cell r="AV15" t="str">
            <v>                              </v>
          </cell>
          <cell r="AW15" t="str">
            <v>              </v>
          </cell>
          <cell r="AX15" t="str">
            <v>          </v>
          </cell>
          <cell r="AY15" t="str">
            <v>              </v>
          </cell>
          <cell r="AZ15" t="str">
            <v>                              </v>
          </cell>
          <cell r="BA15" t="str">
            <v>              </v>
          </cell>
          <cell r="BB15" t="str">
            <v>          </v>
          </cell>
          <cell r="BC15" t="str">
            <v>              </v>
          </cell>
          <cell r="BD15" t="str">
            <v>N </v>
          </cell>
          <cell r="BE15">
            <v>40692</v>
          </cell>
          <cell r="BF15" t="str">
            <v>     </v>
          </cell>
          <cell r="BG15" t="str">
            <v>                    </v>
          </cell>
          <cell r="BH15" t="str">
            <v>                    </v>
          </cell>
          <cell r="BI15" t="str">
            <v>               </v>
          </cell>
          <cell r="BJ15" t="str">
            <v>          </v>
          </cell>
          <cell r="BK15" t="str">
            <v>          </v>
          </cell>
        </row>
        <row r="16">
          <cell r="F16" t="str">
            <v>ES0340609769</v>
          </cell>
          <cell r="G16">
            <v>200</v>
          </cell>
          <cell r="H16" t="str">
            <v>NO GARANTIZADO</v>
          </cell>
          <cell r="I16" t="str">
            <v>RESTO</v>
          </cell>
          <cell r="J16" t="str">
            <v>BPR</v>
          </cell>
          <cell r="K16">
            <v>42352</v>
          </cell>
          <cell r="L16">
            <v>42397</v>
          </cell>
          <cell r="M16">
            <v>42405</v>
          </cell>
          <cell r="N16">
            <v>43866</v>
          </cell>
          <cell r="O16">
            <v>38000000</v>
          </cell>
          <cell r="P16">
            <v>100000</v>
          </cell>
          <cell r="Q16">
            <v>38000000</v>
          </cell>
          <cell r="R16">
            <v>0</v>
          </cell>
          <cell r="S16">
            <v>0</v>
          </cell>
          <cell r="T16">
            <v>16200000</v>
          </cell>
          <cell r="U16">
            <v>0</v>
          </cell>
          <cell r="V16">
            <v>0.532</v>
          </cell>
          <cell r="W16" t="str">
            <v>NO</v>
          </cell>
          <cell r="X16">
            <v>43861</v>
          </cell>
          <cell r="Y16" t="str">
            <v>          </v>
          </cell>
          <cell r="Z16">
            <v>0</v>
          </cell>
          <cell r="AA16">
            <v>0</v>
          </cell>
          <cell r="AB16">
            <v>0</v>
          </cell>
          <cell r="AC16">
            <v>0</v>
          </cell>
          <cell r="AD16">
            <v>0</v>
          </cell>
          <cell r="AE16" t="str">
            <v>          </v>
          </cell>
          <cell r="AF16" t="str">
            <v>          </v>
          </cell>
          <cell r="AG16" t="str">
            <v>   </v>
          </cell>
          <cell r="AH16">
            <v>100</v>
          </cell>
          <cell r="AI16">
            <v>38000000</v>
          </cell>
          <cell r="AJ16">
            <v>38000000</v>
          </cell>
          <cell r="AK16">
            <v>0</v>
          </cell>
          <cell r="AL16">
            <v>0</v>
          </cell>
          <cell r="AM16">
            <v>43866</v>
          </cell>
          <cell r="AN16">
            <v>0</v>
          </cell>
          <cell r="AO16" t="str">
            <v>   </v>
          </cell>
          <cell r="AP16">
            <v>43861</v>
          </cell>
          <cell r="AQ16" t="str">
            <v>LIQDIF</v>
          </cell>
          <cell r="AR16" t="str">
            <v>EUROSTOXX 50                  </v>
          </cell>
          <cell r="AS16">
            <v>2879.39</v>
          </cell>
          <cell r="AT16">
            <v>100</v>
          </cell>
          <cell r="AU16">
            <v>2879.39</v>
          </cell>
          <cell r="AV16" t="str">
            <v>                              </v>
          </cell>
          <cell r="AW16" t="str">
            <v>              </v>
          </cell>
          <cell r="AX16" t="str">
            <v>          </v>
          </cell>
          <cell r="AY16" t="str">
            <v>              </v>
          </cell>
          <cell r="AZ16" t="str">
            <v>                              </v>
          </cell>
          <cell r="BA16" t="str">
            <v>              </v>
          </cell>
          <cell r="BB16" t="str">
            <v>          </v>
          </cell>
          <cell r="BC16" t="str">
            <v>              </v>
          </cell>
          <cell r="BD16" t="str">
            <v>N </v>
          </cell>
          <cell r="BE16">
            <v>40692</v>
          </cell>
          <cell r="BF16" t="str">
            <v>     </v>
          </cell>
          <cell r="BG16" t="str">
            <v>                    </v>
          </cell>
          <cell r="BH16" t="str">
            <v>                    </v>
          </cell>
          <cell r="BI16" t="str">
            <v>               </v>
          </cell>
          <cell r="BJ16" t="str">
            <v>          </v>
          </cell>
          <cell r="BK16" t="str">
            <v>          </v>
          </cell>
        </row>
        <row r="17">
          <cell r="F17" t="str">
            <v>ES0340609777</v>
          </cell>
          <cell r="G17">
            <v>200</v>
          </cell>
          <cell r="H17" t="str">
            <v>NO GARANTIZADO</v>
          </cell>
          <cell r="I17" t="str">
            <v>RESTO</v>
          </cell>
          <cell r="J17" t="str">
            <v>BPR</v>
          </cell>
          <cell r="K17">
            <v>42409</v>
          </cell>
          <cell r="L17">
            <v>42439</v>
          </cell>
          <cell r="M17">
            <v>42447</v>
          </cell>
          <cell r="N17">
            <v>43542</v>
          </cell>
          <cell r="O17">
            <v>86400000</v>
          </cell>
          <cell r="P17">
            <v>100000</v>
          </cell>
          <cell r="Q17">
            <v>86400000</v>
          </cell>
          <cell r="R17">
            <v>0</v>
          </cell>
          <cell r="S17">
            <v>0</v>
          </cell>
          <cell r="T17">
            <v>4700000</v>
          </cell>
          <cell r="U17">
            <v>86400000</v>
          </cell>
          <cell r="V17">
            <v>0.855</v>
          </cell>
          <cell r="W17" t="str">
            <v>SI</v>
          </cell>
          <cell r="X17" t="str">
            <v>          </v>
          </cell>
          <cell r="Y17">
            <v>42814</v>
          </cell>
          <cell r="Z17">
            <v>0</v>
          </cell>
          <cell r="AA17">
            <v>0</v>
          </cell>
          <cell r="AB17">
            <v>0</v>
          </cell>
          <cell r="AC17">
            <v>0</v>
          </cell>
          <cell r="AD17">
            <v>0</v>
          </cell>
          <cell r="AE17" t="str">
            <v>          </v>
          </cell>
          <cell r="AF17" t="str">
            <v>          </v>
          </cell>
          <cell r="AG17" t="str">
            <v>   </v>
          </cell>
          <cell r="AH17">
            <v>100</v>
          </cell>
          <cell r="AI17">
            <v>86400000</v>
          </cell>
          <cell r="AJ17">
            <v>0</v>
          </cell>
          <cell r="AK17">
            <v>0</v>
          </cell>
          <cell r="AL17">
            <v>86400000</v>
          </cell>
          <cell r="AM17">
            <v>43542</v>
          </cell>
          <cell r="AN17">
            <v>0</v>
          </cell>
          <cell r="AO17" t="str">
            <v>   </v>
          </cell>
          <cell r="AP17">
            <v>43537</v>
          </cell>
          <cell r="AQ17" t="str">
            <v>LIQDIF</v>
          </cell>
          <cell r="AR17" t="str">
            <v>EUROSTOXX 50                  </v>
          </cell>
          <cell r="AS17">
            <v>3059.77</v>
          </cell>
          <cell r="AT17">
            <v>100</v>
          </cell>
          <cell r="AU17">
            <v>3059.77</v>
          </cell>
          <cell r="AV17" t="str">
            <v>                              </v>
          </cell>
          <cell r="AW17" t="str">
            <v>              </v>
          </cell>
          <cell r="AX17" t="str">
            <v>          </v>
          </cell>
          <cell r="AY17" t="str">
            <v>              </v>
          </cell>
          <cell r="AZ17" t="str">
            <v>                              </v>
          </cell>
          <cell r="BA17" t="str">
            <v>              </v>
          </cell>
          <cell r="BB17" t="str">
            <v>          </v>
          </cell>
          <cell r="BC17" t="str">
            <v>              </v>
          </cell>
          <cell r="BD17" t="str">
            <v>N </v>
          </cell>
          <cell r="BE17">
            <v>40692</v>
          </cell>
          <cell r="BF17" t="str">
            <v>     </v>
          </cell>
          <cell r="BG17" t="str">
            <v>                    </v>
          </cell>
          <cell r="BH17" t="str">
            <v>                    </v>
          </cell>
          <cell r="BI17" t="str">
            <v>               </v>
          </cell>
          <cell r="BJ17" t="str">
            <v>          </v>
          </cell>
          <cell r="BK17" t="str">
            <v>          </v>
          </cell>
        </row>
        <row r="18">
          <cell r="F18" t="str">
            <v>ES0240609083</v>
          </cell>
          <cell r="G18">
            <v>200</v>
          </cell>
          <cell r="H18" t="str">
            <v>NO GARANTIZADO</v>
          </cell>
          <cell r="I18" t="str">
            <v>RESTO</v>
          </cell>
          <cell r="J18" t="str">
            <v>BPR</v>
          </cell>
          <cell r="K18">
            <v>42409</v>
          </cell>
          <cell r="L18">
            <v>42439</v>
          </cell>
          <cell r="M18">
            <v>42447</v>
          </cell>
          <cell r="N18">
            <v>44638</v>
          </cell>
          <cell r="O18">
            <v>40000000</v>
          </cell>
          <cell r="P18">
            <v>100000</v>
          </cell>
          <cell r="Q18">
            <v>40000000</v>
          </cell>
          <cell r="R18">
            <v>0</v>
          </cell>
          <cell r="S18">
            <v>0</v>
          </cell>
          <cell r="T18">
            <v>12500000</v>
          </cell>
          <cell r="U18">
            <v>0</v>
          </cell>
          <cell r="V18">
            <v>0.554</v>
          </cell>
          <cell r="W18" t="str">
            <v>NO</v>
          </cell>
          <cell r="X18">
            <v>44635</v>
          </cell>
          <cell r="Y18" t="str">
            <v>          </v>
          </cell>
          <cell r="Z18">
            <v>0</v>
          </cell>
          <cell r="AA18">
            <v>0</v>
          </cell>
          <cell r="AB18">
            <v>0</v>
          </cell>
          <cell r="AC18">
            <v>0</v>
          </cell>
          <cell r="AD18">
            <v>0</v>
          </cell>
          <cell r="AE18" t="str">
            <v>          </v>
          </cell>
          <cell r="AF18" t="str">
            <v>          </v>
          </cell>
          <cell r="AG18" t="str">
            <v>   </v>
          </cell>
          <cell r="AH18">
            <v>100</v>
          </cell>
          <cell r="AI18">
            <v>40000000</v>
          </cell>
          <cell r="AJ18">
            <v>40000000</v>
          </cell>
          <cell r="AK18">
            <v>0</v>
          </cell>
          <cell r="AL18">
            <v>0</v>
          </cell>
          <cell r="AM18">
            <v>44638</v>
          </cell>
          <cell r="AN18">
            <v>0</v>
          </cell>
          <cell r="AO18" t="str">
            <v>   </v>
          </cell>
          <cell r="AP18">
            <v>44635</v>
          </cell>
          <cell r="AQ18" t="str">
            <v>LIQDIF</v>
          </cell>
          <cell r="AR18" t="str">
            <v>EUROSTOXX 50                  </v>
          </cell>
          <cell r="AS18">
            <v>3059.77</v>
          </cell>
          <cell r="AT18">
            <v>100</v>
          </cell>
          <cell r="AU18">
            <v>3059.77</v>
          </cell>
          <cell r="AV18" t="str">
            <v>                              </v>
          </cell>
          <cell r="AW18" t="str">
            <v>              </v>
          </cell>
          <cell r="AX18" t="str">
            <v>          </v>
          </cell>
          <cell r="AY18" t="str">
            <v>              </v>
          </cell>
          <cell r="AZ18" t="str">
            <v>                              </v>
          </cell>
          <cell r="BA18" t="str">
            <v>              </v>
          </cell>
          <cell r="BB18" t="str">
            <v>          </v>
          </cell>
          <cell r="BC18" t="str">
            <v>              </v>
          </cell>
          <cell r="BD18" t="str">
            <v>N </v>
          </cell>
          <cell r="BE18">
            <v>40692</v>
          </cell>
          <cell r="BF18" t="str">
            <v>     </v>
          </cell>
          <cell r="BG18" t="str">
            <v>                    </v>
          </cell>
          <cell r="BH18" t="str">
            <v>                    </v>
          </cell>
          <cell r="BI18" t="str">
            <v>               </v>
          </cell>
          <cell r="BJ18" t="str">
            <v>          </v>
          </cell>
          <cell r="BK18" t="str">
            <v>          </v>
          </cell>
        </row>
        <row r="19">
          <cell r="F19" t="str">
            <v>ES0240609091</v>
          </cell>
          <cell r="G19">
            <v>200</v>
          </cell>
          <cell r="H19" t="str">
            <v>NO GARANTIZADO</v>
          </cell>
          <cell r="I19" t="str">
            <v>RESTO</v>
          </cell>
          <cell r="J19" t="str">
            <v>BPR</v>
          </cell>
          <cell r="K19">
            <v>42464</v>
          </cell>
          <cell r="L19">
            <v>42488</v>
          </cell>
          <cell r="M19">
            <v>42496</v>
          </cell>
          <cell r="N19">
            <v>44687</v>
          </cell>
          <cell r="O19">
            <v>85000000</v>
          </cell>
          <cell r="P19">
            <v>100000</v>
          </cell>
          <cell r="Q19">
            <v>85000000</v>
          </cell>
          <cell r="R19">
            <v>0</v>
          </cell>
          <cell r="S19">
            <v>0</v>
          </cell>
          <cell r="T19">
            <v>20500000</v>
          </cell>
          <cell r="U19">
            <v>0</v>
          </cell>
          <cell r="V19">
            <v>0.521</v>
          </cell>
          <cell r="W19" t="str">
            <v>NO</v>
          </cell>
          <cell r="X19">
            <v>44684</v>
          </cell>
          <cell r="Y19" t="str">
            <v>          </v>
          </cell>
          <cell r="Z19">
            <v>0</v>
          </cell>
          <cell r="AA19">
            <v>0</v>
          </cell>
          <cell r="AB19">
            <v>0</v>
          </cell>
          <cell r="AC19">
            <v>0</v>
          </cell>
          <cell r="AD19">
            <v>0</v>
          </cell>
          <cell r="AE19" t="str">
            <v>          </v>
          </cell>
          <cell r="AF19" t="str">
            <v>          </v>
          </cell>
          <cell r="AG19" t="str">
            <v>   </v>
          </cell>
          <cell r="AH19">
            <v>100</v>
          </cell>
          <cell r="AI19">
            <v>85000000</v>
          </cell>
          <cell r="AJ19">
            <v>85000000</v>
          </cell>
          <cell r="AK19">
            <v>0</v>
          </cell>
          <cell r="AL19">
            <v>0</v>
          </cell>
          <cell r="AM19">
            <v>44687</v>
          </cell>
          <cell r="AN19">
            <v>0</v>
          </cell>
          <cell r="AO19" t="str">
            <v>NOM</v>
          </cell>
          <cell r="AP19">
            <v>44684</v>
          </cell>
          <cell r="AQ19" t="str">
            <v>LIQDIF</v>
          </cell>
          <cell r="AR19" t="str">
            <v>EUROSTOXX 50                  </v>
          </cell>
          <cell r="AS19">
            <v>2936.84</v>
          </cell>
          <cell r="AT19">
            <v>100</v>
          </cell>
          <cell r="AU19">
            <v>2936.84</v>
          </cell>
          <cell r="AV19" t="str">
            <v>                              </v>
          </cell>
          <cell r="AW19" t="str">
            <v>              </v>
          </cell>
          <cell r="AX19" t="str">
            <v>          </v>
          </cell>
          <cell r="AY19" t="str">
            <v>              </v>
          </cell>
          <cell r="AZ19" t="str">
            <v>                              </v>
          </cell>
          <cell r="BA19" t="str">
            <v>              </v>
          </cell>
          <cell r="BB19" t="str">
            <v>          </v>
          </cell>
          <cell r="BC19" t="str">
            <v>              </v>
          </cell>
          <cell r="BD19" t="str">
            <v>N </v>
          </cell>
          <cell r="BE19">
            <v>40692</v>
          </cell>
          <cell r="BF19" t="str">
            <v>     </v>
          </cell>
          <cell r="BG19" t="str">
            <v>                    </v>
          </cell>
          <cell r="BH19" t="str">
            <v>                    </v>
          </cell>
          <cell r="BI19" t="str">
            <v>               </v>
          </cell>
          <cell r="BJ19" t="str">
            <v>          </v>
          </cell>
          <cell r="BK19">
            <v>44687</v>
          </cell>
        </row>
        <row r="20">
          <cell r="F20" t="str">
            <v>ES0240609109</v>
          </cell>
          <cell r="G20">
            <v>200</v>
          </cell>
          <cell r="H20" t="str">
            <v>NO GARANTIZADO</v>
          </cell>
          <cell r="I20" t="str">
            <v>RESTO</v>
          </cell>
          <cell r="J20" t="str">
            <v>BPR</v>
          </cell>
          <cell r="K20">
            <v>42625</v>
          </cell>
          <cell r="L20">
            <v>42649</v>
          </cell>
          <cell r="M20">
            <v>42657</v>
          </cell>
          <cell r="N20">
            <v>44848</v>
          </cell>
          <cell r="O20">
            <v>12900000</v>
          </cell>
          <cell r="P20">
            <v>100000</v>
          </cell>
          <cell r="Q20">
            <v>12900000</v>
          </cell>
          <cell r="R20">
            <v>0</v>
          </cell>
          <cell r="S20">
            <v>0</v>
          </cell>
          <cell r="T20">
            <v>1600000</v>
          </cell>
          <cell r="U20">
            <v>0</v>
          </cell>
          <cell r="V20">
            <v>0.401</v>
          </cell>
          <cell r="W20" t="str">
            <v>NO</v>
          </cell>
          <cell r="X20">
            <v>44844</v>
          </cell>
          <cell r="Y20" t="str">
            <v>          </v>
          </cell>
          <cell r="Z20">
            <v>0</v>
          </cell>
          <cell r="AA20">
            <v>0</v>
          </cell>
          <cell r="AB20">
            <v>0</v>
          </cell>
          <cell r="AC20">
            <v>0</v>
          </cell>
          <cell r="AD20">
            <v>0</v>
          </cell>
          <cell r="AE20" t="str">
            <v>          </v>
          </cell>
          <cell r="AF20" t="str">
            <v>          </v>
          </cell>
          <cell r="AG20" t="str">
            <v>   </v>
          </cell>
          <cell r="AH20">
            <v>100</v>
          </cell>
          <cell r="AI20">
            <v>12900000</v>
          </cell>
          <cell r="AJ20">
            <v>12900000</v>
          </cell>
          <cell r="AK20">
            <v>0</v>
          </cell>
          <cell r="AL20">
            <v>0</v>
          </cell>
          <cell r="AM20">
            <v>44848</v>
          </cell>
          <cell r="AN20">
            <v>0</v>
          </cell>
          <cell r="AO20" t="str">
            <v>NOM</v>
          </cell>
          <cell r="AP20">
            <v>44844</v>
          </cell>
          <cell r="AQ20" t="str">
            <v>LIQDIF</v>
          </cell>
          <cell r="AR20" t="str">
            <v>EUROSTOXX 50                  </v>
          </cell>
          <cell r="AS20">
            <v>3025.19</v>
          </cell>
          <cell r="AT20">
            <v>100</v>
          </cell>
          <cell r="AU20">
            <v>3025.19</v>
          </cell>
          <cell r="AV20" t="str">
            <v>                              </v>
          </cell>
          <cell r="AW20" t="str">
            <v>              </v>
          </cell>
          <cell r="AX20" t="str">
            <v>          </v>
          </cell>
          <cell r="AY20" t="str">
            <v>              </v>
          </cell>
          <cell r="AZ20" t="str">
            <v>                              </v>
          </cell>
          <cell r="BA20" t="str">
            <v>              </v>
          </cell>
          <cell r="BB20" t="str">
            <v>          </v>
          </cell>
          <cell r="BC20" t="str">
            <v>              </v>
          </cell>
          <cell r="BD20" t="str">
            <v>N </v>
          </cell>
          <cell r="BE20">
            <v>40692</v>
          </cell>
          <cell r="BF20" t="str">
            <v>     </v>
          </cell>
          <cell r="BG20" t="str">
            <v>                    </v>
          </cell>
          <cell r="BH20" t="str">
            <v>                    </v>
          </cell>
          <cell r="BI20" t="str">
            <v>               </v>
          </cell>
          <cell r="BJ20" t="str">
            <v>          </v>
          </cell>
          <cell r="BK20">
            <v>44848</v>
          </cell>
        </row>
        <row r="21">
          <cell r="F21" t="str">
            <v>ES0340609785</v>
          </cell>
          <cell r="G21">
            <v>200</v>
          </cell>
          <cell r="H21" t="str">
            <v>NO GARANTIZADO</v>
          </cell>
          <cell r="I21" t="str">
            <v>RESTO</v>
          </cell>
          <cell r="J21" t="str">
            <v>BPR</v>
          </cell>
          <cell r="K21">
            <v>42695</v>
          </cell>
          <cell r="L21">
            <v>42725</v>
          </cell>
          <cell r="M21">
            <v>42733</v>
          </cell>
          <cell r="N21">
            <v>43465</v>
          </cell>
          <cell r="O21">
            <v>11700000</v>
          </cell>
          <cell r="P21">
            <v>100000</v>
          </cell>
          <cell r="Q21">
            <v>11700000</v>
          </cell>
          <cell r="R21">
            <v>0</v>
          </cell>
          <cell r="S21">
            <v>0</v>
          </cell>
          <cell r="T21">
            <v>2500000</v>
          </cell>
          <cell r="U21">
            <v>11700000</v>
          </cell>
          <cell r="V21">
            <v>0.794</v>
          </cell>
          <cell r="W21" t="str">
            <v>NO</v>
          </cell>
          <cell r="X21" t="str">
            <v>          </v>
          </cell>
          <cell r="Y21" t="str">
            <v>          </v>
          </cell>
          <cell r="Z21">
            <v>0</v>
          </cell>
          <cell r="AA21">
            <v>0</v>
          </cell>
          <cell r="AB21">
            <v>0</v>
          </cell>
          <cell r="AC21">
            <v>0</v>
          </cell>
          <cell r="AD21">
            <v>0</v>
          </cell>
          <cell r="AE21" t="str">
            <v>          </v>
          </cell>
          <cell r="AF21" t="str">
            <v>          </v>
          </cell>
          <cell r="AG21" t="str">
            <v>   </v>
          </cell>
          <cell r="AH21">
            <v>100</v>
          </cell>
          <cell r="AI21">
            <v>11700000</v>
          </cell>
          <cell r="AJ21">
            <v>0</v>
          </cell>
          <cell r="AK21">
            <v>0</v>
          </cell>
          <cell r="AL21">
            <v>11700000</v>
          </cell>
          <cell r="AM21">
            <v>43465</v>
          </cell>
          <cell r="AN21">
            <v>0</v>
          </cell>
          <cell r="AO21" t="str">
            <v>   </v>
          </cell>
          <cell r="AP21">
            <v>43455</v>
          </cell>
          <cell r="AQ21" t="str">
            <v>LIQDIF</v>
          </cell>
          <cell r="AR21" t="str">
            <v>EUROSTOXX 50                  </v>
          </cell>
          <cell r="AS21">
            <v>3271.76</v>
          </cell>
          <cell r="AT21">
            <v>100</v>
          </cell>
          <cell r="AU21">
            <v>3271.76</v>
          </cell>
          <cell r="AV21" t="str">
            <v>                              </v>
          </cell>
          <cell r="AW21" t="str">
            <v>              </v>
          </cell>
          <cell r="AX21" t="str">
            <v>          </v>
          </cell>
          <cell r="AY21" t="str">
            <v>              </v>
          </cell>
          <cell r="AZ21" t="str">
            <v>                              </v>
          </cell>
          <cell r="BA21" t="str">
            <v>              </v>
          </cell>
          <cell r="BB21" t="str">
            <v>          </v>
          </cell>
          <cell r="BC21" t="str">
            <v>              </v>
          </cell>
          <cell r="BD21" t="str">
            <v>N </v>
          </cell>
          <cell r="BE21">
            <v>40692</v>
          </cell>
          <cell r="BF21" t="str">
            <v>     </v>
          </cell>
          <cell r="BG21" t="str">
            <v>                    </v>
          </cell>
          <cell r="BH21" t="str">
            <v>                    </v>
          </cell>
          <cell r="BI21" t="str">
            <v>               </v>
          </cell>
          <cell r="BJ21" t="str">
            <v>          </v>
          </cell>
          <cell r="BK21" t="str">
            <v>          </v>
          </cell>
        </row>
        <row r="22">
          <cell r="F22" t="str">
            <v>ES0340609793</v>
          </cell>
          <cell r="G22">
            <v>200</v>
          </cell>
          <cell r="H22" t="str">
            <v>NO GARANTIZADO</v>
          </cell>
          <cell r="I22" t="str">
            <v>RESTO</v>
          </cell>
          <cell r="J22" t="str">
            <v>BPR</v>
          </cell>
          <cell r="K22">
            <v>42739</v>
          </cell>
          <cell r="L22">
            <v>42766</v>
          </cell>
          <cell r="M22">
            <v>42774</v>
          </cell>
          <cell r="N22">
            <v>43504</v>
          </cell>
          <cell r="O22">
            <v>11200000</v>
          </cell>
          <cell r="P22">
            <v>100000</v>
          </cell>
          <cell r="Q22">
            <v>11200000</v>
          </cell>
          <cell r="R22">
            <v>0</v>
          </cell>
          <cell r="S22">
            <v>0</v>
          </cell>
          <cell r="T22">
            <v>2700000</v>
          </cell>
          <cell r="U22">
            <v>11200000</v>
          </cell>
          <cell r="V22">
            <v>0.76</v>
          </cell>
          <cell r="W22" t="str">
            <v>NO</v>
          </cell>
          <cell r="X22" t="str">
            <v>          </v>
          </cell>
          <cell r="Y22" t="str">
            <v>          </v>
          </cell>
          <cell r="Z22">
            <v>0</v>
          </cell>
          <cell r="AA22">
            <v>0</v>
          </cell>
          <cell r="AB22">
            <v>0</v>
          </cell>
          <cell r="AC22">
            <v>0</v>
          </cell>
          <cell r="AD22">
            <v>0</v>
          </cell>
          <cell r="AE22" t="str">
            <v>          </v>
          </cell>
          <cell r="AF22" t="str">
            <v>          </v>
          </cell>
          <cell r="AG22" t="str">
            <v>   </v>
          </cell>
          <cell r="AH22">
            <v>100</v>
          </cell>
          <cell r="AI22">
            <v>11200000</v>
          </cell>
          <cell r="AJ22">
            <v>0</v>
          </cell>
          <cell r="AK22">
            <v>0</v>
          </cell>
          <cell r="AL22">
            <v>11200000</v>
          </cell>
          <cell r="AM22">
            <v>43504</v>
          </cell>
          <cell r="AN22">
            <v>0</v>
          </cell>
          <cell r="AO22" t="str">
            <v>   </v>
          </cell>
          <cell r="AP22">
            <v>43500</v>
          </cell>
          <cell r="AQ22" t="str">
            <v>LIQDIF</v>
          </cell>
          <cell r="AR22" t="str">
            <v>EUROSTOXX 50                  </v>
          </cell>
          <cell r="AS22">
            <v>3238.04</v>
          </cell>
          <cell r="AT22">
            <v>100</v>
          </cell>
          <cell r="AU22">
            <v>3238.04</v>
          </cell>
          <cell r="AV22" t="str">
            <v>                              </v>
          </cell>
          <cell r="AW22" t="str">
            <v>              </v>
          </cell>
          <cell r="AX22" t="str">
            <v>          </v>
          </cell>
          <cell r="AY22" t="str">
            <v>              </v>
          </cell>
          <cell r="AZ22" t="str">
            <v>                              </v>
          </cell>
          <cell r="BA22" t="str">
            <v>              </v>
          </cell>
          <cell r="BB22" t="str">
            <v>          </v>
          </cell>
          <cell r="BC22" t="str">
            <v>              </v>
          </cell>
          <cell r="BD22" t="str">
            <v>N </v>
          </cell>
          <cell r="BE22">
            <v>40692</v>
          </cell>
          <cell r="BF22" t="str">
            <v>     </v>
          </cell>
          <cell r="BG22" t="str">
            <v>                    </v>
          </cell>
          <cell r="BH22" t="str">
            <v>                    </v>
          </cell>
          <cell r="BI22" t="str">
            <v>               </v>
          </cell>
          <cell r="BJ22" t="str">
            <v>          </v>
          </cell>
          <cell r="BK22" t="str">
            <v>          </v>
          </cell>
        </row>
        <row r="23">
          <cell r="F23" t="str">
            <v>ES0240609117</v>
          </cell>
          <cell r="G23">
            <v>200</v>
          </cell>
          <cell r="H23" t="str">
            <v>NO GARANTIZADO</v>
          </cell>
          <cell r="I23" t="str">
            <v>RESTO</v>
          </cell>
          <cell r="J23" t="str">
            <v>BPR</v>
          </cell>
          <cell r="K23">
            <v>42809</v>
          </cell>
          <cell r="L23">
            <v>42837</v>
          </cell>
          <cell r="M23">
            <v>42849</v>
          </cell>
          <cell r="N23">
            <v>45040</v>
          </cell>
          <cell r="O23">
            <v>41900000</v>
          </cell>
          <cell r="P23">
            <v>100000</v>
          </cell>
          <cell r="Q23">
            <v>41900000</v>
          </cell>
          <cell r="R23">
            <v>0</v>
          </cell>
          <cell r="S23">
            <v>0</v>
          </cell>
          <cell r="T23">
            <v>1300000</v>
          </cell>
          <cell r="U23">
            <v>0</v>
          </cell>
          <cell r="V23">
            <v>0.583</v>
          </cell>
          <cell r="W23" t="str">
            <v>NO</v>
          </cell>
          <cell r="X23">
            <v>43574</v>
          </cell>
          <cell r="Y23" t="str">
            <v>          </v>
          </cell>
          <cell r="Z23">
            <v>0</v>
          </cell>
          <cell r="AA23">
            <v>0</v>
          </cell>
          <cell r="AB23">
            <v>0</v>
          </cell>
          <cell r="AC23">
            <v>0</v>
          </cell>
          <cell r="AD23">
            <v>0</v>
          </cell>
          <cell r="AE23" t="str">
            <v>          </v>
          </cell>
          <cell r="AF23" t="str">
            <v>          </v>
          </cell>
          <cell r="AG23" t="str">
            <v>   </v>
          </cell>
          <cell r="AH23">
            <v>100</v>
          </cell>
          <cell r="AI23">
            <v>41900000</v>
          </cell>
          <cell r="AJ23">
            <v>41900000</v>
          </cell>
          <cell r="AK23">
            <v>0</v>
          </cell>
          <cell r="AL23">
            <v>0</v>
          </cell>
          <cell r="AM23">
            <v>45040</v>
          </cell>
          <cell r="AN23">
            <v>0</v>
          </cell>
          <cell r="AO23" t="str">
            <v>   </v>
          </cell>
          <cell r="AP23">
            <v>45034</v>
          </cell>
          <cell r="AQ23" t="str">
            <v>LIQDIF</v>
          </cell>
          <cell r="AR23" t="str">
            <v>EUROSTOXX 50                  </v>
          </cell>
          <cell r="AS23">
            <v>3577.38</v>
          </cell>
          <cell r="AT23">
            <v>100</v>
          </cell>
          <cell r="AU23">
            <v>3577.38</v>
          </cell>
          <cell r="AV23" t="str">
            <v>                              </v>
          </cell>
          <cell r="AW23" t="str">
            <v>              </v>
          </cell>
          <cell r="AX23" t="str">
            <v>          </v>
          </cell>
          <cell r="AY23" t="str">
            <v>              </v>
          </cell>
          <cell r="AZ23" t="str">
            <v>                              </v>
          </cell>
          <cell r="BA23" t="str">
            <v>              </v>
          </cell>
          <cell r="BB23" t="str">
            <v>          </v>
          </cell>
          <cell r="BC23" t="str">
            <v>              </v>
          </cell>
          <cell r="BD23" t="str">
            <v>N </v>
          </cell>
          <cell r="BE23">
            <v>40692</v>
          </cell>
          <cell r="BF23" t="str">
            <v>     </v>
          </cell>
          <cell r="BG23" t="str">
            <v>                    </v>
          </cell>
          <cell r="BH23" t="str">
            <v>                    </v>
          </cell>
          <cell r="BI23" t="str">
            <v>               </v>
          </cell>
          <cell r="BJ23" t="str">
            <v>          </v>
          </cell>
          <cell r="BK23" t="str">
            <v>          </v>
          </cell>
        </row>
        <row r="24">
          <cell r="F24" t="str">
            <v>ES0240609125</v>
          </cell>
          <cell r="G24">
            <v>200</v>
          </cell>
          <cell r="H24" t="str">
            <v>NO GARANTIZADO</v>
          </cell>
          <cell r="I24" t="str">
            <v>RESTO</v>
          </cell>
          <cell r="J24" t="str">
            <v>BPR</v>
          </cell>
          <cell r="K24">
            <v>42857</v>
          </cell>
          <cell r="L24">
            <v>42886</v>
          </cell>
          <cell r="M24">
            <v>42895</v>
          </cell>
          <cell r="N24">
            <v>45086</v>
          </cell>
          <cell r="O24">
            <v>11800000</v>
          </cell>
          <cell r="P24">
            <v>100000</v>
          </cell>
          <cell r="Q24">
            <v>11800000</v>
          </cell>
          <cell r="R24">
            <v>0</v>
          </cell>
          <cell r="S24">
            <v>0</v>
          </cell>
          <cell r="T24">
            <v>0</v>
          </cell>
          <cell r="U24">
            <v>0</v>
          </cell>
          <cell r="V24">
            <v>0.554</v>
          </cell>
          <cell r="W24" t="str">
            <v>NO</v>
          </cell>
          <cell r="X24">
            <v>43621</v>
          </cell>
          <cell r="Y24" t="str">
            <v>          </v>
          </cell>
          <cell r="Z24">
            <v>0</v>
          </cell>
          <cell r="AA24">
            <v>0</v>
          </cell>
          <cell r="AB24">
            <v>0</v>
          </cell>
          <cell r="AC24">
            <v>0</v>
          </cell>
          <cell r="AD24">
            <v>0</v>
          </cell>
          <cell r="AE24" t="str">
            <v>          </v>
          </cell>
          <cell r="AF24" t="str">
            <v>          </v>
          </cell>
          <cell r="AG24" t="str">
            <v>   </v>
          </cell>
          <cell r="AH24">
            <v>100</v>
          </cell>
          <cell r="AI24">
            <v>11800000</v>
          </cell>
          <cell r="AJ24">
            <v>11800000</v>
          </cell>
          <cell r="AK24">
            <v>0</v>
          </cell>
          <cell r="AL24">
            <v>0</v>
          </cell>
          <cell r="AM24">
            <v>45086</v>
          </cell>
          <cell r="AN24">
            <v>0</v>
          </cell>
          <cell r="AO24" t="str">
            <v>   </v>
          </cell>
          <cell r="AP24">
            <v>45082</v>
          </cell>
          <cell r="AQ24" t="str">
            <v>LIQDIF</v>
          </cell>
          <cell r="AR24" t="str">
            <v>EUROSTOXX 50                  </v>
          </cell>
          <cell r="AS24">
            <v>3586.07</v>
          </cell>
          <cell r="AT24">
            <v>100</v>
          </cell>
          <cell r="AU24">
            <v>3586.07</v>
          </cell>
          <cell r="AV24" t="str">
            <v>                              </v>
          </cell>
          <cell r="AW24" t="str">
            <v>              </v>
          </cell>
          <cell r="AX24" t="str">
            <v>          </v>
          </cell>
          <cell r="AY24" t="str">
            <v>              </v>
          </cell>
          <cell r="AZ24" t="str">
            <v>                              </v>
          </cell>
          <cell r="BA24" t="str">
            <v>              </v>
          </cell>
          <cell r="BB24" t="str">
            <v>          </v>
          </cell>
          <cell r="BC24" t="str">
            <v>              </v>
          </cell>
          <cell r="BD24" t="str">
            <v>N </v>
          </cell>
          <cell r="BE24">
            <v>40692</v>
          </cell>
          <cell r="BF24" t="str">
            <v>     </v>
          </cell>
          <cell r="BG24" t="str">
            <v>                    </v>
          </cell>
          <cell r="BH24" t="str">
            <v>                    </v>
          </cell>
          <cell r="BI24" t="str">
            <v>               </v>
          </cell>
          <cell r="BJ24" t="str">
            <v>          </v>
          </cell>
          <cell r="BK24" t="str">
            <v>          </v>
          </cell>
        </row>
        <row r="25">
          <cell r="F25" t="str">
            <v>ES0340609801</v>
          </cell>
          <cell r="G25">
            <v>200</v>
          </cell>
          <cell r="H25" t="str">
            <v>NO GARANTIZADO</v>
          </cell>
          <cell r="I25" t="str">
            <v>RESTO</v>
          </cell>
          <cell r="J25" t="str">
            <v>BPR</v>
          </cell>
          <cell r="K25">
            <v>42891</v>
          </cell>
          <cell r="L25">
            <v>42916</v>
          </cell>
          <cell r="M25">
            <v>42926</v>
          </cell>
          <cell r="N25">
            <v>43840</v>
          </cell>
          <cell r="O25">
            <v>26100000</v>
          </cell>
          <cell r="P25">
            <v>100000</v>
          </cell>
          <cell r="Q25">
            <v>26100000</v>
          </cell>
          <cell r="R25">
            <v>0</v>
          </cell>
          <cell r="S25">
            <v>0</v>
          </cell>
          <cell r="T25">
            <v>3400000</v>
          </cell>
          <cell r="U25">
            <v>0</v>
          </cell>
          <cell r="V25">
            <v>1.294</v>
          </cell>
          <cell r="W25" t="str">
            <v>SI</v>
          </cell>
          <cell r="X25">
            <v>43650</v>
          </cell>
          <cell r="Y25" t="str">
            <v>          </v>
          </cell>
          <cell r="Z25">
            <v>0</v>
          </cell>
          <cell r="AA25">
            <v>0</v>
          </cell>
          <cell r="AB25">
            <v>0</v>
          </cell>
          <cell r="AC25">
            <v>0</v>
          </cell>
          <cell r="AD25">
            <v>0</v>
          </cell>
          <cell r="AE25" t="str">
            <v>          </v>
          </cell>
          <cell r="AF25" t="str">
            <v>          </v>
          </cell>
          <cell r="AG25" t="str">
            <v>   </v>
          </cell>
          <cell r="AH25">
            <v>100</v>
          </cell>
          <cell r="AI25">
            <v>26100000</v>
          </cell>
          <cell r="AJ25">
            <v>26100000</v>
          </cell>
          <cell r="AK25">
            <v>0</v>
          </cell>
          <cell r="AL25">
            <v>0</v>
          </cell>
          <cell r="AM25">
            <v>43840</v>
          </cell>
          <cell r="AN25">
            <v>0</v>
          </cell>
          <cell r="AO25" t="str">
            <v>   </v>
          </cell>
          <cell r="AP25">
            <v>43836</v>
          </cell>
          <cell r="AQ25" t="str">
            <v>LIQDIF</v>
          </cell>
          <cell r="AR25" t="str">
            <v>IBEX 35                       </v>
          </cell>
          <cell r="AS25">
            <v>10509.5</v>
          </cell>
          <cell r="AT25">
            <v>80</v>
          </cell>
          <cell r="AU25">
            <v>8407.6</v>
          </cell>
          <cell r="AV25" t="str">
            <v>                              </v>
          </cell>
          <cell r="AW25" t="str">
            <v>              </v>
          </cell>
          <cell r="AX25" t="str">
            <v>          </v>
          </cell>
          <cell r="AY25" t="str">
            <v>              </v>
          </cell>
          <cell r="AZ25" t="str">
            <v>                              </v>
          </cell>
          <cell r="BA25" t="str">
            <v>              </v>
          </cell>
          <cell r="BB25" t="str">
            <v>          </v>
          </cell>
          <cell r="BC25" t="str">
            <v>              </v>
          </cell>
          <cell r="BD25" t="str">
            <v>N </v>
          </cell>
          <cell r="BE25">
            <v>40692</v>
          </cell>
          <cell r="BF25" t="str">
            <v>     </v>
          </cell>
          <cell r="BG25" t="str">
            <v>                    </v>
          </cell>
          <cell r="BH25" t="str">
            <v>                    </v>
          </cell>
          <cell r="BI25" t="str">
            <v>               </v>
          </cell>
          <cell r="BJ25" t="str">
            <v>          </v>
          </cell>
          <cell r="BK25" t="str">
            <v>          </v>
          </cell>
        </row>
        <row r="26">
          <cell r="F26" t="str">
            <v>ES0340609819</v>
          </cell>
          <cell r="G26">
            <v>200</v>
          </cell>
          <cell r="H26" t="str">
            <v>NO GARANTIZADO</v>
          </cell>
          <cell r="I26" t="str">
            <v>RESTO</v>
          </cell>
          <cell r="J26" t="str">
            <v>BPR</v>
          </cell>
          <cell r="K26">
            <v>42919</v>
          </cell>
          <cell r="L26">
            <v>42940</v>
          </cell>
          <cell r="M26">
            <v>42944</v>
          </cell>
          <cell r="N26">
            <v>43858</v>
          </cell>
          <cell r="O26">
            <v>10800000</v>
          </cell>
          <cell r="P26">
            <v>100000</v>
          </cell>
          <cell r="Q26">
            <v>10800000</v>
          </cell>
          <cell r="R26">
            <v>0</v>
          </cell>
          <cell r="S26">
            <v>0</v>
          </cell>
          <cell r="T26">
            <v>0</v>
          </cell>
          <cell r="U26">
            <v>10800000</v>
          </cell>
          <cell r="V26">
            <v>1.1</v>
          </cell>
          <cell r="W26" t="str">
            <v>SI</v>
          </cell>
          <cell r="X26" t="str">
            <v>          </v>
          </cell>
          <cell r="Y26">
            <v>43129</v>
          </cell>
          <cell r="Z26">
            <v>0</v>
          </cell>
          <cell r="AA26">
            <v>0</v>
          </cell>
          <cell r="AB26">
            <v>0</v>
          </cell>
          <cell r="AC26">
            <v>0</v>
          </cell>
          <cell r="AD26">
            <v>0</v>
          </cell>
          <cell r="AE26" t="str">
            <v>          </v>
          </cell>
          <cell r="AF26" t="str">
            <v>          </v>
          </cell>
          <cell r="AG26" t="str">
            <v>   </v>
          </cell>
          <cell r="AH26">
            <v>100</v>
          </cell>
          <cell r="AI26">
            <v>10800000</v>
          </cell>
          <cell r="AJ26">
            <v>0</v>
          </cell>
          <cell r="AK26">
            <v>0</v>
          </cell>
          <cell r="AL26">
            <v>10800000</v>
          </cell>
          <cell r="AM26">
            <v>43858</v>
          </cell>
          <cell r="AN26">
            <v>0</v>
          </cell>
          <cell r="AO26" t="str">
            <v>   </v>
          </cell>
          <cell r="AP26">
            <v>43852</v>
          </cell>
          <cell r="AQ26" t="str">
            <v>LIQDIF</v>
          </cell>
          <cell r="AR26" t="str">
            <v>IBEX 35                       </v>
          </cell>
          <cell r="AS26">
            <v>10536.1</v>
          </cell>
          <cell r="AT26">
            <v>80</v>
          </cell>
          <cell r="AU26">
            <v>8428.88</v>
          </cell>
          <cell r="AV26" t="str">
            <v>                              </v>
          </cell>
          <cell r="AW26" t="str">
            <v>              </v>
          </cell>
          <cell r="AX26" t="str">
            <v>          </v>
          </cell>
          <cell r="AY26" t="str">
            <v>              </v>
          </cell>
          <cell r="AZ26" t="str">
            <v>                              </v>
          </cell>
          <cell r="BA26" t="str">
            <v>              </v>
          </cell>
          <cell r="BB26" t="str">
            <v>          </v>
          </cell>
          <cell r="BC26" t="str">
            <v>              </v>
          </cell>
          <cell r="BD26" t="str">
            <v>N </v>
          </cell>
          <cell r="BE26">
            <v>40692</v>
          </cell>
          <cell r="BF26" t="str">
            <v>     </v>
          </cell>
          <cell r="BG26" t="str">
            <v>                    </v>
          </cell>
          <cell r="BH26" t="str">
            <v>                    </v>
          </cell>
          <cell r="BI26" t="str">
            <v>               </v>
          </cell>
          <cell r="BJ26" t="str">
            <v>          </v>
          </cell>
          <cell r="BK26" t="str">
            <v>          </v>
          </cell>
        </row>
        <row r="27">
          <cell r="F27" t="str">
            <v>ES0340609827</v>
          </cell>
          <cell r="G27">
            <v>200</v>
          </cell>
          <cell r="H27" t="str">
            <v>GARANTIZADO   </v>
          </cell>
          <cell r="I27" t="str">
            <v>RESTO</v>
          </cell>
          <cell r="J27" t="str">
            <v>INS</v>
          </cell>
          <cell r="K27">
            <v>43068</v>
          </cell>
          <cell r="L27">
            <v>43069</v>
          </cell>
          <cell r="M27">
            <v>43070</v>
          </cell>
          <cell r="N27">
            <v>44896</v>
          </cell>
          <cell r="O27">
            <v>7000000</v>
          </cell>
          <cell r="P27">
            <v>100000</v>
          </cell>
          <cell r="Q27">
            <v>7000000</v>
          </cell>
          <cell r="R27">
            <v>0</v>
          </cell>
          <cell r="S27">
            <v>0</v>
          </cell>
          <cell r="T27">
            <v>0</v>
          </cell>
          <cell r="U27">
            <v>0</v>
          </cell>
          <cell r="V27">
            <v>0.156</v>
          </cell>
          <cell r="W27" t="str">
            <v>NO</v>
          </cell>
          <cell r="X27">
            <v>43615</v>
          </cell>
          <cell r="Y27">
            <v>43067</v>
          </cell>
          <cell r="Z27">
            <v>0</v>
          </cell>
          <cell r="AA27">
            <v>0</v>
          </cell>
          <cell r="AB27">
            <v>0</v>
          </cell>
          <cell r="AC27">
            <v>0</v>
          </cell>
          <cell r="AD27">
            <v>0</v>
          </cell>
          <cell r="AE27" t="str">
            <v>          </v>
          </cell>
          <cell r="AF27" t="str">
            <v>          </v>
          </cell>
          <cell r="AG27" t="str">
            <v>   </v>
          </cell>
          <cell r="AH27">
            <v>100</v>
          </cell>
          <cell r="AI27">
            <v>7000000</v>
          </cell>
          <cell r="AJ27">
            <v>7000000</v>
          </cell>
          <cell r="AK27">
            <v>0</v>
          </cell>
          <cell r="AL27">
            <v>0</v>
          </cell>
          <cell r="AM27">
            <v>44896</v>
          </cell>
          <cell r="AN27">
            <v>0</v>
          </cell>
          <cell r="AO27" t="str">
            <v>   </v>
          </cell>
          <cell r="AP27">
            <v>44893</v>
          </cell>
          <cell r="AQ27" t="str">
            <v>      </v>
          </cell>
          <cell r="AR27" t="str">
            <v>EURIBOR 3M                    </v>
          </cell>
          <cell r="AS27">
            <v>-0.329</v>
          </cell>
          <cell r="AT27">
            <v>100</v>
          </cell>
          <cell r="AU27">
            <v>-0.329</v>
          </cell>
          <cell r="AV27" t="str">
            <v>                              </v>
          </cell>
          <cell r="AW27" t="str">
            <v>              </v>
          </cell>
          <cell r="AX27" t="str">
            <v>          </v>
          </cell>
          <cell r="AY27" t="str">
            <v>              </v>
          </cell>
          <cell r="AZ27" t="str">
            <v>                              </v>
          </cell>
          <cell r="BA27" t="str">
            <v>              </v>
          </cell>
          <cell r="BB27" t="str">
            <v>          </v>
          </cell>
          <cell r="BC27" t="str">
            <v>              </v>
          </cell>
          <cell r="BD27" t="str">
            <v>N </v>
          </cell>
          <cell r="BE27">
            <v>40692</v>
          </cell>
          <cell r="BF27" t="str">
            <v>     </v>
          </cell>
          <cell r="BG27" t="str">
            <v>                    </v>
          </cell>
          <cell r="BH27" t="str">
            <v>                    </v>
          </cell>
          <cell r="BI27" t="str">
            <v>               </v>
          </cell>
          <cell r="BJ27" t="str">
            <v>          </v>
          </cell>
          <cell r="BK27" t="str">
            <v>          </v>
          </cell>
        </row>
        <row r="28">
          <cell r="F28" t="str">
            <v>ES0340609835</v>
          </cell>
          <cell r="G28">
            <v>200</v>
          </cell>
          <cell r="H28" t="str">
            <v>GARANTIZADO   </v>
          </cell>
          <cell r="I28" t="str">
            <v>RESTO</v>
          </cell>
          <cell r="J28" t="str">
            <v>INS</v>
          </cell>
          <cell r="K28">
            <v>43119</v>
          </cell>
          <cell r="L28">
            <v>43122</v>
          </cell>
          <cell r="M28">
            <v>43123</v>
          </cell>
          <cell r="N28">
            <v>44949</v>
          </cell>
          <cell r="O28">
            <v>7000000</v>
          </cell>
          <cell r="P28">
            <v>100000</v>
          </cell>
          <cell r="Q28">
            <v>7000000</v>
          </cell>
          <cell r="R28">
            <v>0</v>
          </cell>
          <cell r="S28">
            <v>0</v>
          </cell>
          <cell r="T28">
            <v>0</v>
          </cell>
          <cell r="U28">
            <v>0</v>
          </cell>
          <cell r="V28">
            <v>0.165</v>
          </cell>
          <cell r="W28" t="str">
            <v>NO</v>
          </cell>
          <cell r="X28">
            <v>43851</v>
          </cell>
          <cell r="Y28" t="str">
            <v>          </v>
          </cell>
          <cell r="Z28">
            <v>0</v>
          </cell>
          <cell r="AA28">
            <v>0</v>
          </cell>
          <cell r="AB28">
            <v>0</v>
          </cell>
          <cell r="AC28">
            <v>0</v>
          </cell>
          <cell r="AD28">
            <v>0</v>
          </cell>
          <cell r="AE28" t="str">
            <v>          </v>
          </cell>
          <cell r="AF28" t="str">
            <v>          </v>
          </cell>
          <cell r="AG28" t="str">
            <v>   </v>
          </cell>
          <cell r="AH28">
            <v>100</v>
          </cell>
          <cell r="AI28">
            <v>7000000</v>
          </cell>
          <cell r="AJ28">
            <v>7000000</v>
          </cell>
          <cell r="AK28">
            <v>0</v>
          </cell>
          <cell r="AL28">
            <v>0</v>
          </cell>
          <cell r="AM28">
            <v>44949</v>
          </cell>
          <cell r="AN28">
            <v>0</v>
          </cell>
          <cell r="AO28" t="str">
            <v>   </v>
          </cell>
          <cell r="AP28">
            <v>44944</v>
          </cell>
          <cell r="AQ28" t="str">
            <v>      </v>
          </cell>
          <cell r="AR28" t="str">
            <v>EURIBOR 12 MESES              </v>
          </cell>
          <cell r="AS28">
            <v>-0.191</v>
          </cell>
          <cell r="AT28">
            <v>100</v>
          </cell>
          <cell r="AU28">
            <v>-0.191</v>
          </cell>
          <cell r="AV28" t="str">
            <v>                              </v>
          </cell>
          <cell r="AW28" t="str">
            <v>              </v>
          </cell>
          <cell r="AX28" t="str">
            <v>          </v>
          </cell>
          <cell r="AY28" t="str">
            <v>              </v>
          </cell>
          <cell r="AZ28" t="str">
            <v>                              </v>
          </cell>
          <cell r="BA28" t="str">
            <v>              </v>
          </cell>
          <cell r="BB28" t="str">
            <v>          </v>
          </cell>
          <cell r="BC28" t="str">
            <v>              </v>
          </cell>
          <cell r="BD28" t="str">
            <v>N </v>
          </cell>
          <cell r="BE28">
            <v>40692</v>
          </cell>
          <cell r="BF28" t="str">
            <v>     </v>
          </cell>
          <cell r="BG28" t="str">
            <v>                    </v>
          </cell>
          <cell r="BH28" t="str">
            <v>                    </v>
          </cell>
          <cell r="BI28" t="str">
            <v>               </v>
          </cell>
          <cell r="BJ28" t="str">
            <v>          </v>
          </cell>
          <cell r="BK28" t="str">
            <v>          </v>
          </cell>
        </row>
        <row r="29">
          <cell r="F29" t="str">
            <v>ES0240609141</v>
          </cell>
          <cell r="G29">
            <v>200</v>
          </cell>
          <cell r="H29" t="str">
            <v>GARANTIZADO   </v>
          </cell>
          <cell r="I29" t="str">
            <v>RESTO</v>
          </cell>
          <cell r="J29" t="str">
            <v>INS</v>
          </cell>
          <cell r="K29">
            <v>43143</v>
          </cell>
          <cell r="L29">
            <v>43150</v>
          </cell>
          <cell r="M29">
            <v>43151</v>
          </cell>
          <cell r="N29">
            <v>48631</v>
          </cell>
          <cell r="O29">
            <v>50000000</v>
          </cell>
          <cell r="P29">
            <v>100000</v>
          </cell>
          <cell r="Q29">
            <v>50000000</v>
          </cell>
          <cell r="R29">
            <v>0</v>
          </cell>
          <cell r="S29">
            <v>0</v>
          </cell>
          <cell r="T29">
            <v>0</v>
          </cell>
          <cell r="U29">
            <v>0</v>
          </cell>
          <cell r="V29">
            <v>0.03</v>
          </cell>
          <cell r="W29" t="str">
            <v>NO</v>
          </cell>
          <cell r="X29">
            <v>43879</v>
          </cell>
          <cell r="Y29" t="str">
            <v>          </v>
          </cell>
          <cell r="Z29">
            <v>0</v>
          </cell>
          <cell r="AA29">
            <v>0</v>
          </cell>
          <cell r="AB29">
            <v>0</v>
          </cell>
          <cell r="AC29">
            <v>0</v>
          </cell>
          <cell r="AD29">
            <v>0</v>
          </cell>
          <cell r="AE29" t="str">
            <v>          </v>
          </cell>
          <cell r="AF29" t="str">
            <v>          </v>
          </cell>
          <cell r="AG29" t="str">
            <v>   </v>
          </cell>
          <cell r="AH29">
            <v>100</v>
          </cell>
          <cell r="AI29">
            <v>50000000</v>
          </cell>
          <cell r="AJ29">
            <v>50000000</v>
          </cell>
          <cell r="AK29">
            <v>0</v>
          </cell>
          <cell r="AL29">
            <v>0</v>
          </cell>
          <cell r="AM29">
            <v>48631</v>
          </cell>
          <cell r="AN29">
            <v>0</v>
          </cell>
          <cell r="AO29" t="str">
            <v>NOM</v>
          </cell>
          <cell r="AP29">
            <v>48626</v>
          </cell>
          <cell r="AQ29" t="str">
            <v>      </v>
          </cell>
          <cell r="AR29" t="str">
            <v>CMS 20Y                       </v>
          </cell>
          <cell r="AS29">
            <v>1.628</v>
          </cell>
          <cell r="AT29">
            <v>100</v>
          </cell>
          <cell r="AU29">
            <v>1.628</v>
          </cell>
          <cell r="AV29" t="str">
            <v>                              </v>
          </cell>
          <cell r="AW29" t="str">
            <v>              </v>
          </cell>
          <cell r="AX29" t="str">
            <v>          </v>
          </cell>
          <cell r="AY29" t="str">
            <v>              </v>
          </cell>
          <cell r="AZ29" t="str">
            <v>                              </v>
          </cell>
          <cell r="BA29" t="str">
            <v>              </v>
          </cell>
          <cell r="BB29" t="str">
            <v>          </v>
          </cell>
          <cell r="BC29" t="str">
            <v>              </v>
          </cell>
          <cell r="BD29" t="str">
            <v>N </v>
          </cell>
          <cell r="BE29">
            <v>40692</v>
          </cell>
          <cell r="BF29" t="str">
            <v>     </v>
          </cell>
          <cell r="BG29" t="str">
            <v>                    </v>
          </cell>
          <cell r="BH29" t="str">
            <v>                    </v>
          </cell>
          <cell r="BI29" t="str">
            <v>               </v>
          </cell>
          <cell r="BJ29" t="str">
            <v>          </v>
          </cell>
          <cell r="BK29">
            <v>48631</v>
          </cell>
        </row>
        <row r="30">
          <cell r="F30" t="str">
            <v>ES0340609843</v>
          </cell>
          <cell r="G30">
            <v>200</v>
          </cell>
          <cell r="H30" t="str">
            <v>NO GARANTIZADO</v>
          </cell>
          <cell r="I30" t="str">
            <v>RESTO</v>
          </cell>
          <cell r="J30" t="str">
            <v>BPR</v>
          </cell>
          <cell r="K30">
            <v>43200</v>
          </cell>
          <cell r="L30">
            <v>43228</v>
          </cell>
          <cell r="M30">
            <v>43236</v>
          </cell>
          <cell r="N30">
            <v>43969</v>
          </cell>
          <cell r="O30">
            <v>8900000</v>
          </cell>
          <cell r="P30">
            <v>100000</v>
          </cell>
          <cell r="Q30">
            <v>8900000</v>
          </cell>
          <cell r="R30">
            <v>0</v>
          </cell>
          <cell r="S30">
            <v>0</v>
          </cell>
          <cell r="T30">
            <v>0</v>
          </cell>
          <cell r="U30">
            <v>0</v>
          </cell>
          <cell r="V30">
            <v>0.56</v>
          </cell>
          <cell r="W30" t="str">
            <v>NO</v>
          </cell>
          <cell r="X30">
            <v>43963</v>
          </cell>
          <cell r="Y30" t="str">
            <v>          </v>
          </cell>
          <cell r="Z30">
            <v>0</v>
          </cell>
          <cell r="AA30">
            <v>0</v>
          </cell>
          <cell r="AB30">
            <v>0</v>
          </cell>
          <cell r="AC30">
            <v>0</v>
          </cell>
          <cell r="AD30">
            <v>0</v>
          </cell>
          <cell r="AE30" t="str">
            <v>          </v>
          </cell>
          <cell r="AF30" t="str">
            <v>          </v>
          </cell>
          <cell r="AG30" t="str">
            <v>   </v>
          </cell>
          <cell r="AH30">
            <v>100</v>
          </cell>
          <cell r="AI30">
            <v>8900000</v>
          </cell>
          <cell r="AJ30">
            <v>8900000</v>
          </cell>
          <cell r="AK30">
            <v>0</v>
          </cell>
          <cell r="AL30">
            <v>0</v>
          </cell>
          <cell r="AM30">
            <v>43969</v>
          </cell>
          <cell r="AN30">
            <v>0</v>
          </cell>
          <cell r="AO30" t="str">
            <v>   </v>
          </cell>
          <cell r="AP30">
            <v>43963</v>
          </cell>
          <cell r="AQ30" t="str">
            <v>LIQDIF</v>
          </cell>
          <cell r="AR30" t="str">
            <v>EUROSTOXX 50                  </v>
          </cell>
          <cell r="AS30">
            <v>3562.85</v>
          </cell>
          <cell r="AT30">
            <v>100</v>
          </cell>
          <cell r="AU30">
            <v>3562.85</v>
          </cell>
          <cell r="AV30" t="str">
            <v>S&amp;P 500                       </v>
          </cell>
          <cell r="AW30">
            <v>2722.46</v>
          </cell>
          <cell r="AX30">
            <v>100</v>
          </cell>
          <cell r="AY30">
            <v>2722.46</v>
          </cell>
          <cell r="AZ30" t="str">
            <v>                              </v>
          </cell>
          <cell r="BA30" t="str">
            <v>              </v>
          </cell>
          <cell r="BB30" t="str">
            <v>          </v>
          </cell>
          <cell r="BC30" t="str">
            <v>              </v>
          </cell>
          <cell r="BD30" t="str">
            <v>N </v>
          </cell>
          <cell r="BE30">
            <v>40692</v>
          </cell>
          <cell r="BF30" t="str">
            <v>     </v>
          </cell>
          <cell r="BG30" t="str">
            <v>                    </v>
          </cell>
          <cell r="BH30" t="str">
            <v>                    </v>
          </cell>
          <cell r="BI30" t="str">
            <v>               </v>
          </cell>
          <cell r="BJ30" t="str">
            <v>          </v>
          </cell>
          <cell r="BK30" t="str">
            <v>          </v>
          </cell>
        </row>
        <row r="31">
          <cell r="F31" t="str">
            <v>ES0305368005</v>
          </cell>
          <cell r="G31">
            <v>200</v>
          </cell>
          <cell r="H31" t="str">
            <v>NO GARANTIZADO</v>
          </cell>
          <cell r="I31" t="str">
            <v>RESTO</v>
          </cell>
          <cell r="J31" t="str">
            <v>BPP</v>
          </cell>
          <cell r="K31">
            <v>43285</v>
          </cell>
          <cell r="L31">
            <v>43301</v>
          </cell>
          <cell r="M31">
            <v>43308</v>
          </cell>
          <cell r="N31">
            <v>45134</v>
          </cell>
          <cell r="O31">
            <v>48606000</v>
          </cell>
          <cell r="P31">
            <v>20000</v>
          </cell>
          <cell r="Q31">
            <v>48606000</v>
          </cell>
          <cell r="R31">
            <v>0</v>
          </cell>
          <cell r="S31">
            <v>0</v>
          </cell>
          <cell r="T31">
            <v>0</v>
          </cell>
          <cell r="U31">
            <v>0</v>
          </cell>
          <cell r="V31">
            <v>0.579</v>
          </cell>
          <cell r="W31" t="str">
            <v>NO</v>
          </cell>
          <cell r="X31">
            <v>43669</v>
          </cell>
          <cell r="Y31" t="str">
            <v>          </v>
          </cell>
          <cell r="Z31">
            <v>0</v>
          </cell>
          <cell r="AA31">
            <v>0</v>
          </cell>
          <cell r="AB31">
            <v>0</v>
          </cell>
          <cell r="AC31">
            <v>0</v>
          </cell>
          <cell r="AD31">
            <v>0</v>
          </cell>
          <cell r="AE31" t="str">
            <v>          </v>
          </cell>
          <cell r="AF31" t="str">
            <v>          </v>
          </cell>
          <cell r="AG31" t="str">
            <v>   </v>
          </cell>
          <cell r="AH31">
            <v>100</v>
          </cell>
          <cell r="AI31">
            <v>48606000</v>
          </cell>
          <cell r="AJ31">
            <v>48606000</v>
          </cell>
          <cell r="AK31">
            <v>0</v>
          </cell>
          <cell r="AL31">
            <v>0</v>
          </cell>
          <cell r="AM31">
            <v>45134</v>
          </cell>
          <cell r="AN31">
            <v>0</v>
          </cell>
          <cell r="AO31" t="str">
            <v>   </v>
          </cell>
          <cell r="AP31">
            <v>45128</v>
          </cell>
          <cell r="AQ31" t="str">
            <v>LIQDIF</v>
          </cell>
          <cell r="AR31" t="str">
            <v>EUROSTOXX 50                  </v>
          </cell>
          <cell r="AS31">
            <v>3527.18</v>
          </cell>
          <cell r="AT31">
            <v>100</v>
          </cell>
          <cell r="AU31">
            <v>3527.18</v>
          </cell>
          <cell r="AV31" t="str">
            <v>                              </v>
          </cell>
          <cell r="AW31" t="str">
            <v>              </v>
          </cell>
          <cell r="AX31" t="str">
            <v>          </v>
          </cell>
          <cell r="AY31" t="str">
            <v>              </v>
          </cell>
          <cell r="AZ31" t="str">
            <v>                              </v>
          </cell>
          <cell r="BA31" t="str">
            <v>              </v>
          </cell>
          <cell r="BB31" t="str">
            <v>          </v>
          </cell>
          <cell r="BC31" t="str">
            <v>              </v>
          </cell>
          <cell r="BD31" t="str">
            <v>N </v>
          </cell>
          <cell r="BE31">
            <v>40692</v>
          </cell>
          <cell r="BF31" t="str">
            <v>     </v>
          </cell>
          <cell r="BG31" t="str">
            <v>                    </v>
          </cell>
          <cell r="BH31" t="str">
            <v>                    </v>
          </cell>
          <cell r="BI31" t="str">
            <v>               </v>
          </cell>
          <cell r="BJ31" t="str">
            <v>          </v>
          </cell>
          <cell r="BK31" t="str">
            <v>          </v>
          </cell>
        </row>
        <row r="32">
          <cell r="F32" t="str">
            <v>ES0340609868</v>
          </cell>
          <cell r="G32">
            <v>200</v>
          </cell>
          <cell r="H32" t="str">
            <v>NO GARANTIZADO</v>
          </cell>
          <cell r="I32" t="str">
            <v>RESTO</v>
          </cell>
          <cell r="J32" t="str">
            <v>BPR</v>
          </cell>
          <cell r="K32">
            <v>43255</v>
          </cell>
          <cell r="L32">
            <v>43283</v>
          </cell>
          <cell r="M32">
            <v>43291</v>
          </cell>
          <cell r="N32">
            <v>44389</v>
          </cell>
          <cell r="O32">
            <v>25000000</v>
          </cell>
          <cell r="P32">
            <v>100000</v>
          </cell>
          <cell r="Q32">
            <v>25000000</v>
          </cell>
          <cell r="R32">
            <v>0</v>
          </cell>
          <cell r="S32">
            <v>0</v>
          </cell>
          <cell r="T32">
            <v>100000</v>
          </cell>
          <cell r="U32">
            <v>0</v>
          </cell>
          <cell r="V32">
            <v>1.282</v>
          </cell>
          <cell r="W32" t="str">
            <v>SI</v>
          </cell>
          <cell r="X32">
            <v>43650</v>
          </cell>
          <cell r="Y32" t="str">
            <v>          </v>
          </cell>
          <cell r="Z32">
            <v>0</v>
          </cell>
          <cell r="AA32">
            <v>0</v>
          </cell>
          <cell r="AB32">
            <v>0</v>
          </cell>
          <cell r="AC32">
            <v>0</v>
          </cell>
          <cell r="AD32">
            <v>0</v>
          </cell>
          <cell r="AE32" t="str">
            <v>          </v>
          </cell>
          <cell r="AF32" t="str">
            <v>          </v>
          </cell>
          <cell r="AG32" t="str">
            <v>   </v>
          </cell>
          <cell r="AH32">
            <v>100</v>
          </cell>
          <cell r="AI32">
            <v>25000000</v>
          </cell>
          <cell r="AJ32">
            <v>25000000</v>
          </cell>
          <cell r="AK32">
            <v>0</v>
          </cell>
          <cell r="AL32">
            <v>0</v>
          </cell>
          <cell r="AM32">
            <v>44389</v>
          </cell>
          <cell r="AN32">
            <v>0</v>
          </cell>
          <cell r="AO32" t="str">
            <v>   </v>
          </cell>
          <cell r="AP32">
            <v>44383</v>
          </cell>
          <cell r="AQ32" t="str">
            <v>LIQDIF</v>
          </cell>
          <cell r="AR32" t="str">
            <v>EUROSTOXX 50                  </v>
          </cell>
          <cell r="AS32">
            <v>3473.31</v>
          </cell>
          <cell r="AT32">
            <v>80</v>
          </cell>
          <cell r="AU32">
            <v>2778.648</v>
          </cell>
          <cell r="AV32" t="str">
            <v>                              </v>
          </cell>
          <cell r="AW32" t="str">
            <v>              </v>
          </cell>
          <cell r="AX32" t="str">
            <v>          </v>
          </cell>
          <cell r="AY32" t="str">
            <v>              </v>
          </cell>
          <cell r="AZ32" t="str">
            <v>                              </v>
          </cell>
          <cell r="BA32" t="str">
            <v>              </v>
          </cell>
          <cell r="BB32" t="str">
            <v>          </v>
          </cell>
          <cell r="BC32" t="str">
            <v>              </v>
          </cell>
          <cell r="BD32" t="str">
            <v>N </v>
          </cell>
          <cell r="BE32">
            <v>40692</v>
          </cell>
          <cell r="BF32" t="str">
            <v>     </v>
          </cell>
          <cell r="BG32" t="str">
            <v>                    </v>
          </cell>
          <cell r="BH32" t="str">
            <v>                    </v>
          </cell>
          <cell r="BI32" t="str">
            <v>               </v>
          </cell>
          <cell r="BJ32" t="str">
            <v>          </v>
          </cell>
          <cell r="BK32" t="str">
            <v>          </v>
          </cell>
        </row>
        <row r="33">
          <cell r="F33" t="str">
            <v>ES0340609850</v>
          </cell>
          <cell r="G33">
            <v>200</v>
          </cell>
          <cell r="H33" t="str">
            <v>NO GARANTIZADO</v>
          </cell>
          <cell r="I33" t="str">
            <v>RESTO</v>
          </cell>
          <cell r="J33" t="str">
            <v>BPR</v>
          </cell>
          <cell r="K33">
            <v>43255</v>
          </cell>
          <cell r="L33">
            <v>43283</v>
          </cell>
          <cell r="M33">
            <v>43291</v>
          </cell>
          <cell r="N33">
            <v>44022</v>
          </cell>
          <cell r="O33">
            <v>10000000</v>
          </cell>
          <cell r="P33">
            <v>100000</v>
          </cell>
          <cell r="Q33">
            <v>10000000</v>
          </cell>
          <cell r="R33">
            <v>0</v>
          </cell>
          <cell r="S33">
            <v>0</v>
          </cell>
          <cell r="T33">
            <v>0</v>
          </cell>
          <cell r="U33">
            <v>0</v>
          </cell>
          <cell r="V33">
            <v>0.599</v>
          </cell>
          <cell r="W33" t="str">
            <v>NO</v>
          </cell>
          <cell r="X33">
            <v>44018</v>
          </cell>
          <cell r="Y33" t="str">
            <v>          </v>
          </cell>
          <cell r="Z33">
            <v>0</v>
          </cell>
          <cell r="AA33">
            <v>0</v>
          </cell>
          <cell r="AB33">
            <v>0</v>
          </cell>
          <cell r="AC33">
            <v>0</v>
          </cell>
          <cell r="AD33">
            <v>0</v>
          </cell>
          <cell r="AE33" t="str">
            <v>          </v>
          </cell>
          <cell r="AF33" t="str">
            <v>          </v>
          </cell>
          <cell r="AG33" t="str">
            <v>   </v>
          </cell>
          <cell r="AH33">
            <v>100</v>
          </cell>
          <cell r="AI33">
            <v>10000000</v>
          </cell>
          <cell r="AJ33">
            <v>10000000</v>
          </cell>
          <cell r="AK33">
            <v>0</v>
          </cell>
          <cell r="AL33">
            <v>0</v>
          </cell>
          <cell r="AM33">
            <v>44022</v>
          </cell>
          <cell r="AN33">
            <v>0</v>
          </cell>
          <cell r="AO33" t="str">
            <v>   </v>
          </cell>
          <cell r="AP33">
            <v>44018</v>
          </cell>
          <cell r="AQ33" t="str">
            <v>LIQDIF</v>
          </cell>
          <cell r="AR33" t="str">
            <v>EUROSTOXX 50                  </v>
          </cell>
          <cell r="AS33">
            <v>3473.31</v>
          </cell>
          <cell r="AT33">
            <v>100</v>
          </cell>
          <cell r="AU33">
            <v>3473.31</v>
          </cell>
          <cell r="AV33" t="str">
            <v>S&amp;P 500                       </v>
          </cell>
          <cell r="AW33">
            <v>2793.84</v>
          </cell>
          <cell r="AX33">
            <v>100</v>
          </cell>
          <cell r="AY33">
            <v>2793.84</v>
          </cell>
          <cell r="AZ33" t="str">
            <v>                              </v>
          </cell>
          <cell r="BA33" t="str">
            <v>              </v>
          </cell>
          <cell r="BB33" t="str">
            <v>          </v>
          </cell>
          <cell r="BC33" t="str">
            <v>              </v>
          </cell>
          <cell r="BD33" t="str">
            <v>N </v>
          </cell>
          <cell r="BE33">
            <v>40692</v>
          </cell>
          <cell r="BF33" t="str">
            <v>     </v>
          </cell>
          <cell r="BG33" t="str">
            <v>                    </v>
          </cell>
          <cell r="BH33" t="str">
            <v>                    </v>
          </cell>
          <cell r="BI33" t="str">
            <v>               </v>
          </cell>
          <cell r="BJ33" t="str">
            <v>          </v>
          </cell>
          <cell r="BK33" t="str">
            <v>          </v>
          </cell>
        </row>
        <row r="34">
          <cell r="F34" t="str">
            <v>ES0240609158</v>
          </cell>
          <cell r="G34">
            <v>200</v>
          </cell>
          <cell r="H34" t="str">
            <v>NO GARANTIZADO</v>
          </cell>
          <cell r="I34" t="str">
            <v>RESTO</v>
          </cell>
          <cell r="J34" t="str">
            <v>BPR</v>
          </cell>
          <cell r="K34">
            <v>43262</v>
          </cell>
          <cell r="L34">
            <v>43266</v>
          </cell>
          <cell r="M34">
            <v>43276</v>
          </cell>
          <cell r="N34">
            <v>45468</v>
          </cell>
          <cell r="O34">
            <v>4000000</v>
          </cell>
          <cell r="P34">
            <v>100000</v>
          </cell>
          <cell r="Q34">
            <v>4000000</v>
          </cell>
          <cell r="R34">
            <v>0</v>
          </cell>
          <cell r="S34">
            <v>0</v>
          </cell>
          <cell r="T34">
            <v>0</v>
          </cell>
          <cell r="U34">
            <v>0</v>
          </cell>
          <cell r="V34">
            <v>0.583</v>
          </cell>
          <cell r="W34" t="str">
            <v>NO</v>
          </cell>
          <cell r="X34">
            <v>43635</v>
          </cell>
          <cell r="Y34" t="str">
            <v>          </v>
          </cell>
          <cell r="Z34">
            <v>0</v>
          </cell>
          <cell r="AA34">
            <v>0</v>
          </cell>
          <cell r="AB34">
            <v>0</v>
          </cell>
          <cell r="AC34">
            <v>0</v>
          </cell>
          <cell r="AD34">
            <v>0</v>
          </cell>
          <cell r="AE34" t="str">
            <v>          </v>
          </cell>
          <cell r="AF34" t="str">
            <v>          </v>
          </cell>
          <cell r="AG34" t="str">
            <v>   </v>
          </cell>
          <cell r="AH34">
            <v>100</v>
          </cell>
          <cell r="AI34">
            <v>4000000</v>
          </cell>
          <cell r="AJ34">
            <v>4000000</v>
          </cell>
          <cell r="AK34">
            <v>0</v>
          </cell>
          <cell r="AL34">
            <v>0</v>
          </cell>
          <cell r="AM34">
            <v>45468</v>
          </cell>
          <cell r="AN34">
            <v>0</v>
          </cell>
          <cell r="AO34" t="str">
            <v>   </v>
          </cell>
          <cell r="AP34">
            <v>45462</v>
          </cell>
          <cell r="AQ34" t="str">
            <v>LIQDIF</v>
          </cell>
          <cell r="AR34" t="str">
            <v>EUROSTOXX 50                  </v>
          </cell>
          <cell r="AS34">
            <v>3369.21</v>
          </cell>
          <cell r="AT34">
            <v>100</v>
          </cell>
          <cell r="AU34">
            <v>3369.21</v>
          </cell>
          <cell r="AV34" t="str">
            <v>                              </v>
          </cell>
          <cell r="AW34" t="str">
            <v>              </v>
          </cell>
          <cell r="AX34" t="str">
            <v>          </v>
          </cell>
          <cell r="AY34" t="str">
            <v>              </v>
          </cell>
          <cell r="AZ34" t="str">
            <v>                              </v>
          </cell>
          <cell r="BA34" t="str">
            <v>              </v>
          </cell>
          <cell r="BB34" t="str">
            <v>          </v>
          </cell>
          <cell r="BC34" t="str">
            <v>              </v>
          </cell>
          <cell r="BD34" t="str">
            <v>N </v>
          </cell>
          <cell r="BE34">
            <v>40692</v>
          </cell>
          <cell r="BF34" t="str">
            <v>     </v>
          </cell>
          <cell r="BG34" t="str">
            <v>                    </v>
          </cell>
          <cell r="BH34" t="str">
            <v>                    </v>
          </cell>
          <cell r="BI34" t="str">
            <v>               </v>
          </cell>
          <cell r="BJ34" t="str">
            <v>          </v>
          </cell>
          <cell r="BK34" t="str">
            <v>          </v>
          </cell>
        </row>
        <row r="35">
          <cell r="F35" t="str">
            <v>ES0340609884</v>
          </cell>
          <cell r="G35">
            <v>200</v>
          </cell>
          <cell r="H35" t="str">
            <v>NO GARANTIZADO</v>
          </cell>
          <cell r="I35" t="str">
            <v>RESTO</v>
          </cell>
          <cell r="J35" t="str">
            <v>BPR</v>
          </cell>
          <cell r="K35">
            <v>43285</v>
          </cell>
          <cell r="L35">
            <v>43305</v>
          </cell>
          <cell r="M35">
            <v>43312</v>
          </cell>
          <cell r="N35">
            <v>44410</v>
          </cell>
          <cell r="O35">
            <v>17800000</v>
          </cell>
          <cell r="P35">
            <v>100000</v>
          </cell>
          <cell r="Q35">
            <v>17800000</v>
          </cell>
          <cell r="R35">
            <v>0</v>
          </cell>
          <cell r="S35">
            <v>0</v>
          </cell>
          <cell r="T35">
            <v>300000</v>
          </cell>
          <cell r="U35">
            <v>0</v>
          </cell>
          <cell r="V35">
            <v>1.304</v>
          </cell>
          <cell r="W35" t="str">
            <v>SI</v>
          </cell>
          <cell r="X35">
            <v>43671</v>
          </cell>
          <cell r="Y35" t="str">
            <v>          </v>
          </cell>
          <cell r="Z35">
            <v>0</v>
          </cell>
          <cell r="AA35">
            <v>0</v>
          </cell>
          <cell r="AB35">
            <v>0</v>
          </cell>
          <cell r="AC35">
            <v>0</v>
          </cell>
          <cell r="AD35">
            <v>0</v>
          </cell>
          <cell r="AE35" t="str">
            <v>          </v>
          </cell>
          <cell r="AF35" t="str">
            <v>          </v>
          </cell>
          <cell r="AG35" t="str">
            <v>   </v>
          </cell>
          <cell r="AH35">
            <v>100</v>
          </cell>
          <cell r="AI35">
            <v>17800000</v>
          </cell>
          <cell r="AJ35">
            <v>17800000</v>
          </cell>
          <cell r="AK35">
            <v>0</v>
          </cell>
          <cell r="AL35">
            <v>0</v>
          </cell>
          <cell r="AM35">
            <v>44410</v>
          </cell>
          <cell r="AN35">
            <v>0</v>
          </cell>
          <cell r="AO35" t="str">
            <v>   </v>
          </cell>
          <cell r="AP35">
            <v>44404</v>
          </cell>
          <cell r="AQ35" t="str">
            <v>LIQDIF</v>
          </cell>
          <cell r="AR35" t="str">
            <v>EUROSTOXX 50                  </v>
          </cell>
          <cell r="AS35">
            <v>3525.49</v>
          </cell>
          <cell r="AT35">
            <v>80</v>
          </cell>
          <cell r="AU35">
            <v>2820.392</v>
          </cell>
          <cell r="AV35" t="str">
            <v>                              </v>
          </cell>
          <cell r="AW35" t="str">
            <v>              </v>
          </cell>
          <cell r="AX35" t="str">
            <v>          </v>
          </cell>
          <cell r="AY35" t="str">
            <v>              </v>
          </cell>
          <cell r="AZ35" t="str">
            <v>                              </v>
          </cell>
          <cell r="BA35" t="str">
            <v>              </v>
          </cell>
          <cell r="BB35" t="str">
            <v>          </v>
          </cell>
          <cell r="BC35" t="str">
            <v>              </v>
          </cell>
          <cell r="BD35" t="str">
            <v>N </v>
          </cell>
          <cell r="BE35">
            <v>40692</v>
          </cell>
          <cell r="BF35" t="str">
            <v>     </v>
          </cell>
          <cell r="BG35" t="str">
            <v>                    </v>
          </cell>
          <cell r="BH35" t="str">
            <v>                    </v>
          </cell>
          <cell r="BI35" t="str">
            <v>               </v>
          </cell>
          <cell r="BJ35" t="str">
            <v>          </v>
          </cell>
          <cell r="BK35" t="str">
            <v>          </v>
          </cell>
        </row>
        <row r="36">
          <cell r="F36" t="str">
            <v>ES0340609876</v>
          </cell>
          <cell r="G36">
            <v>200</v>
          </cell>
          <cell r="H36" t="str">
            <v>NO GARANTIZADO</v>
          </cell>
          <cell r="I36" t="str">
            <v>RESTO</v>
          </cell>
          <cell r="J36" t="str">
            <v>BPR</v>
          </cell>
          <cell r="K36">
            <v>43285</v>
          </cell>
          <cell r="L36">
            <v>43305</v>
          </cell>
          <cell r="M36">
            <v>43312</v>
          </cell>
          <cell r="N36">
            <v>44774</v>
          </cell>
          <cell r="O36">
            <v>6800000</v>
          </cell>
          <cell r="P36">
            <v>100000</v>
          </cell>
          <cell r="Q36">
            <v>6800000</v>
          </cell>
          <cell r="R36">
            <v>0</v>
          </cell>
          <cell r="S36">
            <v>0</v>
          </cell>
          <cell r="T36">
            <v>0</v>
          </cell>
          <cell r="U36">
            <v>0</v>
          </cell>
          <cell r="V36">
            <v>0.722</v>
          </cell>
          <cell r="W36" t="str">
            <v>NO</v>
          </cell>
          <cell r="X36">
            <v>44768</v>
          </cell>
          <cell r="Y36" t="str">
            <v>          </v>
          </cell>
          <cell r="Z36">
            <v>0</v>
          </cell>
          <cell r="AA36">
            <v>0</v>
          </cell>
          <cell r="AB36">
            <v>0</v>
          </cell>
          <cell r="AC36">
            <v>0</v>
          </cell>
          <cell r="AD36">
            <v>0</v>
          </cell>
          <cell r="AE36" t="str">
            <v>          </v>
          </cell>
          <cell r="AF36" t="str">
            <v>          </v>
          </cell>
          <cell r="AG36" t="str">
            <v>   </v>
          </cell>
          <cell r="AH36">
            <v>100</v>
          </cell>
          <cell r="AI36">
            <v>6800000</v>
          </cell>
          <cell r="AJ36">
            <v>6800000</v>
          </cell>
          <cell r="AK36">
            <v>0</v>
          </cell>
          <cell r="AL36">
            <v>0</v>
          </cell>
          <cell r="AM36">
            <v>44774</v>
          </cell>
          <cell r="AN36">
            <v>0</v>
          </cell>
          <cell r="AO36" t="str">
            <v>   </v>
          </cell>
          <cell r="AP36">
            <v>44768</v>
          </cell>
          <cell r="AQ36" t="str">
            <v>LIQDIF</v>
          </cell>
          <cell r="AR36" t="str">
            <v>EUROSTOXX 50                  </v>
          </cell>
          <cell r="AS36">
            <v>3525.49</v>
          </cell>
          <cell r="AT36">
            <v>100</v>
          </cell>
          <cell r="AU36">
            <v>3525.49</v>
          </cell>
          <cell r="AV36" t="str">
            <v>                              </v>
          </cell>
          <cell r="AW36" t="str">
            <v>              </v>
          </cell>
          <cell r="AX36" t="str">
            <v>          </v>
          </cell>
          <cell r="AY36" t="str">
            <v>              </v>
          </cell>
          <cell r="AZ36" t="str">
            <v>                              </v>
          </cell>
          <cell r="BA36" t="str">
            <v>              </v>
          </cell>
          <cell r="BB36" t="str">
            <v>          </v>
          </cell>
          <cell r="BC36" t="str">
            <v>              </v>
          </cell>
          <cell r="BD36" t="str">
            <v>N </v>
          </cell>
          <cell r="BE36">
            <v>40692</v>
          </cell>
          <cell r="BF36" t="str">
            <v>     </v>
          </cell>
          <cell r="BG36" t="str">
            <v>                    </v>
          </cell>
          <cell r="BH36" t="str">
            <v>                    </v>
          </cell>
          <cell r="BI36" t="str">
            <v>               </v>
          </cell>
          <cell r="BJ36" t="str">
            <v>          </v>
          </cell>
          <cell r="BK36" t="str">
            <v>          </v>
          </cell>
        </row>
        <row r="37">
          <cell r="F37" t="str">
            <v>ES0340609892</v>
          </cell>
          <cell r="G37">
            <v>200</v>
          </cell>
          <cell r="H37" t="str">
            <v>NO GARANTIZADO</v>
          </cell>
          <cell r="I37" t="str">
            <v>RESTO</v>
          </cell>
          <cell r="J37" t="str">
            <v>BPR</v>
          </cell>
          <cell r="K37">
            <v>43353</v>
          </cell>
          <cell r="L37">
            <v>43391</v>
          </cell>
          <cell r="M37">
            <v>43399</v>
          </cell>
          <cell r="N37">
            <v>45042</v>
          </cell>
          <cell r="O37">
            <v>2700000</v>
          </cell>
          <cell r="P37">
            <v>100000</v>
          </cell>
          <cell r="Q37">
            <v>2700000</v>
          </cell>
          <cell r="R37">
            <v>0</v>
          </cell>
          <cell r="S37">
            <v>0</v>
          </cell>
          <cell r="T37">
            <v>100000</v>
          </cell>
          <cell r="U37">
            <v>0</v>
          </cell>
          <cell r="V37">
            <v>0.25</v>
          </cell>
          <cell r="W37" t="str">
            <v>NO</v>
          </cell>
          <cell r="X37">
            <v>45036</v>
          </cell>
          <cell r="Y37" t="str">
            <v>          </v>
          </cell>
          <cell r="Z37">
            <v>0</v>
          </cell>
          <cell r="AA37">
            <v>0</v>
          </cell>
          <cell r="AB37">
            <v>0</v>
          </cell>
          <cell r="AC37">
            <v>0</v>
          </cell>
          <cell r="AD37">
            <v>0</v>
          </cell>
          <cell r="AE37" t="str">
            <v>          </v>
          </cell>
          <cell r="AF37" t="str">
            <v>          </v>
          </cell>
          <cell r="AG37" t="str">
            <v>   </v>
          </cell>
          <cell r="AH37">
            <v>100</v>
          </cell>
          <cell r="AI37">
            <v>2700000</v>
          </cell>
          <cell r="AJ37">
            <v>2700000</v>
          </cell>
          <cell r="AK37">
            <v>0</v>
          </cell>
          <cell r="AL37">
            <v>0</v>
          </cell>
          <cell r="AM37">
            <v>45042</v>
          </cell>
          <cell r="AN37">
            <v>0</v>
          </cell>
          <cell r="AO37" t="str">
            <v>   </v>
          </cell>
          <cell r="AP37">
            <v>45036</v>
          </cell>
          <cell r="AQ37" t="str">
            <v>LIQDIF</v>
          </cell>
          <cell r="AR37" t="str">
            <v>EUROSTOXX 50                  </v>
          </cell>
          <cell r="AS37">
            <v>3134.89</v>
          </cell>
          <cell r="AT37">
            <v>100</v>
          </cell>
          <cell r="AU37">
            <v>3134.89</v>
          </cell>
          <cell r="AV37" t="str">
            <v>                              </v>
          </cell>
          <cell r="AW37" t="str">
            <v>              </v>
          </cell>
          <cell r="AX37" t="str">
            <v>          </v>
          </cell>
          <cell r="AY37" t="str">
            <v>              </v>
          </cell>
          <cell r="AZ37" t="str">
            <v>                              </v>
          </cell>
          <cell r="BA37" t="str">
            <v>              </v>
          </cell>
          <cell r="BB37" t="str">
            <v>          </v>
          </cell>
          <cell r="BC37" t="str">
            <v>              </v>
          </cell>
          <cell r="BD37" t="str">
            <v>N </v>
          </cell>
          <cell r="BE37">
            <v>40692</v>
          </cell>
          <cell r="BF37" t="str">
            <v>     </v>
          </cell>
          <cell r="BG37" t="str">
            <v>                    </v>
          </cell>
          <cell r="BH37" t="str">
            <v>                    </v>
          </cell>
          <cell r="BI37" t="str">
            <v>               </v>
          </cell>
          <cell r="BJ37" t="str">
            <v>          </v>
          </cell>
          <cell r="BK37" t="str">
            <v>          </v>
          </cell>
        </row>
        <row r="38">
          <cell r="F38" t="str">
            <v>ES0340609900</v>
          </cell>
          <cell r="G38">
            <v>200</v>
          </cell>
          <cell r="H38" t="str">
            <v>NO GARANTIZADO</v>
          </cell>
          <cell r="I38" t="str">
            <v>RESTO</v>
          </cell>
          <cell r="J38" t="str">
            <v>BPR</v>
          </cell>
          <cell r="K38">
            <v>43353</v>
          </cell>
          <cell r="L38">
            <v>43391</v>
          </cell>
          <cell r="M38">
            <v>43399</v>
          </cell>
          <cell r="N38">
            <v>44495</v>
          </cell>
          <cell r="O38">
            <v>6800000</v>
          </cell>
          <cell r="P38">
            <v>100000</v>
          </cell>
          <cell r="Q38">
            <v>6800000</v>
          </cell>
          <cell r="R38">
            <v>0</v>
          </cell>
          <cell r="S38">
            <v>0</v>
          </cell>
          <cell r="T38">
            <v>0</v>
          </cell>
          <cell r="U38">
            <v>0</v>
          </cell>
          <cell r="V38">
            <v>0.503</v>
          </cell>
          <cell r="W38" t="str">
            <v>SI</v>
          </cell>
          <cell r="X38">
            <v>43573</v>
          </cell>
          <cell r="Y38" t="str">
            <v>          </v>
          </cell>
          <cell r="Z38">
            <v>0</v>
          </cell>
          <cell r="AA38">
            <v>0</v>
          </cell>
          <cell r="AB38">
            <v>0</v>
          </cell>
          <cell r="AC38">
            <v>0</v>
          </cell>
          <cell r="AD38">
            <v>0</v>
          </cell>
          <cell r="AE38" t="str">
            <v>          </v>
          </cell>
          <cell r="AF38" t="str">
            <v>          </v>
          </cell>
          <cell r="AG38" t="str">
            <v>   </v>
          </cell>
          <cell r="AH38">
            <v>100</v>
          </cell>
          <cell r="AI38">
            <v>6800000</v>
          </cell>
          <cell r="AJ38">
            <v>6800000</v>
          </cell>
          <cell r="AK38">
            <v>0</v>
          </cell>
          <cell r="AL38">
            <v>0</v>
          </cell>
          <cell r="AM38">
            <v>44495</v>
          </cell>
          <cell r="AN38">
            <v>0</v>
          </cell>
          <cell r="AO38" t="str">
            <v>   </v>
          </cell>
          <cell r="AP38">
            <v>44489</v>
          </cell>
          <cell r="AQ38" t="str">
            <v>LIQDIF</v>
          </cell>
          <cell r="AR38" t="str">
            <v>EUROSTOXX 50                  </v>
          </cell>
          <cell r="AS38">
            <v>3134.89</v>
          </cell>
          <cell r="AT38">
            <v>80</v>
          </cell>
          <cell r="AU38">
            <v>2507.912</v>
          </cell>
          <cell r="AV38" t="str">
            <v>                              </v>
          </cell>
          <cell r="AW38" t="str">
            <v>              </v>
          </cell>
          <cell r="AX38" t="str">
            <v>          </v>
          </cell>
          <cell r="AY38" t="str">
            <v>              </v>
          </cell>
          <cell r="AZ38" t="str">
            <v>                              </v>
          </cell>
          <cell r="BA38" t="str">
            <v>              </v>
          </cell>
          <cell r="BB38" t="str">
            <v>          </v>
          </cell>
          <cell r="BC38" t="str">
            <v>              </v>
          </cell>
          <cell r="BD38" t="str">
            <v>N </v>
          </cell>
          <cell r="BE38">
            <v>40692</v>
          </cell>
          <cell r="BF38" t="str">
            <v>     </v>
          </cell>
          <cell r="BG38" t="str">
            <v>                    </v>
          </cell>
          <cell r="BH38" t="str">
            <v>                    </v>
          </cell>
          <cell r="BI38" t="str">
            <v>               </v>
          </cell>
          <cell r="BJ38" t="str">
            <v>          </v>
          </cell>
          <cell r="BK38" t="str">
            <v>          </v>
          </cell>
        </row>
        <row r="39">
          <cell r="F39" t="str">
            <v>ES0340609918</v>
          </cell>
          <cell r="G39">
            <v>200</v>
          </cell>
          <cell r="H39" t="str">
            <v>GARANTIZADO   </v>
          </cell>
          <cell r="I39" t="str">
            <v>RESTO</v>
          </cell>
          <cell r="J39" t="str">
            <v>BPR</v>
          </cell>
          <cell r="K39">
            <v>43374</v>
          </cell>
          <cell r="L39">
            <v>43383</v>
          </cell>
          <cell r="M39">
            <v>43392</v>
          </cell>
          <cell r="N39">
            <v>45218</v>
          </cell>
          <cell r="O39">
            <v>55200000</v>
          </cell>
          <cell r="P39">
            <v>100000</v>
          </cell>
          <cell r="Q39">
            <v>55200000</v>
          </cell>
          <cell r="R39">
            <v>0</v>
          </cell>
          <cell r="S39">
            <v>0</v>
          </cell>
          <cell r="T39">
            <v>0</v>
          </cell>
          <cell r="U39">
            <v>0</v>
          </cell>
          <cell r="V39">
            <v>0.354</v>
          </cell>
          <cell r="W39" t="str">
            <v>NO</v>
          </cell>
          <cell r="X39">
            <v>43755</v>
          </cell>
          <cell r="Y39" t="str">
            <v>          </v>
          </cell>
          <cell r="Z39">
            <v>0</v>
          </cell>
          <cell r="AA39">
            <v>0</v>
          </cell>
          <cell r="AB39">
            <v>0</v>
          </cell>
          <cell r="AC39">
            <v>0</v>
          </cell>
          <cell r="AD39">
            <v>0</v>
          </cell>
          <cell r="AE39" t="str">
            <v>          </v>
          </cell>
          <cell r="AF39" t="str">
            <v>          </v>
          </cell>
          <cell r="AG39" t="str">
            <v>   </v>
          </cell>
          <cell r="AH39">
            <v>100</v>
          </cell>
          <cell r="AI39">
            <v>55200000</v>
          </cell>
          <cell r="AJ39">
            <v>55200000</v>
          </cell>
          <cell r="AK39">
            <v>0</v>
          </cell>
          <cell r="AL39">
            <v>0</v>
          </cell>
          <cell r="AM39">
            <v>45218</v>
          </cell>
          <cell r="AN39">
            <v>0</v>
          </cell>
          <cell r="AO39" t="str">
            <v>   </v>
          </cell>
          <cell r="AP39" t="str">
            <v>          </v>
          </cell>
          <cell r="AQ39" t="str">
            <v>      </v>
          </cell>
          <cell r="AR39" t="str">
            <v>EURIBOR 3M                    </v>
          </cell>
          <cell r="AS39">
            <v>-0.318</v>
          </cell>
          <cell r="AT39">
            <v>100</v>
          </cell>
          <cell r="AU39">
            <v>-0.318</v>
          </cell>
          <cell r="AV39" t="str">
            <v>                              </v>
          </cell>
          <cell r="AW39" t="str">
            <v>              </v>
          </cell>
          <cell r="AX39" t="str">
            <v>          </v>
          </cell>
          <cell r="AY39" t="str">
            <v>              </v>
          </cell>
          <cell r="AZ39" t="str">
            <v>                              </v>
          </cell>
          <cell r="BA39" t="str">
            <v>              </v>
          </cell>
          <cell r="BB39" t="str">
            <v>          </v>
          </cell>
          <cell r="BC39" t="str">
            <v>              </v>
          </cell>
          <cell r="BD39" t="str">
            <v>N </v>
          </cell>
          <cell r="BE39">
            <v>40692</v>
          </cell>
          <cell r="BF39" t="str">
            <v>     </v>
          </cell>
          <cell r="BG39" t="str">
            <v>                    </v>
          </cell>
          <cell r="BH39" t="str">
            <v>                    </v>
          </cell>
          <cell r="BI39" t="str">
            <v>               </v>
          </cell>
          <cell r="BJ39" t="str">
            <v>          </v>
          </cell>
          <cell r="BK39" t="str">
            <v>          </v>
          </cell>
        </row>
        <row r="40">
          <cell r="F40" t="str">
            <v>ES0340609926</v>
          </cell>
          <cell r="G40">
            <v>200</v>
          </cell>
          <cell r="H40" t="str">
            <v>GARANTIZADO   </v>
          </cell>
          <cell r="I40" t="str">
            <v>RESTO</v>
          </cell>
          <cell r="J40" t="str">
            <v>BPR</v>
          </cell>
          <cell r="K40">
            <v>43402</v>
          </cell>
          <cell r="L40">
            <v>43446</v>
          </cell>
          <cell r="M40">
            <v>43453</v>
          </cell>
          <cell r="N40">
            <v>45279</v>
          </cell>
          <cell r="O40">
            <v>109700000</v>
          </cell>
          <cell r="P40">
            <v>100000</v>
          </cell>
          <cell r="Q40">
            <v>109700000</v>
          </cell>
          <cell r="R40">
            <v>0</v>
          </cell>
          <cell r="S40">
            <v>0</v>
          </cell>
          <cell r="T40">
            <v>0</v>
          </cell>
          <cell r="U40">
            <v>0</v>
          </cell>
          <cell r="V40">
            <v>0.564</v>
          </cell>
          <cell r="W40" t="str">
            <v>NO</v>
          </cell>
          <cell r="X40">
            <v>43816</v>
          </cell>
          <cell r="Y40" t="str">
            <v>          </v>
          </cell>
          <cell r="Z40">
            <v>0</v>
          </cell>
          <cell r="AA40">
            <v>0</v>
          </cell>
          <cell r="AB40">
            <v>0</v>
          </cell>
          <cell r="AC40">
            <v>0</v>
          </cell>
          <cell r="AD40">
            <v>0</v>
          </cell>
          <cell r="AE40" t="str">
            <v>          </v>
          </cell>
          <cell r="AF40" t="str">
            <v>          </v>
          </cell>
          <cell r="AG40" t="str">
            <v>   </v>
          </cell>
          <cell r="AH40">
            <v>100</v>
          </cell>
          <cell r="AI40">
            <v>109700000</v>
          </cell>
          <cell r="AJ40">
            <v>109700000</v>
          </cell>
          <cell r="AK40">
            <v>0</v>
          </cell>
          <cell r="AL40">
            <v>0</v>
          </cell>
          <cell r="AM40">
            <v>45279</v>
          </cell>
          <cell r="AN40">
            <v>0</v>
          </cell>
          <cell r="AO40" t="str">
            <v>   </v>
          </cell>
          <cell r="AP40" t="str">
            <v>          </v>
          </cell>
          <cell r="AQ40" t="str">
            <v>      </v>
          </cell>
          <cell r="AR40" t="str">
            <v>EURIBOR 3M                    </v>
          </cell>
          <cell r="AS40">
            <v>-0.311</v>
          </cell>
          <cell r="AT40">
            <v>100</v>
          </cell>
          <cell r="AU40">
            <v>-0.311</v>
          </cell>
          <cell r="AV40" t="str">
            <v>                              </v>
          </cell>
          <cell r="AW40" t="str">
            <v>              </v>
          </cell>
          <cell r="AX40" t="str">
            <v>          </v>
          </cell>
          <cell r="AY40" t="str">
            <v>              </v>
          </cell>
          <cell r="AZ40" t="str">
            <v>                              </v>
          </cell>
          <cell r="BA40" t="str">
            <v>              </v>
          </cell>
          <cell r="BB40" t="str">
            <v>          </v>
          </cell>
          <cell r="BC40" t="str">
            <v>              </v>
          </cell>
          <cell r="BD40" t="str">
            <v>N </v>
          </cell>
          <cell r="BE40">
            <v>40692</v>
          </cell>
          <cell r="BF40" t="str">
            <v>     </v>
          </cell>
          <cell r="BG40" t="str">
            <v>                    </v>
          </cell>
          <cell r="BH40" t="str">
            <v>                    </v>
          </cell>
          <cell r="BI40" t="str">
            <v>               </v>
          </cell>
          <cell r="BJ40" t="str">
            <v>          </v>
          </cell>
          <cell r="BK40" t="str">
            <v>          </v>
          </cell>
        </row>
        <row r="41">
          <cell r="F41" t="str">
            <v>ES0305368013</v>
          </cell>
          <cell r="G41">
            <v>200</v>
          </cell>
          <cell r="H41" t="str">
            <v>GARANTIZADO   </v>
          </cell>
          <cell r="I41" t="str">
            <v>RESTO</v>
          </cell>
          <cell r="J41" t="str">
            <v>BPP</v>
          </cell>
          <cell r="K41">
            <v>43479</v>
          </cell>
          <cell r="L41">
            <v>43518</v>
          </cell>
          <cell r="M41">
            <v>43525</v>
          </cell>
          <cell r="N41">
            <v>45352</v>
          </cell>
          <cell r="O41">
            <v>949994000</v>
          </cell>
          <cell r="P41">
            <v>20000</v>
          </cell>
          <cell r="Q41">
            <v>949994000</v>
          </cell>
          <cell r="R41">
            <v>0</v>
          </cell>
          <cell r="S41">
            <v>0</v>
          </cell>
          <cell r="T41">
            <v>0</v>
          </cell>
          <cell r="U41">
            <v>0</v>
          </cell>
          <cell r="V41">
            <v>0.531</v>
          </cell>
          <cell r="W41" t="str">
            <v>NO</v>
          </cell>
          <cell r="X41">
            <v>43886</v>
          </cell>
          <cell r="Y41" t="str">
            <v>          </v>
          </cell>
          <cell r="Z41">
            <v>0</v>
          </cell>
          <cell r="AA41">
            <v>0</v>
          </cell>
          <cell r="AB41">
            <v>0</v>
          </cell>
          <cell r="AC41">
            <v>0</v>
          </cell>
          <cell r="AD41">
            <v>0</v>
          </cell>
          <cell r="AE41" t="str">
            <v>          </v>
          </cell>
          <cell r="AF41" t="str">
            <v>          </v>
          </cell>
          <cell r="AG41" t="str">
            <v>   </v>
          </cell>
          <cell r="AH41">
            <v>100</v>
          </cell>
          <cell r="AI41">
            <v>949994000</v>
          </cell>
          <cell r="AJ41">
            <v>949994000</v>
          </cell>
          <cell r="AK41">
            <v>0</v>
          </cell>
          <cell r="AL41">
            <v>0</v>
          </cell>
          <cell r="AM41">
            <v>45352</v>
          </cell>
          <cell r="AN41">
            <v>0</v>
          </cell>
          <cell r="AO41" t="str">
            <v>   </v>
          </cell>
          <cell r="AP41">
            <v>45348</v>
          </cell>
          <cell r="AQ41" t="str">
            <v>      </v>
          </cell>
          <cell r="AR41" t="str">
            <v>EUROSTOXX 50                  </v>
          </cell>
          <cell r="AS41">
            <v>0</v>
          </cell>
          <cell r="AT41">
            <v>100</v>
          </cell>
          <cell r="AU41">
            <v>0</v>
          </cell>
          <cell r="AV41" t="str">
            <v>                              </v>
          </cell>
          <cell r="AW41" t="str">
            <v>              </v>
          </cell>
          <cell r="AX41" t="str">
            <v>          </v>
          </cell>
          <cell r="AY41" t="str">
            <v>              </v>
          </cell>
          <cell r="AZ41" t="str">
            <v>                              </v>
          </cell>
          <cell r="BA41" t="str">
            <v>              </v>
          </cell>
          <cell r="BB41" t="str">
            <v>          </v>
          </cell>
          <cell r="BC41" t="str">
            <v>              </v>
          </cell>
          <cell r="BD41" t="str">
            <v>N </v>
          </cell>
          <cell r="BE41">
            <v>40692</v>
          </cell>
          <cell r="BF41" t="str">
            <v>     </v>
          </cell>
          <cell r="BG41" t="str">
            <v>                    </v>
          </cell>
          <cell r="BH41" t="str">
            <v>                    </v>
          </cell>
          <cell r="BI41" t="str">
            <v>               </v>
          </cell>
          <cell r="BJ41" t="str">
            <v>          </v>
          </cell>
          <cell r="BK41" t="str">
            <v>          </v>
          </cell>
        </row>
        <row r="42">
          <cell r="F42" t="str">
            <v>ES0340609934</v>
          </cell>
          <cell r="G42">
            <v>200</v>
          </cell>
          <cell r="H42" t="str">
            <v>GARANTIZADO   </v>
          </cell>
          <cell r="I42" t="str">
            <v>RESTO</v>
          </cell>
          <cell r="J42" t="str">
            <v>WEA</v>
          </cell>
          <cell r="K42">
            <v>43441</v>
          </cell>
          <cell r="L42">
            <v>43446</v>
          </cell>
          <cell r="M42">
            <v>43453</v>
          </cell>
          <cell r="N42">
            <v>45279</v>
          </cell>
          <cell r="O42">
            <v>14000000</v>
          </cell>
          <cell r="P42">
            <v>100000</v>
          </cell>
          <cell r="Q42">
            <v>14000000</v>
          </cell>
          <cell r="R42">
            <v>0</v>
          </cell>
          <cell r="S42">
            <v>0</v>
          </cell>
          <cell r="T42">
            <v>0</v>
          </cell>
          <cell r="U42">
            <v>0</v>
          </cell>
          <cell r="V42">
            <v>0</v>
          </cell>
          <cell r="W42" t="str">
            <v>NO</v>
          </cell>
          <cell r="X42">
            <v>43816</v>
          </cell>
          <cell r="Y42" t="str">
            <v>          </v>
          </cell>
          <cell r="Z42">
            <v>0</v>
          </cell>
          <cell r="AA42">
            <v>0</v>
          </cell>
          <cell r="AB42">
            <v>0</v>
          </cell>
          <cell r="AC42">
            <v>0</v>
          </cell>
          <cell r="AD42">
            <v>0</v>
          </cell>
          <cell r="AE42" t="str">
            <v>          </v>
          </cell>
          <cell r="AF42" t="str">
            <v>          </v>
          </cell>
          <cell r="AG42" t="str">
            <v>   </v>
          </cell>
          <cell r="AH42">
            <v>100</v>
          </cell>
          <cell r="AI42">
            <v>14000000</v>
          </cell>
          <cell r="AJ42">
            <v>14000000</v>
          </cell>
          <cell r="AK42">
            <v>0</v>
          </cell>
          <cell r="AL42">
            <v>0</v>
          </cell>
          <cell r="AM42">
            <v>45279</v>
          </cell>
          <cell r="AN42">
            <v>0</v>
          </cell>
          <cell r="AO42" t="str">
            <v>   </v>
          </cell>
          <cell r="AP42" t="str">
            <v>          </v>
          </cell>
          <cell r="AQ42" t="str">
            <v>      </v>
          </cell>
          <cell r="AR42" t="str">
            <v>EURIBOR 3M                    </v>
          </cell>
          <cell r="AS42">
            <v>-0.311</v>
          </cell>
          <cell r="AT42">
            <v>100</v>
          </cell>
          <cell r="AU42">
            <v>-0.311</v>
          </cell>
          <cell r="AV42" t="str">
            <v>                              </v>
          </cell>
          <cell r="AW42" t="str">
            <v>              </v>
          </cell>
          <cell r="AX42" t="str">
            <v>          </v>
          </cell>
          <cell r="AY42" t="str">
            <v>              </v>
          </cell>
          <cell r="AZ42" t="str">
            <v>                              </v>
          </cell>
          <cell r="BA42" t="str">
            <v>              </v>
          </cell>
          <cell r="BB42" t="str">
            <v>          </v>
          </cell>
          <cell r="BC42" t="str">
            <v>              </v>
          </cell>
          <cell r="BD42" t="str">
            <v>N </v>
          </cell>
          <cell r="BE42">
            <v>40692</v>
          </cell>
          <cell r="BF42" t="str">
            <v>     </v>
          </cell>
          <cell r="BG42" t="str">
            <v>                    </v>
          </cell>
          <cell r="BH42" t="str">
            <v>                    </v>
          </cell>
          <cell r="BI42" t="str">
            <v>               </v>
          </cell>
          <cell r="BJ42" t="str">
            <v>          </v>
          </cell>
          <cell r="BK42" t="str">
            <v>          </v>
          </cell>
        </row>
        <row r="43">
          <cell r="F43" t="str">
            <v>ES0240609166</v>
          </cell>
          <cell r="G43">
            <v>200</v>
          </cell>
          <cell r="H43" t="str">
            <v>GARANTIZADO   </v>
          </cell>
          <cell r="I43" t="str">
            <v>RESTO</v>
          </cell>
          <cell r="J43" t="str">
            <v>BPR</v>
          </cell>
          <cell r="K43">
            <v>43488</v>
          </cell>
          <cell r="L43">
            <v>43511</v>
          </cell>
          <cell r="M43">
            <v>43518</v>
          </cell>
          <cell r="N43">
            <v>45434</v>
          </cell>
          <cell r="O43">
            <v>99800000</v>
          </cell>
          <cell r="P43">
            <v>100000</v>
          </cell>
          <cell r="Q43">
            <v>99800000</v>
          </cell>
          <cell r="R43">
            <v>0</v>
          </cell>
          <cell r="S43">
            <v>0</v>
          </cell>
          <cell r="T43">
            <v>0</v>
          </cell>
          <cell r="U43">
            <v>0</v>
          </cell>
          <cell r="V43">
            <v>0.505</v>
          </cell>
          <cell r="W43" t="str">
            <v>NO</v>
          </cell>
          <cell r="X43">
            <v>43879</v>
          </cell>
          <cell r="Y43" t="str">
            <v>          </v>
          </cell>
          <cell r="Z43">
            <v>0</v>
          </cell>
          <cell r="AA43">
            <v>0</v>
          </cell>
          <cell r="AB43">
            <v>0</v>
          </cell>
          <cell r="AC43">
            <v>0</v>
          </cell>
          <cell r="AD43">
            <v>0</v>
          </cell>
          <cell r="AE43" t="str">
            <v>          </v>
          </cell>
          <cell r="AF43" t="str">
            <v>          </v>
          </cell>
          <cell r="AG43" t="str">
            <v>   </v>
          </cell>
          <cell r="AH43">
            <v>100</v>
          </cell>
          <cell r="AI43">
            <v>99800000</v>
          </cell>
          <cell r="AJ43">
            <v>99800000</v>
          </cell>
          <cell r="AK43">
            <v>0</v>
          </cell>
          <cell r="AL43">
            <v>0</v>
          </cell>
          <cell r="AM43">
            <v>45434</v>
          </cell>
          <cell r="AN43">
            <v>0</v>
          </cell>
          <cell r="AO43" t="str">
            <v>   </v>
          </cell>
          <cell r="AP43" t="str">
            <v>          </v>
          </cell>
          <cell r="AQ43" t="str">
            <v>      </v>
          </cell>
          <cell r="AR43" t="str">
            <v>EUROSTOXX 50                  </v>
          </cell>
          <cell r="AS43">
            <v>3270.55</v>
          </cell>
          <cell r="AT43">
            <v>100</v>
          </cell>
          <cell r="AU43">
            <v>3270.55</v>
          </cell>
          <cell r="AV43" t="str">
            <v>                              </v>
          </cell>
          <cell r="AW43" t="str">
            <v>              </v>
          </cell>
          <cell r="AX43" t="str">
            <v>          </v>
          </cell>
          <cell r="AY43" t="str">
            <v>              </v>
          </cell>
          <cell r="AZ43" t="str">
            <v>                              </v>
          </cell>
          <cell r="BA43" t="str">
            <v>              </v>
          </cell>
          <cell r="BB43" t="str">
            <v>          </v>
          </cell>
          <cell r="BC43" t="str">
            <v>              </v>
          </cell>
          <cell r="BD43" t="str">
            <v>N </v>
          </cell>
          <cell r="BE43">
            <v>40692</v>
          </cell>
          <cell r="BF43" t="str">
            <v>     </v>
          </cell>
          <cell r="BG43" t="str">
            <v>                    </v>
          </cell>
          <cell r="BH43" t="str">
            <v>                    </v>
          </cell>
          <cell r="BI43" t="str">
            <v>               </v>
          </cell>
          <cell r="BJ43" t="str">
            <v>          </v>
          </cell>
          <cell r="BK43" t="str">
            <v>          </v>
          </cell>
        </row>
        <row r="44">
          <cell r="F44" t="str">
            <v>ES0000000000</v>
          </cell>
          <cell r="G44">
            <v>200</v>
          </cell>
          <cell r="H44" t="str">
            <v>GARANTIZADO   </v>
          </cell>
          <cell r="I44" t="str">
            <v>RESTO</v>
          </cell>
          <cell r="J44" t="str">
            <v>BPR</v>
          </cell>
          <cell r="K44">
            <v>43535</v>
          </cell>
          <cell r="L44">
            <v>43539</v>
          </cell>
          <cell r="M44">
            <v>43549</v>
          </cell>
          <cell r="N44">
            <v>45376</v>
          </cell>
          <cell r="O44">
            <v>1000000</v>
          </cell>
          <cell r="P44">
            <v>100000</v>
          </cell>
          <cell r="Q44">
            <v>1000000</v>
          </cell>
          <cell r="R44">
            <v>0</v>
          </cell>
          <cell r="S44">
            <v>0</v>
          </cell>
          <cell r="T44">
            <v>0</v>
          </cell>
          <cell r="U44">
            <v>0</v>
          </cell>
          <cell r="V44">
            <v>0</v>
          </cell>
          <cell r="W44" t="str">
            <v>NO</v>
          </cell>
          <cell r="X44">
            <v>43545</v>
          </cell>
          <cell r="Y44" t="str">
            <v>          </v>
          </cell>
          <cell r="Z44">
            <v>0</v>
          </cell>
          <cell r="AA44">
            <v>0</v>
          </cell>
          <cell r="AB44">
            <v>0</v>
          </cell>
          <cell r="AC44">
            <v>0</v>
          </cell>
          <cell r="AD44">
            <v>0</v>
          </cell>
          <cell r="AE44" t="str">
            <v>          </v>
          </cell>
          <cell r="AF44" t="str">
            <v>          </v>
          </cell>
          <cell r="AG44" t="str">
            <v>   </v>
          </cell>
          <cell r="AH44">
            <v>100</v>
          </cell>
          <cell r="AI44">
            <v>1000000</v>
          </cell>
          <cell r="AJ44">
            <v>1000000</v>
          </cell>
          <cell r="AK44">
            <v>0</v>
          </cell>
          <cell r="AL44">
            <v>0</v>
          </cell>
          <cell r="AM44">
            <v>45376</v>
          </cell>
          <cell r="AN44">
            <v>0</v>
          </cell>
          <cell r="AO44" t="str">
            <v>   </v>
          </cell>
          <cell r="AP44">
            <v>45006</v>
          </cell>
          <cell r="AQ44" t="str">
            <v>      </v>
          </cell>
          <cell r="AR44" t="str">
            <v>EURIBOR 3M                    </v>
          </cell>
          <cell r="AS44">
            <v>0</v>
          </cell>
          <cell r="AT44">
            <v>100</v>
          </cell>
          <cell r="AU44">
            <v>0</v>
          </cell>
          <cell r="AV44" t="str">
            <v>                              </v>
          </cell>
          <cell r="AW44" t="str">
            <v>              </v>
          </cell>
          <cell r="AX44" t="str">
            <v>          </v>
          </cell>
          <cell r="AY44" t="str">
            <v>              </v>
          </cell>
          <cell r="AZ44" t="str">
            <v>                              </v>
          </cell>
          <cell r="BA44" t="str">
            <v>              </v>
          </cell>
          <cell r="BB44" t="str">
            <v>          </v>
          </cell>
          <cell r="BC44" t="str">
            <v>              </v>
          </cell>
          <cell r="BD44" t="str">
            <v>N </v>
          </cell>
          <cell r="BE44">
            <v>40692</v>
          </cell>
          <cell r="BF44" t="str">
            <v>     </v>
          </cell>
          <cell r="BG44" t="str">
            <v>                    </v>
          </cell>
          <cell r="BH44" t="str">
            <v>                    </v>
          </cell>
          <cell r="BI44" t="str">
            <v>               </v>
          </cell>
          <cell r="BJ44" t="str">
            <v>          </v>
          </cell>
          <cell r="BK44" t="str">
            <v>          </v>
          </cell>
        </row>
        <row r="45">
          <cell r="F45" t="str">
            <v>ES0000000001</v>
          </cell>
          <cell r="G45">
            <v>200</v>
          </cell>
          <cell r="H45" t="str">
            <v>GARANTIZADO   </v>
          </cell>
          <cell r="I45" t="str">
            <v>RESTO</v>
          </cell>
          <cell r="J45" t="str">
            <v>BPR</v>
          </cell>
          <cell r="K45">
            <v>43535</v>
          </cell>
          <cell r="L45">
            <v>43539</v>
          </cell>
          <cell r="M45">
            <v>43549</v>
          </cell>
          <cell r="N45">
            <v>45376</v>
          </cell>
          <cell r="O45">
            <v>1000000</v>
          </cell>
          <cell r="P45">
            <v>100000</v>
          </cell>
          <cell r="Q45">
            <v>0</v>
          </cell>
          <cell r="R45">
            <v>0</v>
          </cell>
          <cell r="S45">
            <v>0</v>
          </cell>
          <cell r="T45">
            <v>0</v>
          </cell>
          <cell r="U45">
            <v>0</v>
          </cell>
          <cell r="V45">
            <v>0</v>
          </cell>
          <cell r="W45" t="str">
            <v>NO</v>
          </cell>
          <cell r="X45">
            <v>43545</v>
          </cell>
          <cell r="Y45" t="str">
            <v>          </v>
          </cell>
          <cell r="Z45">
            <v>0</v>
          </cell>
          <cell r="AA45">
            <v>0</v>
          </cell>
          <cell r="AB45">
            <v>0</v>
          </cell>
          <cell r="AC45">
            <v>0</v>
          </cell>
          <cell r="AD45">
            <v>0</v>
          </cell>
          <cell r="AE45" t="str">
            <v>          </v>
          </cell>
          <cell r="AF45" t="str">
            <v>          </v>
          </cell>
          <cell r="AG45" t="str">
            <v>   </v>
          </cell>
          <cell r="AH45">
            <v>100</v>
          </cell>
          <cell r="AI45">
            <v>0</v>
          </cell>
          <cell r="AJ45">
            <v>0</v>
          </cell>
          <cell r="AK45">
            <v>0</v>
          </cell>
          <cell r="AL45">
            <v>0</v>
          </cell>
          <cell r="AM45">
            <v>45376</v>
          </cell>
          <cell r="AN45">
            <v>0</v>
          </cell>
          <cell r="AO45" t="str">
            <v>   </v>
          </cell>
          <cell r="AP45">
            <v>45008</v>
          </cell>
          <cell r="AQ45" t="str">
            <v>      </v>
          </cell>
          <cell r="AR45" t="str">
            <v>EURIBOR 12 MESES              </v>
          </cell>
          <cell r="AS45">
            <v>0</v>
          </cell>
          <cell r="AT45">
            <v>100</v>
          </cell>
          <cell r="AU45">
            <v>0</v>
          </cell>
          <cell r="AV45" t="str">
            <v>                              </v>
          </cell>
          <cell r="AW45" t="str">
            <v>              </v>
          </cell>
          <cell r="AX45" t="str">
            <v>          </v>
          </cell>
          <cell r="AY45" t="str">
            <v>              </v>
          </cell>
          <cell r="AZ45" t="str">
            <v>                              </v>
          </cell>
          <cell r="BA45" t="str">
            <v>              </v>
          </cell>
          <cell r="BB45" t="str">
            <v>          </v>
          </cell>
          <cell r="BC45" t="str">
            <v>              </v>
          </cell>
          <cell r="BD45" t="str">
            <v>N </v>
          </cell>
          <cell r="BE45">
            <v>40692</v>
          </cell>
          <cell r="BF45" t="str">
            <v>     </v>
          </cell>
          <cell r="BG45" t="str">
            <v>                    </v>
          </cell>
          <cell r="BH45" t="str">
            <v>                    </v>
          </cell>
          <cell r="BI45" t="str">
            <v>               </v>
          </cell>
          <cell r="BJ45" t="str">
            <v>          </v>
          </cell>
          <cell r="BK45" t="str">
            <v>          </v>
          </cell>
        </row>
        <row r="46">
          <cell r="F46" t="str">
            <v>ES0000000002</v>
          </cell>
          <cell r="G46">
            <v>200</v>
          </cell>
          <cell r="H46" t="str">
            <v>GARANTIZADO   </v>
          </cell>
          <cell r="I46" t="str">
            <v>RESTO</v>
          </cell>
          <cell r="J46" t="str">
            <v>BPR</v>
          </cell>
          <cell r="K46">
            <v>43535</v>
          </cell>
          <cell r="L46">
            <v>43539</v>
          </cell>
          <cell r="M46">
            <v>43549</v>
          </cell>
          <cell r="N46">
            <v>44645</v>
          </cell>
          <cell r="O46">
            <v>1000000</v>
          </cell>
          <cell r="P46">
            <v>100000</v>
          </cell>
          <cell r="Q46">
            <v>0</v>
          </cell>
          <cell r="R46">
            <v>0</v>
          </cell>
          <cell r="S46">
            <v>0</v>
          </cell>
          <cell r="T46">
            <v>0</v>
          </cell>
          <cell r="U46">
            <v>0</v>
          </cell>
          <cell r="V46">
            <v>0</v>
          </cell>
          <cell r="W46" t="str">
            <v>NO</v>
          </cell>
          <cell r="X46">
            <v>44641</v>
          </cell>
          <cell r="Y46" t="str">
            <v>          </v>
          </cell>
          <cell r="Z46">
            <v>0</v>
          </cell>
          <cell r="AA46">
            <v>0</v>
          </cell>
          <cell r="AB46">
            <v>0</v>
          </cell>
          <cell r="AC46">
            <v>0</v>
          </cell>
          <cell r="AD46">
            <v>0</v>
          </cell>
          <cell r="AE46" t="str">
            <v>          </v>
          </cell>
          <cell r="AF46" t="str">
            <v>          </v>
          </cell>
          <cell r="AG46" t="str">
            <v>   </v>
          </cell>
          <cell r="AH46">
            <v>100</v>
          </cell>
          <cell r="AI46">
            <v>0</v>
          </cell>
          <cell r="AJ46">
            <v>0</v>
          </cell>
          <cell r="AK46">
            <v>0</v>
          </cell>
          <cell r="AL46">
            <v>0</v>
          </cell>
          <cell r="AM46">
            <v>44645</v>
          </cell>
          <cell r="AN46">
            <v>0.1</v>
          </cell>
          <cell r="AO46" t="str">
            <v>CUP</v>
          </cell>
          <cell r="AP46" t="str">
            <v>          </v>
          </cell>
          <cell r="AQ46" t="str">
            <v>      </v>
          </cell>
          <cell r="AR46" t="str">
            <v>ACC BANCO SANTANDER CENTRAL H </v>
          </cell>
          <cell r="AS46">
            <v>0</v>
          </cell>
          <cell r="AT46">
            <v>100</v>
          </cell>
          <cell r="AU46">
            <v>0</v>
          </cell>
          <cell r="AV46" t="str">
            <v>                              </v>
          </cell>
          <cell r="AW46" t="str">
            <v>              </v>
          </cell>
          <cell r="AX46" t="str">
            <v>          </v>
          </cell>
          <cell r="AY46" t="str">
            <v>              </v>
          </cell>
          <cell r="AZ46" t="str">
            <v>                              </v>
          </cell>
          <cell r="BA46" t="str">
            <v>              </v>
          </cell>
          <cell r="BB46" t="str">
            <v>          </v>
          </cell>
          <cell r="BC46" t="str">
            <v>              </v>
          </cell>
          <cell r="BD46" t="str">
            <v>N </v>
          </cell>
          <cell r="BE46">
            <v>40692</v>
          </cell>
          <cell r="BF46" t="str">
            <v>     </v>
          </cell>
          <cell r="BG46" t="str">
            <v>                    </v>
          </cell>
          <cell r="BH46" t="str">
            <v>                    </v>
          </cell>
          <cell r="BI46" t="str">
            <v>               </v>
          </cell>
          <cell r="BJ46" t="str">
            <v>          </v>
          </cell>
          <cell r="BK46">
            <v>44645</v>
          </cell>
        </row>
        <row r="47">
          <cell r="F47" t="str">
            <v>ES0000000004</v>
          </cell>
          <cell r="G47">
            <v>200</v>
          </cell>
          <cell r="H47" t="str">
            <v>GARANTIZADO   </v>
          </cell>
          <cell r="I47" t="str">
            <v>RESTO</v>
          </cell>
          <cell r="J47" t="str">
            <v>BPR</v>
          </cell>
          <cell r="K47">
            <v>43535</v>
          </cell>
          <cell r="L47">
            <v>43539</v>
          </cell>
          <cell r="M47">
            <v>43549</v>
          </cell>
          <cell r="N47">
            <v>44645</v>
          </cell>
          <cell r="O47">
            <v>1000000</v>
          </cell>
          <cell r="P47">
            <v>100000</v>
          </cell>
          <cell r="Q47">
            <v>0</v>
          </cell>
          <cell r="R47">
            <v>0</v>
          </cell>
          <cell r="S47">
            <v>0</v>
          </cell>
          <cell r="T47">
            <v>0</v>
          </cell>
          <cell r="U47">
            <v>0</v>
          </cell>
          <cell r="V47">
            <v>0</v>
          </cell>
          <cell r="W47" t="str">
            <v>NO</v>
          </cell>
          <cell r="X47">
            <v>44641</v>
          </cell>
          <cell r="Y47" t="str">
            <v>          </v>
          </cell>
          <cell r="Z47">
            <v>0</v>
          </cell>
          <cell r="AA47">
            <v>0</v>
          </cell>
          <cell r="AB47">
            <v>0</v>
          </cell>
          <cell r="AC47">
            <v>0</v>
          </cell>
          <cell r="AD47">
            <v>0</v>
          </cell>
          <cell r="AE47" t="str">
            <v>          </v>
          </cell>
          <cell r="AF47" t="str">
            <v>          </v>
          </cell>
          <cell r="AG47" t="str">
            <v>   </v>
          </cell>
          <cell r="AH47">
            <v>100</v>
          </cell>
          <cell r="AI47">
            <v>0</v>
          </cell>
          <cell r="AJ47">
            <v>0</v>
          </cell>
          <cell r="AK47">
            <v>0</v>
          </cell>
          <cell r="AL47">
            <v>0</v>
          </cell>
          <cell r="AM47">
            <v>44645</v>
          </cell>
          <cell r="AN47">
            <v>0</v>
          </cell>
          <cell r="AO47" t="str">
            <v>   </v>
          </cell>
          <cell r="AP47" t="str">
            <v>          </v>
          </cell>
          <cell r="AQ47" t="str">
            <v>      </v>
          </cell>
          <cell r="AR47" t="str">
            <v>EUR/USD                       </v>
          </cell>
          <cell r="AS47">
            <v>0</v>
          </cell>
          <cell r="AT47">
            <v>100</v>
          </cell>
          <cell r="AU47">
            <v>0</v>
          </cell>
          <cell r="AV47" t="str">
            <v>                              </v>
          </cell>
          <cell r="AW47" t="str">
            <v>              </v>
          </cell>
          <cell r="AX47" t="str">
            <v>          </v>
          </cell>
          <cell r="AY47" t="str">
            <v>              </v>
          </cell>
          <cell r="AZ47" t="str">
            <v>                              </v>
          </cell>
          <cell r="BA47" t="str">
            <v>              </v>
          </cell>
          <cell r="BB47" t="str">
            <v>          </v>
          </cell>
          <cell r="BC47" t="str">
            <v>              </v>
          </cell>
          <cell r="BD47" t="str">
            <v>N </v>
          </cell>
          <cell r="BE47">
            <v>40692</v>
          </cell>
          <cell r="BF47" t="str">
            <v>     </v>
          </cell>
          <cell r="BG47" t="str">
            <v>                    </v>
          </cell>
          <cell r="BH47" t="str">
            <v>                    </v>
          </cell>
          <cell r="BI47" t="str">
            <v>               </v>
          </cell>
          <cell r="BJ47" t="str">
            <v>          </v>
          </cell>
          <cell r="BK47" t="str">
            <v>          </v>
          </cell>
        </row>
        <row r="48">
          <cell r="F48" t="str">
            <v>ES0000000005</v>
          </cell>
          <cell r="G48">
            <v>200</v>
          </cell>
          <cell r="H48" t="str">
            <v>GARANTIZADO   </v>
          </cell>
          <cell r="I48" t="str">
            <v>RESTO</v>
          </cell>
          <cell r="J48" t="str">
            <v>BPR</v>
          </cell>
          <cell r="K48">
            <v>43535</v>
          </cell>
          <cell r="L48">
            <v>43539</v>
          </cell>
          <cell r="M48">
            <v>43549</v>
          </cell>
          <cell r="N48">
            <v>47203</v>
          </cell>
          <cell r="O48">
            <v>1000000</v>
          </cell>
          <cell r="P48">
            <v>100000</v>
          </cell>
          <cell r="Q48">
            <v>0</v>
          </cell>
          <cell r="R48">
            <v>0</v>
          </cell>
          <cell r="S48">
            <v>0</v>
          </cell>
          <cell r="T48">
            <v>0</v>
          </cell>
          <cell r="U48">
            <v>0</v>
          </cell>
          <cell r="V48">
            <v>0</v>
          </cell>
          <cell r="W48" t="str">
            <v>NO</v>
          </cell>
          <cell r="X48">
            <v>43909</v>
          </cell>
          <cell r="Y48" t="str">
            <v>          </v>
          </cell>
          <cell r="Z48">
            <v>0</v>
          </cell>
          <cell r="AA48">
            <v>0</v>
          </cell>
          <cell r="AB48">
            <v>0</v>
          </cell>
          <cell r="AC48">
            <v>0</v>
          </cell>
          <cell r="AD48">
            <v>0</v>
          </cell>
          <cell r="AE48" t="str">
            <v>          </v>
          </cell>
          <cell r="AF48" t="str">
            <v>          </v>
          </cell>
          <cell r="AG48" t="str">
            <v>   </v>
          </cell>
          <cell r="AH48">
            <v>100</v>
          </cell>
          <cell r="AI48">
            <v>0</v>
          </cell>
          <cell r="AJ48">
            <v>0</v>
          </cell>
          <cell r="AK48">
            <v>0</v>
          </cell>
          <cell r="AL48">
            <v>0</v>
          </cell>
          <cell r="AM48">
            <v>47203</v>
          </cell>
          <cell r="AN48">
            <v>0</v>
          </cell>
          <cell r="AO48" t="str">
            <v>   </v>
          </cell>
          <cell r="AP48" t="str">
            <v>          </v>
          </cell>
          <cell r="AQ48" t="str">
            <v>      </v>
          </cell>
          <cell r="AR48" t="str">
            <v>IBEX 35                       </v>
          </cell>
          <cell r="AS48">
            <v>0</v>
          </cell>
          <cell r="AT48">
            <v>100</v>
          </cell>
          <cell r="AU48">
            <v>0</v>
          </cell>
          <cell r="AV48" t="str">
            <v>EUROSTOXX 50                  </v>
          </cell>
          <cell r="AW48" t="str">
            <v>              </v>
          </cell>
          <cell r="AX48">
            <v>100</v>
          </cell>
          <cell r="AY48" t="str">
            <v>              </v>
          </cell>
          <cell r="AZ48" t="str">
            <v>                              </v>
          </cell>
          <cell r="BA48" t="str">
            <v>              </v>
          </cell>
          <cell r="BB48" t="str">
            <v>          </v>
          </cell>
          <cell r="BC48" t="str">
            <v>              </v>
          </cell>
          <cell r="BD48" t="str">
            <v>N </v>
          </cell>
          <cell r="BE48">
            <v>40692</v>
          </cell>
          <cell r="BF48" t="str">
            <v>     </v>
          </cell>
          <cell r="BG48" t="str">
            <v>                    </v>
          </cell>
          <cell r="BH48" t="str">
            <v>                    </v>
          </cell>
          <cell r="BI48" t="str">
            <v>               </v>
          </cell>
          <cell r="BJ48" t="str">
            <v>          </v>
          </cell>
          <cell r="BK48" t="str">
            <v>          </v>
          </cell>
        </row>
        <row r="49">
          <cell r="F49" t="str">
            <v>ES0000000006</v>
          </cell>
          <cell r="G49">
            <v>200</v>
          </cell>
          <cell r="H49" t="str">
            <v>GARANTIZADO   </v>
          </cell>
          <cell r="I49" t="str">
            <v>RESTO</v>
          </cell>
          <cell r="J49" t="str">
            <v>BPR</v>
          </cell>
          <cell r="K49">
            <v>43535</v>
          </cell>
          <cell r="L49">
            <v>43539</v>
          </cell>
          <cell r="M49">
            <v>43549</v>
          </cell>
          <cell r="N49">
            <v>44645</v>
          </cell>
          <cell r="O49">
            <v>1000000</v>
          </cell>
          <cell r="P49">
            <v>100000</v>
          </cell>
          <cell r="Q49">
            <v>0</v>
          </cell>
          <cell r="R49">
            <v>0</v>
          </cell>
          <cell r="S49">
            <v>0</v>
          </cell>
          <cell r="T49">
            <v>0</v>
          </cell>
          <cell r="U49">
            <v>0</v>
          </cell>
          <cell r="V49">
            <v>0</v>
          </cell>
          <cell r="W49" t="str">
            <v>NO</v>
          </cell>
          <cell r="X49">
            <v>44641</v>
          </cell>
          <cell r="Y49" t="str">
            <v>          </v>
          </cell>
          <cell r="Z49">
            <v>0</v>
          </cell>
          <cell r="AA49">
            <v>0</v>
          </cell>
          <cell r="AB49">
            <v>0</v>
          </cell>
          <cell r="AC49">
            <v>0</v>
          </cell>
          <cell r="AD49">
            <v>0</v>
          </cell>
          <cell r="AE49" t="str">
            <v>          </v>
          </cell>
          <cell r="AF49" t="str">
            <v>          </v>
          </cell>
          <cell r="AG49" t="str">
            <v>   </v>
          </cell>
          <cell r="AH49">
            <v>100</v>
          </cell>
          <cell r="AI49">
            <v>0</v>
          </cell>
          <cell r="AJ49">
            <v>0</v>
          </cell>
          <cell r="AK49">
            <v>0</v>
          </cell>
          <cell r="AL49">
            <v>0</v>
          </cell>
          <cell r="AM49">
            <v>44645</v>
          </cell>
          <cell r="AN49">
            <v>0</v>
          </cell>
          <cell r="AO49" t="str">
            <v>   </v>
          </cell>
          <cell r="AP49" t="str">
            <v>          </v>
          </cell>
          <cell r="AQ49" t="str">
            <v>      </v>
          </cell>
          <cell r="AR49" t="str">
            <v>ACC BANCO SANTANDER CENTRAL H </v>
          </cell>
          <cell r="AS49">
            <v>0</v>
          </cell>
          <cell r="AT49">
            <v>100</v>
          </cell>
          <cell r="AU49">
            <v>0</v>
          </cell>
          <cell r="AV49" t="str">
            <v>ACC IBERDROLA                 </v>
          </cell>
          <cell r="AW49" t="str">
            <v>              </v>
          </cell>
          <cell r="AX49">
            <v>100</v>
          </cell>
          <cell r="AY49" t="str">
            <v>              </v>
          </cell>
          <cell r="AZ49" t="str">
            <v>ACC REPSOL YPF                </v>
          </cell>
          <cell r="BA49" t="str">
            <v>              </v>
          </cell>
          <cell r="BB49">
            <v>100</v>
          </cell>
          <cell r="BC49" t="str">
            <v>              </v>
          </cell>
          <cell r="BD49" t="str">
            <v>N </v>
          </cell>
          <cell r="BE49">
            <v>40692</v>
          </cell>
          <cell r="BF49" t="str">
            <v>     </v>
          </cell>
          <cell r="BG49" t="str">
            <v>                    </v>
          </cell>
          <cell r="BH49" t="str">
            <v>                    </v>
          </cell>
          <cell r="BI49" t="str">
            <v>               </v>
          </cell>
          <cell r="BJ49" t="str">
            <v>          </v>
          </cell>
          <cell r="BK49" t="str">
            <v>          </v>
          </cell>
        </row>
        <row r="50">
          <cell r="F50" t="str">
            <v>ES0000000007</v>
          </cell>
          <cell r="G50">
            <v>200</v>
          </cell>
          <cell r="H50" t="str">
            <v>GARANTIZADO   </v>
          </cell>
          <cell r="I50" t="str">
            <v>RESTO</v>
          </cell>
          <cell r="J50" t="str">
            <v>BPR</v>
          </cell>
          <cell r="K50">
            <v>43535</v>
          </cell>
          <cell r="L50">
            <v>43539</v>
          </cell>
          <cell r="M50">
            <v>43549</v>
          </cell>
          <cell r="N50">
            <v>44645</v>
          </cell>
          <cell r="O50">
            <v>1000000</v>
          </cell>
          <cell r="P50">
            <v>100000</v>
          </cell>
          <cell r="Q50">
            <v>0</v>
          </cell>
          <cell r="R50">
            <v>0</v>
          </cell>
          <cell r="S50">
            <v>0</v>
          </cell>
          <cell r="T50">
            <v>0</v>
          </cell>
          <cell r="U50">
            <v>0</v>
          </cell>
          <cell r="V50">
            <v>0</v>
          </cell>
          <cell r="W50" t="str">
            <v>NO</v>
          </cell>
          <cell r="X50">
            <v>44641</v>
          </cell>
          <cell r="Y50" t="str">
            <v>          </v>
          </cell>
          <cell r="Z50">
            <v>0</v>
          </cell>
          <cell r="AA50">
            <v>0</v>
          </cell>
          <cell r="AB50">
            <v>0</v>
          </cell>
          <cell r="AC50">
            <v>0</v>
          </cell>
          <cell r="AD50">
            <v>0</v>
          </cell>
          <cell r="AE50" t="str">
            <v>          </v>
          </cell>
          <cell r="AF50" t="str">
            <v>          </v>
          </cell>
          <cell r="AG50" t="str">
            <v>   </v>
          </cell>
          <cell r="AH50">
            <v>100</v>
          </cell>
          <cell r="AI50">
            <v>0</v>
          </cell>
          <cell r="AJ50">
            <v>0</v>
          </cell>
          <cell r="AK50">
            <v>0</v>
          </cell>
          <cell r="AL50">
            <v>0</v>
          </cell>
          <cell r="AM50">
            <v>44645</v>
          </cell>
          <cell r="AN50">
            <v>0</v>
          </cell>
          <cell r="AO50" t="str">
            <v>   </v>
          </cell>
          <cell r="AP50" t="str">
            <v>          </v>
          </cell>
          <cell r="AQ50" t="str">
            <v>      </v>
          </cell>
          <cell r="AR50" t="str">
            <v>ACC BANCO SANTANDER CENTRAL H </v>
          </cell>
          <cell r="AS50">
            <v>0</v>
          </cell>
          <cell r="AT50">
            <v>100</v>
          </cell>
          <cell r="AU50">
            <v>0</v>
          </cell>
          <cell r="AV50" t="str">
            <v>                              </v>
          </cell>
          <cell r="AW50" t="str">
            <v>              </v>
          </cell>
          <cell r="AX50" t="str">
            <v>          </v>
          </cell>
          <cell r="AY50" t="str">
            <v>              </v>
          </cell>
          <cell r="AZ50" t="str">
            <v>                              </v>
          </cell>
          <cell r="BA50" t="str">
            <v>              </v>
          </cell>
          <cell r="BB50" t="str">
            <v>          </v>
          </cell>
          <cell r="BC50" t="str">
            <v>              </v>
          </cell>
          <cell r="BD50" t="str">
            <v>N </v>
          </cell>
          <cell r="BE50">
            <v>40692</v>
          </cell>
          <cell r="BF50" t="str">
            <v>     </v>
          </cell>
          <cell r="BG50" t="str">
            <v>                    </v>
          </cell>
          <cell r="BH50" t="str">
            <v>                    </v>
          </cell>
          <cell r="BI50" t="str">
            <v>               </v>
          </cell>
          <cell r="BJ50" t="str">
            <v>          </v>
          </cell>
          <cell r="BK50" t="str">
            <v>          </v>
          </cell>
        </row>
        <row r="51">
          <cell r="F51" t="str">
            <v>ES0000000008</v>
          </cell>
          <cell r="G51">
            <v>200</v>
          </cell>
          <cell r="H51" t="str">
            <v>GARANTIZADO   </v>
          </cell>
          <cell r="I51" t="str">
            <v>RESTO</v>
          </cell>
          <cell r="J51" t="str">
            <v>BPR</v>
          </cell>
          <cell r="K51">
            <v>43535</v>
          </cell>
          <cell r="L51">
            <v>43539</v>
          </cell>
          <cell r="M51">
            <v>43549</v>
          </cell>
          <cell r="N51">
            <v>45376</v>
          </cell>
          <cell r="O51">
            <v>1000000</v>
          </cell>
          <cell r="P51">
            <v>100000</v>
          </cell>
          <cell r="Q51">
            <v>0</v>
          </cell>
          <cell r="R51">
            <v>0</v>
          </cell>
          <cell r="S51">
            <v>0</v>
          </cell>
          <cell r="T51">
            <v>0</v>
          </cell>
          <cell r="U51">
            <v>0</v>
          </cell>
          <cell r="V51">
            <v>0</v>
          </cell>
          <cell r="W51" t="str">
            <v>NO</v>
          </cell>
          <cell r="X51">
            <v>43909</v>
          </cell>
          <cell r="Y51" t="str">
            <v>          </v>
          </cell>
          <cell r="Z51">
            <v>0</v>
          </cell>
          <cell r="AA51">
            <v>0</v>
          </cell>
          <cell r="AB51">
            <v>0</v>
          </cell>
          <cell r="AC51">
            <v>0</v>
          </cell>
          <cell r="AD51">
            <v>0</v>
          </cell>
          <cell r="AE51" t="str">
            <v>          </v>
          </cell>
          <cell r="AF51" t="str">
            <v>          </v>
          </cell>
          <cell r="AG51" t="str">
            <v>   </v>
          </cell>
          <cell r="AH51">
            <v>100</v>
          </cell>
          <cell r="AI51">
            <v>0</v>
          </cell>
          <cell r="AJ51">
            <v>0</v>
          </cell>
          <cell r="AK51">
            <v>0</v>
          </cell>
          <cell r="AL51">
            <v>0</v>
          </cell>
          <cell r="AM51">
            <v>45376</v>
          </cell>
          <cell r="AN51">
            <v>0</v>
          </cell>
          <cell r="AO51" t="str">
            <v>   </v>
          </cell>
          <cell r="AP51" t="str">
            <v>          </v>
          </cell>
          <cell r="AQ51" t="str">
            <v>      </v>
          </cell>
          <cell r="AR51" t="str">
            <v>ACC BANCO BILBAO VIZC.ARGENT. </v>
          </cell>
          <cell r="AS51">
            <v>0</v>
          </cell>
          <cell r="AT51">
            <v>100</v>
          </cell>
          <cell r="AU51">
            <v>0</v>
          </cell>
          <cell r="AV51" t="str">
            <v>ACC REPSOL YPF                </v>
          </cell>
          <cell r="AW51" t="str">
            <v>              </v>
          </cell>
          <cell r="AX51">
            <v>100</v>
          </cell>
          <cell r="AY51" t="str">
            <v>              </v>
          </cell>
          <cell r="AZ51" t="str">
            <v>                              </v>
          </cell>
          <cell r="BA51" t="str">
            <v>              </v>
          </cell>
          <cell r="BB51" t="str">
            <v>          </v>
          </cell>
          <cell r="BC51" t="str">
            <v>              </v>
          </cell>
          <cell r="BD51" t="str">
            <v>N </v>
          </cell>
          <cell r="BE51">
            <v>40692</v>
          </cell>
          <cell r="BF51" t="str">
            <v>     </v>
          </cell>
          <cell r="BG51" t="str">
            <v>                    </v>
          </cell>
          <cell r="BH51" t="str">
            <v>                    </v>
          </cell>
          <cell r="BI51" t="str">
            <v>               </v>
          </cell>
          <cell r="BJ51" t="str">
            <v>          </v>
          </cell>
          <cell r="BK51" t="str">
            <v>          </v>
          </cell>
        </row>
        <row r="52">
          <cell r="F52" t="str">
            <v>ES0000000009</v>
          </cell>
          <cell r="G52">
            <v>200</v>
          </cell>
          <cell r="H52" t="str">
            <v>GARANTIZADO   </v>
          </cell>
          <cell r="I52" t="str">
            <v>RESTO</v>
          </cell>
          <cell r="J52" t="str">
            <v>BPR</v>
          </cell>
          <cell r="K52">
            <v>43535</v>
          </cell>
          <cell r="L52">
            <v>43539</v>
          </cell>
          <cell r="M52">
            <v>43549</v>
          </cell>
          <cell r="N52">
            <v>47203</v>
          </cell>
          <cell r="O52">
            <v>1000000</v>
          </cell>
          <cell r="P52">
            <v>100000</v>
          </cell>
          <cell r="Q52">
            <v>0</v>
          </cell>
          <cell r="R52">
            <v>0</v>
          </cell>
          <cell r="S52">
            <v>0</v>
          </cell>
          <cell r="T52">
            <v>0</v>
          </cell>
          <cell r="U52">
            <v>0</v>
          </cell>
          <cell r="V52">
            <v>0</v>
          </cell>
          <cell r="W52" t="str">
            <v>NO</v>
          </cell>
          <cell r="X52">
            <v>47197</v>
          </cell>
          <cell r="Y52" t="str">
            <v>          </v>
          </cell>
          <cell r="Z52">
            <v>0</v>
          </cell>
          <cell r="AA52">
            <v>0</v>
          </cell>
          <cell r="AB52">
            <v>0</v>
          </cell>
          <cell r="AC52">
            <v>0</v>
          </cell>
          <cell r="AD52">
            <v>0</v>
          </cell>
          <cell r="AE52" t="str">
            <v>          </v>
          </cell>
          <cell r="AF52" t="str">
            <v>          </v>
          </cell>
          <cell r="AG52" t="str">
            <v>   </v>
          </cell>
          <cell r="AH52">
            <v>100</v>
          </cell>
          <cell r="AI52">
            <v>0</v>
          </cell>
          <cell r="AJ52">
            <v>0</v>
          </cell>
          <cell r="AK52">
            <v>0</v>
          </cell>
          <cell r="AL52">
            <v>0</v>
          </cell>
          <cell r="AM52">
            <v>47203</v>
          </cell>
          <cell r="AN52">
            <v>0</v>
          </cell>
          <cell r="AO52" t="str">
            <v>   </v>
          </cell>
          <cell r="AP52" t="str">
            <v>          </v>
          </cell>
          <cell r="AQ52" t="str">
            <v>      </v>
          </cell>
          <cell r="AR52" t="str">
            <v>EUROSTOXX 50                  </v>
          </cell>
          <cell r="AS52">
            <v>0</v>
          </cell>
          <cell r="AT52">
            <v>100</v>
          </cell>
          <cell r="AU52">
            <v>0</v>
          </cell>
          <cell r="AV52" t="str">
            <v>                              </v>
          </cell>
          <cell r="AW52" t="str">
            <v>              </v>
          </cell>
          <cell r="AX52" t="str">
            <v>          </v>
          </cell>
          <cell r="AY52" t="str">
            <v>              </v>
          </cell>
          <cell r="AZ52" t="str">
            <v>                              </v>
          </cell>
          <cell r="BA52" t="str">
            <v>              </v>
          </cell>
          <cell r="BB52" t="str">
            <v>          </v>
          </cell>
          <cell r="BC52" t="str">
            <v>              </v>
          </cell>
          <cell r="BD52" t="str">
            <v>N </v>
          </cell>
          <cell r="BE52">
            <v>40692</v>
          </cell>
          <cell r="BF52" t="str">
            <v>     </v>
          </cell>
          <cell r="BG52" t="str">
            <v>                    </v>
          </cell>
          <cell r="BH52" t="str">
            <v>                    </v>
          </cell>
          <cell r="BI52" t="str">
            <v>               </v>
          </cell>
          <cell r="BJ52" t="str">
            <v>          </v>
          </cell>
          <cell r="BK52" t="str">
            <v>          </v>
          </cell>
        </row>
        <row r="53">
          <cell r="F53" t="str">
            <v>ES0000000010</v>
          </cell>
          <cell r="G53">
            <v>200</v>
          </cell>
          <cell r="H53" t="str">
            <v>GARANTIZADO   </v>
          </cell>
          <cell r="I53" t="str">
            <v>RESTO</v>
          </cell>
          <cell r="J53" t="str">
            <v>BPR</v>
          </cell>
          <cell r="K53">
            <v>43535</v>
          </cell>
          <cell r="L53">
            <v>43539</v>
          </cell>
          <cell r="M53">
            <v>43549</v>
          </cell>
          <cell r="N53">
            <v>47203</v>
          </cell>
          <cell r="O53">
            <v>1000000</v>
          </cell>
          <cell r="P53">
            <v>100000</v>
          </cell>
          <cell r="Q53">
            <v>0</v>
          </cell>
          <cell r="R53">
            <v>0</v>
          </cell>
          <cell r="S53">
            <v>0</v>
          </cell>
          <cell r="T53">
            <v>0</v>
          </cell>
          <cell r="U53">
            <v>0</v>
          </cell>
          <cell r="V53">
            <v>0</v>
          </cell>
          <cell r="W53" t="str">
            <v>NO</v>
          </cell>
          <cell r="X53">
            <v>47197</v>
          </cell>
          <cell r="Y53" t="str">
            <v>          </v>
          </cell>
          <cell r="Z53">
            <v>0</v>
          </cell>
          <cell r="AA53">
            <v>0</v>
          </cell>
          <cell r="AB53">
            <v>0</v>
          </cell>
          <cell r="AC53">
            <v>0</v>
          </cell>
          <cell r="AD53">
            <v>0</v>
          </cell>
          <cell r="AE53" t="str">
            <v>          </v>
          </cell>
          <cell r="AF53" t="str">
            <v>          </v>
          </cell>
          <cell r="AG53" t="str">
            <v>   </v>
          </cell>
          <cell r="AH53">
            <v>100</v>
          </cell>
          <cell r="AI53">
            <v>0</v>
          </cell>
          <cell r="AJ53">
            <v>0</v>
          </cell>
          <cell r="AK53">
            <v>0</v>
          </cell>
          <cell r="AL53">
            <v>0</v>
          </cell>
          <cell r="AM53">
            <v>47203</v>
          </cell>
          <cell r="AN53">
            <v>0</v>
          </cell>
          <cell r="AO53" t="str">
            <v>   </v>
          </cell>
          <cell r="AP53" t="str">
            <v>          </v>
          </cell>
          <cell r="AQ53" t="str">
            <v>      </v>
          </cell>
          <cell r="AR53" t="str">
            <v>EUROSTOXX 50                  </v>
          </cell>
          <cell r="AS53">
            <v>0</v>
          </cell>
          <cell r="AT53">
            <v>100</v>
          </cell>
          <cell r="AU53">
            <v>0</v>
          </cell>
          <cell r="AV53" t="str">
            <v>                              </v>
          </cell>
          <cell r="AW53" t="str">
            <v>              </v>
          </cell>
          <cell r="AX53" t="str">
            <v>          </v>
          </cell>
          <cell r="AY53" t="str">
            <v>              </v>
          </cell>
          <cell r="AZ53" t="str">
            <v>                              </v>
          </cell>
          <cell r="BA53" t="str">
            <v>              </v>
          </cell>
          <cell r="BB53" t="str">
            <v>          </v>
          </cell>
          <cell r="BC53" t="str">
            <v>              </v>
          </cell>
          <cell r="BD53" t="str">
            <v>N </v>
          </cell>
          <cell r="BE53">
            <v>40692</v>
          </cell>
          <cell r="BF53" t="str">
            <v>     </v>
          </cell>
          <cell r="BG53" t="str">
            <v>                    </v>
          </cell>
          <cell r="BH53" t="str">
            <v>                    </v>
          </cell>
          <cell r="BI53" t="str">
            <v>               </v>
          </cell>
          <cell r="BJ53" t="str">
            <v>          </v>
          </cell>
          <cell r="BK53" t="str">
            <v>          </v>
          </cell>
        </row>
        <row r="54">
          <cell r="F54" t="str">
            <v>ES0000000011</v>
          </cell>
          <cell r="G54">
            <v>200</v>
          </cell>
          <cell r="H54" t="str">
            <v>GARANTIZADO   </v>
          </cell>
          <cell r="I54" t="str">
            <v>RESTO</v>
          </cell>
          <cell r="J54" t="str">
            <v>BPR</v>
          </cell>
          <cell r="K54">
            <v>43535</v>
          </cell>
          <cell r="L54">
            <v>43539</v>
          </cell>
          <cell r="M54">
            <v>43549</v>
          </cell>
          <cell r="N54">
            <v>47203</v>
          </cell>
          <cell r="O54">
            <v>1000000</v>
          </cell>
          <cell r="P54">
            <v>100000</v>
          </cell>
          <cell r="Q54">
            <v>0</v>
          </cell>
          <cell r="R54">
            <v>0</v>
          </cell>
          <cell r="S54">
            <v>0</v>
          </cell>
          <cell r="T54">
            <v>0</v>
          </cell>
          <cell r="U54">
            <v>0</v>
          </cell>
          <cell r="V54">
            <v>0</v>
          </cell>
          <cell r="W54" t="str">
            <v>NO</v>
          </cell>
          <cell r="X54">
            <v>47197</v>
          </cell>
          <cell r="Y54" t="str">
            <v>          </v>
          </cell>
          <cell r="Z54">
            <v>0</v>
          </cell>
          <cell r="AA54">
            <v>0</v>
          </cell>
          <cell r="AB54">
            <v>0</v>
          </cell>
          <cell r="AC54">
            <v>0</v>
          </cell>
          <cell r="AD54">
            <v>0</v>
          </cell>
          <cell r="AE54" t="str">
            <v>          </v>
          </cell>
          <cell r="AF54" t="str">
            <v>          </v>
          </cell>
          <cell r="AG54" t="str">
            <v>   </v>
          </cell>
          <cell r="AH54">
            <v>100</v>
          </cell>
          <cell r="AI54">
            <v>0</v>
          </cell>
          <cell r="AJ54">
            <v>0</v>
          </cell>
          <cell r="AK54">
            <v>0</v>
          </cell>
          <cell r="AL54">
            <v>0</v>
          </cell>
          <cell r="AM54">
            <v>47203</v>
          </cell>
          <cell r="AN54">
            <v>0</v>
          </cell>
          <cell r="AO54" t="str">
            <v>   </v>
          </cell>
          <cell r="AP54" t="str">
            <v>          </v>
          </cell>
          <cell r="AQ54" t="str">
            <v>      </v>
          </cell>
          <cell r="AR54" t="str">
            <v>EUR/USD                       </v>
          </cell>
          <cell r="AS54">
            <v>1.1356</v>
          </cell>
          <cell r="AT54">
            <v>100</v>
          </cell>
          <cell r="AU54">
            <v>1.1356</v>
          </cell>
          <cell r="AV54" t="str">
            <v>                              </v>
          </cell>
          <cell r="AW54" t="str">
            <v>              </v>
          </cell>
          <cell r="AX54" t="str">
            <v>          </v>
          </cell>
          <cell r="AY54" t="str">
            <v>              </v>
          </cell>
          <cell r="AZ54" t="str">
            <v>                              </v>
          </cell>
          <cell r="BA54" t="str">
            <v>              </v>
          </cell>
          <cell r="BB54" t="str">
            <v>          </v>
          </cell>
          <cell r="BC54" t="str">
            <v>              </v>
          </cell>
          <cell r="BD54" t="str">
            <v>N </v>
          </cell>
          <cell r="BE54">
            <v>40692</v>
          </cell>
          <cell r="BF54" t="str">
            <v>     </v>
          </cell>
          <cell r="BG54" t="str">
            <v>                    </v>
          </cell>
          <cell r="BH54" t="str">
            <v>                    </v>
          </cell>
          <cell r="BI54" t="str">
            <v>               </v>
          </cell>
          <cell r="BJ54" t="str">
            <v>          </v>
          </cell>
          <cell r="BK54" t="str">
            <v>          </v>
          </cell>
        </row>
        <row r="55">
          <cell r="F55" t="str">
            <v>ES0000000012</v>
          </cell>
          <cell r="G55">
            <v>200</v>
          </cell>
          <cell r="H55" t="str">
            <v>GARANTIZADO   </v>
          </cell>
          <cell r="I55" t="str">
            <v>RESTO</v>
          </cell>
          <cell r="J55" t="str">
            <v>BPR</v>
          </cell>
          <cell r="K55">
            <v>43535</v>
          </cell>
          <cell r="L55">
            <v>43539</v>
          </cell>
          <cell r="M55">
            <v>43549</v>
          </cell>
          <cell r="N55">
            <v>46471</v>
          </cell>
          <cell r="O55">
            <v>1000000</v>
          </cell>
          <cell r="P55">
            <v>100000</v>
          </cell>
          <cell r="Q55">
            <v>0</v>
          </cell>
          <cell r="R55">
            <v>0</v>
          </cell>
          <cell r="S55">
            <v>0</v>
          </cell>
          <cell r="T55">
            <v>0</v>
          </cell>
          <cell r="U55">
            <v>0</v>
          </cell>
          <cell r="V55">
            <v>0</v>
          </cell>
          <cell r="W55" t="str">
            <v>NO</v>
          </cell>
          <cell r="X55">
            <v>46465</v>
          </cell>
          <cell r="Y55" t="str">
            <v>          </v>
          </cell>
          <cell r="Z55">
            <v>0</v>
          </cell>
          <cell r="AA55">
            <v>0</v>
          </cell>
          <cell r="AB55">
            <v>0</v>
          </cell>
          <cell r="AC55">
            <v>0</v>
          </cell>
          <cell r="AD55">
            <v>0</v>
          </cell>
          <cell r="AE55" t="str">
            <v>          </v>
          </cell>
          <cell r="AF55" t="str">
            <v>          </v>
          </cell>
          <cell r="AG55" t="str">
            <v>   </v>
          </cell>
          <cell r="AH55">
            <v>100</v>
          </cell>
          <cell r="AI55">
            <v>0</v>
          </cell>
          <cell r="AJ55">
            <v>0</v>
          </cell>
          <cell r="AK55">
            <v>0</v>
          </cell>
          <cell r="AL55">
            <v>0</v>
          </cell>
          <cell r="AM55">
            <v>46471</v>
          </cell>
          <cell r="AN55">
            <v>0</v>
          </cell>
          <cell r="AO55" t="str">
            <v>   </v>
          </cell>
          <cell r="AP55" t="str">
            <v>          </v>
          </cell>
          <cell r="AQ55" t="str">
            <v>      </v>
          </cell>
          <cell r="AR55" t="str">
            <v>EUROSTOXX 50                  </v>
          </cell>
          <cell r="AS55">
            <v>0</v>
          </cell>
          <cell r="AT55">
            <v>100</v>
          </cell>
          <cell r="AU55">
            <v>0</v>
          </cell>
          <cell r="AV55" t="str">
            <v>                              </v>
          </cell>
          <cell r="AW55" t="str">
            <v>              </v>
          </cell>
          <cell r="AX55" t="str">
            <v>          </v>
          </cell>
          <cell r="AY55" t="str">
            <v>              </v>
          </cell>
          <cell r="AZ55" t="str">
            <v>                              </v>
          </cell>
          <cell r="BA55" t="str">
            <v>              </v>
          </cell>
          <cell r="BB55" t="str">
            <v>          </v>
          </cell>
          <cell r="BC55" t="str">
            <v>              </v>
          </cell>
          <cell r="BD55" t="str">
            <v>N </v>
          </cell>
          <cell r="BE55">
            <v>40692</v>
          </cell>
          <cell r="BF55" t="str">
            <v>     </v>
          </cell>
          <cell r="BG55" t="str">
            <v>                    </v>
          </cell>
          <cell r="BH55" t="str">
            <v>                    </v>
          </cell>
          <cell r="BI55" t="str">
            <v>               </v>
          </cell>
          <cell r="BJ55" t="str">
            <v>          </v>
          </cell>
          <cell r="BK55" t="str">
            <v>          </v>
          </cell>
        </row>
        <row r="56">
          <cell r="F56" t="str">
            <v>ES0000000013</v>
          </cell>
          <cell r="G56">
            <v>200</v>
          </cell>
          <cell r="H56" t="str">
            <v>GARANTIZADO   </v>
          </cell>
          <cell r="I56" t="str">
            <v>RESTO</v>
          </cell>
          <cell r="J56" t="str">
            <v>BPR</v>
          </cell>
          <cell r="K56">
            <v>43535</v>
          </cell>
          <cell r="L56">
            <v>43539</v>
          </cell>
          <cell r="M56">
            <v>43549</v>
          </cell>
          <cell r="N56">
            <v>44645</v>
          </cell>
          <cell r="O56">
            <v>1000000</v>
          </cell>
          <cell r="P56">
            <v>100000</v>
          </cell>
          <cell r="Q56">
            <v>0</v>
          </cell>
          <cell r="R56">
            <v>0</v>
          </cell>
          <cell r="S56">
            <v>0</v>
          </cell>
          <cell r="T56">
            <v>0</v>
          </cell>
          <cell r="U56">
            <v>0</v>
          </cell>
          <cell r="V56">
            <v>0</v>
          </cell>
          <cell r="W56" t="str">
            <v>NO</v>
          </cell>
          <cell r="X56">
            <v>43909</v>
          </cell>
          <cell r="Y56" t="str">
            <v>          </v>
          </cell>
          <cell r="Z56">
            <v>0</v>
          </cell>
          <cell r="AA56">
            <v>0</v>
          </cell>
          <cell r="AB56">
            <v>0</v>
          </cell>
          <cell r="AC56">
            <v>0</v>
          </cell>
          <cell r="AD56">
            <v>0</v>
          </cell>
          <cell r="AE56" t="str">
            <v>          </v>
          </cell>
          <cell r="AF56" t="str">
            <v>          </v>
          </cell>
          <cell r="AG56" t="str">
            <v>   </v>
          </cell>
          <cell r="AH56">
            <v>100</v>
          </cell>
          <cell r="AI56">
            <v>0</v>
          </cell>
          <cell r="AJ56">
            <v>0</v>
          </cell>
          <cell r="AK56">
            <v>0</v>
          </cell>
          <cell r="AL56">
            <v>0</v>
          </cell>
          <cell r="AM56">
            <v>44645</v>
          </cell>
          <cell r="AN56">
            <v>0</v>
          </cell>
          <cell r="AO56" t="str">
            <v>   </v>
          </cell>
          <cell r="AP56" t="str">
            <v>          </v>
          </cell>
          <cell r="AQ56" t="str">
            <v>      </v>
          </cell>
          <cell r="AR56" t="str">
            <v>IBEX 35                       </v>
          </cell>
          <cell r="AS56">
            <v>0</v>
          </cell>
          <cell r="AT56">
            <v>100</v>
          </cell>
          <cell r="AU56">
            <v>0</v>
          </cell>
          <cell r="AV56" t="str">
            <v>                              </v>
          </cell>
          <cell r="AW56" t="str">
            <v>              </v>
          </cell>
          <cell r="AX56" t="str">
            <v>          </v>
          </cell>
          <cell r="AY56" t="str">
            <v>              </v>
          </cell>
          <cell r="AZ56" t="str">
            <v>                              </v>
          </cell>
          <cell r="BA56" t="str">
            <v>              </v>
          </cell>
          <cell r="BB56" t="str">
            <v>          </v>
          </cell>
          <cell r="BC56" t="str">
            <v>              </v>
          </cell>
          <cell r="BD56" t="str">
            <v>N </v>
          </cell>
          <cell r="BE56">
            <v>40692</v>
          </cell>
          <cell r="BF56" t="str">
            <v>     </v>
          </cell>
          <cell r="BG56" t="str">
            <v>                    </v>
          </cell>
          <cell r="BH56" t="str">
            <v>                    </v>
          </cell>
          <cell r="BI56" t="str">
            <v>               </v>
          </cell>
          <cell r="BJ56" t="str">
            <v>          </v>
          </cell>
          <cell r="BK56" t="str">
            <v>          </v>
          </cell>
        </row>
        <row r="57">
          <cell r="F57" t="str">
            <v>ES0240609174</v>
          </cell>
          <cell r="G57">
            <v>200</v>
          </cell>
          <cell r="H57" t="str">
            <v>GARANTIZADO   </v>
          </cell>
          <cell r="I57" t="str">
            <v>RESTO</v>
          </cell>
          <cell r="J57" t="str">
            <v>BPR</v>
          </cell>
          <cell r="K57">
            <v>43502</v>
          </cell>
          <cell r="L57">
            <v>43503</v>
          </cell>
          <cell r="M57">
            <v>43510</v>
          </cell>
          <cell r="N57">
            <v>45518</v>
          </cell>
          <cell r="O57">
            <v>3700000</v>
          </cell>
          <cell r="P57">
            <v>100000</v>
          </cell>
          <cell r="Q57">
            <v>3700000</v>
          </cell>
          <cell r="R57">
            <v>0</v>
          </cell>
          <cell r="S57">
            <v>0</v>
          </cell>
          <cell r="T57">
            <v>0</v>
          </cell>
          <cell r="U57">
            <v>0</v>
          </cell>
          <cell r="V57">
            <v>0.5</v>
          </cell>
          <cell r="W57" t="str">
            <v>NO</v>
          </cell>
          <cell r="X57">
            <v>43871</v>
          </cell>
          <cell r="Y57" t="str">
            <v>          </v>
          </cell>
          <cell r="Z57">
            <v>0</v>
          </cell>
          <cell r="AA57">
            <v>0</v>
          </cell>
          <cell r="AB57">
            <v>0</v>
          </cell>
          <cell r="AC57">
            <v>0</v>
          </cell>
          <cell r="AD57">
            <v>0</v>
          </cell>
          <cell r="AE57" t="str">
            <v>          </v>
          </cell>
          <cell r="AF57" t="str">
            <v>          </v>
          </cell>
          <cell r="AG57" t="str">
            <v>   </v>
          </cell>
          <cell r="AH57">
            <v>100</v>
          </cell>
          <cell r="AI57">
            <v>3700000</v>
          </cell>
          <cell r="AJ57">
            <v>3700000</v>
          </cell>
          <cell r="AK57">
            <v>0</v>
          </cell>
          <cell r="AL57">
            <v>0</v>
          </cell>
          <cell r="AM57">
            <v>45518</v>
          </cell>
          <cell r="AN57">
            <v>0</v>
          </cell>
          <cell r="AO57" t="str">
            <v>   </v>
          </cell>
          <cell r="AP57" t="str">
            <v>          </v>
          </cell>
          <cell r="AQ57" t="str">
            <v>      </v>
          </cell>
          <cell r="AR57" t="str">
            <v>EUROSTOXX 50                  </v>
          </cell>
          <cell r="AS57">
            <v>3182.66</v>
          </cell>
          <cell r="AT57">
            <v>100</v>
          </cell>
          <cell r="AU57">
            <v>3182.66</v>
          </cell>
          <cell r="AV57" t="str">
            <v>                              </v>
          </cell>
          <cell r="AW57" t="str">
            <v>              </v>
          </cell>
          <cell r="AX57" t="str">
            <v>          </v>
          </cell>
          <cell r="AY57" t="str">
            <v>              </v>
          </cell>
          <cell r="AZ57" t="str">
            <v>                              </v>
          </cell>
          <cell r="BA57" t="str">
            <v>              </v>
          </cell>
          <cell r="BB57" t="str">
            <v>          </v>
          </cell>
          <cell r="BC57" t="str">
            <v>              </v>
          </cell>
          <cell r="BD57" t="str">
            <v>N </v>
          </cell>
          <cell r="BE57">
            <v>40692</v>
          </cell>
          <cell r="BF57" t="str">
            <v>     </v>
          </cell>
          <cell r="BG57" t="str">
            <v>                    </v>
          </cell>
          <cell r="BH57" t="str">
            <v>                    </v>
          </cell>
          <cell r="BI57" t="str">
            <v>               </v>
          </cell>
          <cell r="BJ57" t="str">
            <v>          </v>
          </cell>
          <cell r="BK57" t="str">
            <v>          </v>
          </cell>
        </row>
        <row r="58">
          <cell r="F58" t="str">
            <v>ES0340609942</v>
          </cell>
          <cell r="G58">
            <v>200</v>
          </cell>
          <cell r="H58" t="str">
            <v>GARANTIZADO   </v>
          </cell>
          <cell r="I58" t="str">
            <v>RESTO</v>
          </cell>
          <cell r="J58" t="str">
            <v>WEA</v>
          </cell>
          <cell r="K58">
            <v>43507</v>
          </cell>
          <cell r="L58">
            <v>43510</v>
          </cell>
          <cell r="M58">
            <v>43518</v>
          </cell>
          <cell r="N58">
            <v>45344</v>
          </cell>
          <cell r="O58">
            <v>6600000</v>
          </cell>
          <cell r="P58">
            <v>100000</v>
          </cell>
          <cell r="Q58">
            <v>6600000</v>
          </cell>
          <cell r="R58">
            <v>0</v>
          </cell>
          <cell r="S58">
            <v>0</v>
          </cell>
          <cell r="T58">
            <v>0</v>
          </cell>
          <cell r="U58">
            <v>0</v>
          </cell>
          <cell r="V58">
            <v>0</v>
          </cell>
          <cell r="W58" t="str">
            <v>NO</v>
          </cell>
          <cell r="X58">
            <v>43881</v>
          </cell>
          <cell r="Y58" t="str">
            <v>          </v>
          </cell>
          <cell r="Z58">
            <v>0</v>
          </cell>
          <cell r="AA58">
            <v>0</v>
          </cell>
          <cell r="AB58">
            <v>0</v>
          </cell>
          <cell r="AC58">
            <v>0</v>
          </cell>
          <cell r="AD58">
            <v>0</v>
          </cell>
          <cell r="AE58" t="str">
            <v>          </v>
          </cell>
          <cell r="AF58" t="str">
            <v>          </v>
          </cell>
          <cell r="AG58" t="str">
            <v>   </v>
          </cell>
          <cell r="AH58">
            <v>100</v>
          </cell>
          <cell r="AI58">
            <v>6600000</v>
          </cell>
          <cell r="AJ58">
            <v>6600000</v>
          </cell>
          <cell r="AK58">
            <v>0</v>
          </cell>
          <cell r="AL58">
            <v>0</v>
          </cell>
          <cell r="AM58">
            <v>45344</v>
          </cell>
          <cell r="AN58">
            <v>0</v>
          </cell>
          <cell r="AO58" t="str">
            <v>   </v>
          </cell>
          <cell r="AP58" t="str">
            <v>          </v>
          </cell>
          <cell r="AQ58" t="str">
            <v>      </v>
          </cell>
          <cell r="AR58" t="str">
            <v>EURIBOR 3M                    </v>
          </cell>
          <cell r="AS58">
            <v>-0.308</v>
          </cell>
          <cell r="AT58">
            <v>100</v>
          </cell>
          <cell r="AU58">
            <v>-0.308</v>
          </cell>
          <cell r="AV58" t="str">
            <v>                              </v>
          </cell>
          <cell r="AW58" t="str">
            <v>              </v>
          </cell>
          <cell r="AX58" t="str">
            <v>          </v>
          </cell>
          <cell r="AY58" t="str">
            <v>              </v>
          </cell>
          <cell r="AZ58" t="str">
            <v>                              </v>
          </cell>
          <cell r="BA58" t="str">
            <v>              </v>
          </cell>
          <cell r="BB58" t="str">
            <v>          </v>
          </cell>
          <cell r="BC58" t="str">
            <v>              </v>
          </cell>
          <cell r="BD58" t="str">
            <v>N </v>
          </cell>
          <cell r="BE58">
            <v>40692</v>
          </cell>
          <cell r="BF58" t="str">
            <v>     </v>
          </cell>
          <cell r="BG58" t="str">
            <v>                    </v>
          </cell>
          <cell r="BH58" t="str">
            <v>                    </v>
          </cell>
          <cell r="BI58" t="str">
            <v>               </v>
          </cell>
          <cell r="BJ58" t="str">
            <v>          </v>
          </cell>
          <cell r="BK58" t="str">
            <v>          </v>
          </cell>
        </row>
        <row r="59">
          <cell r="F59" t="str">
            <v>ES0340609959</v>
          </cell>
          <cell r="G59">
            <v>200</v>
          </cell>
          <cell r="H59" t="str">
            <v>NO GARANTIZADO</v>
          </cell>
          <cell r="I59" t="str">
            <v>RESTO</v>
          </cell>
          <cell r="J59" t="str">
            <v>WEA</v>
          </cell>
          <cell r="K59">
            <v>43507</v>
          </cell>
          <cell r="L59">
            <v>43510</v>
          </cell>
          <cell r="M59">
            <v>43518</v>
          </cell>
          <cell r="N59">
            <v>44795</v>
          </cell>
          <cell r="O59">
            <v>3200000</v>
          </cell>
          <cell r="P59">
            <v>100000</v>
          </cell>
          <cell r="Q59">
            <v>3200000</v>
          </cell>
          <cell r="R59">
            <v>0</v>
          </cell>
          <cell r="S59">
            <v>0</v>
          </cell>
          <cell r="T59">
            <v>0</v>
          </cell>
          <cell r="U59">
            <v>0</v>
          </cell>
          <cell r="V59">
            <v>0</v>
          </cell>
          <cell r="W59" t="str">
            <v>NO</v>
          </cell>
          <cell r="X59">
            <v>44789</v>
          </cell>
          <cell r="Y59" t="str">
            <v>          </v>
          </cell>
          <cell r="Z59">
            <v>0</v>
          </cell>
          <cell r="AA59">
            <v>0</v>
          </cell>
          <cell r="AB59">
            <v>0</v>
          </cell>
          <cell r="AC59">
            <v>0</v>
          </cell>
          <cell r="AD59">
            <v>0</v>
          </cell>
          <cell r="AE59" t="str">
            <v>          </v>
          </cell>
          <cell r="AF59" t="str">
            <v>          </v>
          </cell>
          <cell r="AG59" t="str">
            <v>   </v>
          </cell>
          <cell r="AH59">
            <v>100</v>
          </cell>
          <cell r="AI59">
            <v>3200000</v>
          </cell>
          <cell r="AJ59">
            <v>3200000</v>
          </cell>
          <cell r="AK59">
            <v>0</v>
          </cell>
          <cell r="AL59">
            <v>0</v>
          </cell>
          <cell r="AM59">
            <v>44795</v>
          </cell>
          <cell r="AN59">
            <v>0</v>
          </cell>
          <cell r="AO59" t="str">
            <v>   </v>
          </cell>
          <cell r="AP59">
            <v>44789</v>
          </cell>
          <cell r="AQ59" t="str">
            <v>LIQDIF</v>
          </cell>
          <cell r="AR59" t="str">
            <v>EUROSTOXX 50                  </v>
          </cell>
          <cell r="AS59">
            <v>3270.55</v>
          </cell>
          <cell r="AT59">
            <v>100</v>
          </cell>
          <cell r="AU59">
            <v>3270.55</v>
          </cell>
          <cell r="AV59" t="str">
            <v>                              </v>
          </cell>
          <cell r="AW59" t="str">
            <v>              </v>
          </cell>
          <cell r="AX59" t="str">
            <v>          </v>
          </cell>
          <cell r="AY59" t="str">
            <v>              </v>
          </cell>
          <cell r="AZ59" t="str">
            <v>                              </v>
          </cell>
          <cell r="BA59" t="str">
            <v>              </v>
          </cell>
          <cell r="BB59" t="str">
            <v>          </v>
          </cell>
          <cell r="BC59" t="str">
            <v>              </v>
          </cell>
          <cell r="BD59" t="str">
            <v>N </v>
          </cell>
          <cell r="BE59">
            <v>40692</v>
          </cell>
          <cell r="BF59" t="str">
            <v>     </v>
          </cell>
          <cell r="BG59" t="str">
            <v>                    </v>
          </cell>
          <cell r="BH59" t="str">
            <v>                    </v>
          </cell>
          <cell r="BI59" t="str">
            <v>               </v>
          </cell>
          <cell r="BJ59" t="str">
            <v>          </v>
          </cell>
          <cell r="BK59" t="str">
            <v>          </v>
          </cell>
        </row>
        <row r="60">
          <cell r="F60" t="str">
            <v>ES0240609182</v>
          </cell>
          <cell r="G60">
            <v>200</v>
          </cell>
          <cell r="H60" t="str">
            <v>NO GARANTIZADO</v>
          </cell>
          <cell r="I60" t="str">
            <v>RESTO</v>
          </cell>
          <cell r="J60" t="str">
            <v>BPR</v>
          </cell>
          <cell r="K60">
            <v>43521</v>
          </cell>
          <cell r="L60">
            <v>43552</v>
          </cell>
          <cell r="M60">
            <v>43563</v>
          </cell>
          <cell r="N60">
            <v>45755</v>
          </cell>
          <cell r="O60">
            <v>18000000</v>
          </cell>
          <cell r="P60">
            <v>100000</v>
          </cell>
          <cell r="Q60">
            <v>500000</v>
          </cell>
          <cell r="R60">
            <v>0</v>
          </cell>
          <cell r="S60">
            <v>0</v>
          </cell>
          <cell r="T60">
            <v>0</v>
          </cell>
          <cell r="U60">
            <v>0</v>
          </cell>
          <cell r="V60">
            <v>0.525</v>
          </cell>
          <cell r="W60" t="str">
            <v>NO</v>
          </cell>
          <cell r="X60">
            <v>45749</v>
          </cell>
          <cell r="Y60" t="str">
            <v>          </v>
          </cell>
          <cell r="Z60">
            <v>0</v>
          </cell>
          <cell r="AA60">
            <v>0</v>
          </cell>
          <cell r="AB60">
            <v>0</v>
          </cell>
          <cell r="AC60">
            <v>0</v>
          </cell>
          <cell r="AD60">
            <v>0</v>
          </cell>
          <cell r="AE60" t="str">
            <v>          </v>
          </cell>
          <cell r="AF60" t="str">
            <v>          </v>
          </cell>
          <cell r="AG60" t="str">
            <v>   </v>
          </cell>
          <cell r="AH60">
            <v>100</v>
          </cell>
          <cell r="AI60">
            <v>500000</v>
          </cell>
          <cell r="AJ60">
            <v>500000</v>
          </cell>
          <cell r="AK60">
            <v>0</v>
          </cell>
          <cell r="AL60">
            <v>0</v>
          </cell>
          <cell r="AM60">
            <v>45755</v>
          </cell>
          <cell r="AN60">
            <v>0</v>
          </cell>
          <cell r="AO60" t="str">
            <v>   </v>
          </cell>
          <cell r="AP60">
            <v>45749</v>
          </cell>
          <cell r="AQ60" t="str">
            <v>LIQDIF</v>
          </cell>
          <cell r="AR60" t="str">
            <v>EUROSTOXX 50                  </v>
          </cell>
          <cell r="AS60">
            <v>0</v>
          </cell>
          <cell r="AT60">
            <v>100</v>
          </cell>
          <cell r="AU60">
            <v>0</v>
          </cell>
          <cell r="AV60" t="str">
            <v>                              </v>
          </cell>
          <cell r="AW60" t="str">
            <v>              </v>
          </cell>
          <cell r="AX60" t="str">
            <v>          </v>
          </cell>
          <cell r="AY60" t="str">
            <v>              </v>
          </cell>
          <cell r="AZ60" t="str">
            <v>                              </v>
          </cell>
          <cell r="BA60" t="str">
            <v>              </v>
          </cell>
          <cell r="BB60" t="str">
            <v>          </v>
          </cell>
          <cell r="BC60" t="str">
            <v>              </v>
          </cell>
          <cell r="BD60" t="str">
            <v>N </v>
          </cell>
          <cell r="BE60">
            <v>40692</v>
          </cell>
          <cell r="BF60" t="str">
            <v>     </v>
          </cell>
          <cell r="BG60" t="str">
            <v>                    </v>
          </cell>
          <cell r="BH60" t="str">
            <v>                    </v>
          </cell>
          <cell r="BI60" t="str">
            <v>               </v>
          </cell>
          <cell r="BJ60" t="str">
            <v>          </v>
          </cell>
          <cell r="BK60" t="str">
            <v>          </v>
          </cell>
        </row>
        <row r="61">
          <cell r="F61" t="str">
            <v>ES0340609967</v>
          </cell>
          <cell r="G61">
            <v>200</v>
          </cell>
          <cell r="H61" t="str">
            <v>NO GARANTIZADO</v>
          </cell>
          <cell r="I61" t="str">
            <v>RESTO</v>
          </cell>
          <cell r="J61" t="str">
            <v>BPR</v>
          </cell>
          <cell r="K61">
            <v>43521</v>
          </cell>
          <cell r="L61">
            <v>43552</v>
          </cell>
          <cell r="M61">
            <v>43563</v>
          </cell>
          <cell r="N61">
            <v>44659</v>
          </cell>
          <cell r="O61">
            <v>14000000</v>
          </cell>
          <cell r="P61">
            <v>100000</v>
          </cell>
          <cell r="Q61">
            <v>500000</v>
          </cell>
          <cell r="R61">
            <v>0</v>
          </cell>
          <cell r="S61">
            <v>0</v>
          </cell>
          <cell r="T61">
            <v>0</v>
          </cell>
          <cell r="U61">
            <v>0</v>
          </cell>
          <cell r="V61">
            <v>1.327</v>
          </cell>
          <cell r="W61" t="str">
            <v>SI</v>
          </cell>
          <cell r="X61">
            <v>43740</v>
          </cell>
          <cell r="Y61" t="str">
            <v>          </v>
          </cell>
          <cell r="Z61">
            <v>0</v>
          </cell>
          <cell r="AA61">
            <v>0</v>
          </cell>
          <cell r="AB61">
            <v>0</v>
          </cell>
          <cell r="AC61">
            <v>0</v>
          </cell>
          <cell r="AD61">
            <v>0</v>
          </cell>
          <cell r="AE61" t="str">
            <v>          </v>
          </cell>
          <cell r="AF61" t="str">
            <v>          </v>
          </cell>
          <cell r="AG61" t="str">
            <v>   </v>
          </cell>
          <cell r="AH61">
            <v>100</v>
          </cell>
          <cell r="AI61">
            <v>500000</v>
          </cell>
          <cell r="AJ61">
            <v>500000</v>
          </cell>
          <cell r="AK61">
            <v>0</v>
          </cell>
          <cell r="AL61">
            <v>0</v>
          </cell>
          <cell r="AM61">
            <v>44659</v>
          </cell>
          <cell r="AN61">
            <v>0</v>
          </cell>
          <cell r="AO61" t="str">
            <v>   </v>
          </cell>
          <cell r="AP61">
            <v>44655</v>
          </cell>
          <cell r="AQ61" t="str">
            <v>LIQDIF</v>
          </cell>
          <cell r="AR61" t="str">
            <v>IBEX 35                       </v>
          </cell>
          <cell r="AS61">
            <v>0</v>
          </cell>
          <cell r="AT61">
            <v>80</v>
          </cell>
          <cell r="AU61">
            <v>0</v>
          </cell>
          <cell r="AV61" t="str">
            <v>                              </v>
          </cell>
          <cell r="AW61" t="str">
            <v>              </v>
          </cell>
          <cell r="AX61" t="str">
            <v>          </v>
          </cell>
          <cell r="AY61" t="str">
            <v>              </v>
          </cell>
          <cell r="AZ61" t="str">
            <v>                              </v>
          </cell>
          <cell r="BA61" t="str">
            <v>              </v>
          </cell>
          <cell r="BB61" t="str">
            <v>          </v>
          </cell>
          <cell r="BC61" t="str">
            <v>              </v>
          </cell>
          <cell r="BD61" t="str">
            <v>N </v>
          </cell>
          <cell r="BE61">
            <v>40692</v>
          </cell>
          <cell r="BF61" t="str">
            <v>     </v>
          </cell>
          <cell r="BG61" t="str">
            <v>                    </v>
          </cell>
          <cell r="BH61" t="str">
            <v>                    </v>
          </cell>
          <cell r="BI61" t="str">
            <v>               </v>
          </cell>
          <cell r="BJ61" t="str">
            <v>          </v>
          </cell>
          <cell r="BK6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ANCV/Isin.aspx?isin=ES0240609026" TargetMode="External" /><Relationship Id="rId2" Type="http://schemas.openxmlformats.org/officeDocument/2006/relationships/hyperlink" Target="http://www.cnmv.es/Portal/Consultas/Folletos/FolletosAdmision.aspx?isin=ES0214965016" TargetMode="External" /><Relationship Id="rId3" Type="http://schemas.openxmlformats.org/officeDocument/2006/relationships/hyperlink" Target="http://www.luxnext.com/en/sign_doc/XS0282854933_109200.xhtml" TargetMode="External" /><Relationship Id="rId4" Type="http://schemas.openxmlformats.org/officeDocument/2006/relationships/hyperlink" Target="http://www.cnmv.es/Portal/ANCV/Isin.aspx?isin=ES0340609512" TargetMode="External" /><Relationship Id="rId5" Type="http://schemas.openxmlformats.org/officeDocument/2006/relationships/hyperlink" Target="http://www.cnmv.es/Portal/ANCV/Isin.aspx?isin=ES0240609059"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339" TargetMode="External" /><Relationship Id="rId2" Type="http://schemas.openxmlformats.org/officeDocument/2006/relationships/hyperlink" Target="http://www.cnmv.es/Portal/Consultas/Folletos/FolletosEmisionOPV.aspx?isin=ES0440609321" TargetMode="External" /><Relationship Id="rId3" Type="http://schemas.openxmlformats.org/officeDocument/2006/relationships/hyperlink" Target="http://www.cnmv.es/Portal/Consultas/Folletos/FolletosEmisionOPV.aspx?isin=ES0440609271" TargetMode="External" /><Relationship Id="rId4" Type="http://schemas.openxmlformats.org/officeDocument/2006/relationships/hyperlink" Target="http://www.cnmv.es/Portal/Consultas/Folletos/FolletosEmisionOPV.aspx?isin=ES0440609248" TargetMode="External" /><Relationship Id="rId5" Type="http://schemas.openxmlformats.org/officeDocument/2006/relationships/hyperlink" Target="http://www.cnmv.es/Portal/Consultas/Folletos/FolletosEmisionOPV.aspx?isin=ES0312298120" TargetMode="External" /><Relationship Id="rId6" Type="http://schemas.openxmlformats.org/officeDocument/2006/relationships/hyperlink" Target="http://www.cnmv.es/Portal/Consultas/Folletos/FolletosEmisionOPV.aspx?isin=ES0371622046" TargetMode="External" /><Relationship Id="rId7" Type="http://schemas.openxmlformats.org/officeDocument/2006/relationships/hyperlink" Target="http://www.cnmv.es/Portal/Consultas/Folletos/FolletosEmisionOPV.aspx?isin=ES0349045007" TargetMode="External" /><Relationship Id="rId8" Type="http://schemas.openxmlformats.org/officeDocument/2006/relationships/hyperlink" Target="http://www.cnmv.es/Portal/ANCV/Isin.aspx?isin=ES0440609123" TargetMode="External" /><Relationship Id="rId9" Type="http://schemas.openxmlformats.org/officeDocument/2006/relationships/hyperlink" Target="http://www.cnmv.es/Portal/Consultas/Folletos/FolletosEmisionOPV.aspx?isin=ES0312298070" TargetMode="External" /><Relationship Id="rId10" Type="http://schemas.openxmlformats.org/officeDocument/2006/relationships/hyperlink" Target="http://www.cnmv.es/Portal/Consultas/Folletos/FolletosEmisionOPV.aspx?isin=ES0371622012" TargetMode="External" /><Relationship Id="rId11" Type="http://schemas.openxmlformats.org/officeDocument/2006/relationships/hyperlink" Target="http://www.cnmv.es/Portal/Consultas/Folletos/FolletosEmisionOPV.aspx?isin=ES0347784003" TargetMode="External" /><Relationship Id="rId12" Type="http://schemas.openxmlformats.org/officeDocument/2006/relationships/hyperlink" Target="http://www.cnmv.es/Portal/Consultas/Folletos/FolletosEmisionOPV.aspx?isin=ES0312298054" TargetMode="External" /><Relationship Id="rId13" Type="http://schemas.openxmlformats.org/officeDocument/2006/relationships/hyperlink" Target="http://www.cnmv.es/Portal/Consultas/Folletos/FolletosEmisionOPV.aspx?isin=ES0312298021" TargetMode="External" /><Relationship Id="rId14" Type="http://schemas.openxmlformats.org/officeDocument/2006/relationships/hyperlink" Target="http://www.cnmv.es/Portal/Consultas/Folletos/FolletosEmisionOPV.aspx?isin=ES0312342019" TargetMode="External" /><Relationship Id="rId15" Type="http://schemas.openxmlformats.org/officeDocument/2006/relationships/hyperlink" Target="http://www.cnmv.es/Portal/Consultas/Folletos/FolletosEmisionOPV.aspx?isin=ES0347849004" TargetMode="External" /><Relationship Id="rId16" Type="http://schemas.openxmlformats.org/officeDocument/2006/relationships/hyperlink" Target="http://www.cnmv.es/Portal/Consultas/Folletos/FolletosEmisionOPV.aspx?isin=ES0312358015" TargetMode="External" /><Relationship Id="rId17" Type="http://schemas.openxmlformats.org/officeDocument/2006/relationships/hyperlink" Target="http://www.cnmv.es/Portal/Consultas/Folletos/FolletosEmisionOPV.aspx?isin=ES0312362017" TargetMode="External" /><Relationship Id="rId18" Type="http://schemas.openxmlformats.org/officeDocument/2006/relationships/hyperlink" Target="http://www.cnmv.es/Portal/Consultas/Folletos/FolletosEmisionOPV.aspx?isin=ES0370148019" TargetMode="External" /><Relationship Id="rId19" Type="http://schemas.openxmlformats.org/officeDocument/2006/relationships/hyperlink" Target="http://www.cnmv.es/Portal/Consultas/Folletos/FolletosAdmision.aspx?isin=ES0440609180" TargetMode="External" /><Relationship Id="rId20" Type="http://schemas.openxmlformats.org/officeDocument/2006/relationships/hyperlink" Target="http://www.cnmv.es/Portal/Consultas/Folletos/FolletosAdmision.aspx?isin=ES0440609172" TargetMode="External" /><Relationship Id="rId21" Type="http://schemas.openxmlformats.org/officeDocument/2006/relationships/hyperlink" Target="http://www.cnmv.es/Portal/Consultas/Folletos/FolletosAdmision.aspx?isin=ES0440609164" TargetMode="External" /><Relationship Id="rId22" Type="http://schemas.openxmlformats.org/officeDocument/2006/relationships/hyperlink" Target="http://www.cnmv.es/Portal/Consultas/Folletos/FolletosAdmision.aspx?isin=ES0440609149" TargetMode="External" /><Relationship Id="rId23" Type="http://schemas.openxmlformats.org/officeDocument/2006/relationships/hyperlink" Target="http://www.cnmv.es/Portal/Consultas/Folletos/FolletosAdmision.aspx?isin=ES0440609131" TargetMode="External" /><Relationship Id="rId24" Type="http://schemas.openxmlformats.org/officeDocument/2006/relationships/hyperlink" Target="http://www.cnmv.es/Portal/Consultas/Folletos/FolletosAdmision.aspx?isin=ES0440609115" TargetMode="External" /><Relationship Id="rId25" Type="http://schemas.openxmlformats.org/officeDocument/2006/relationships/hyperlink" Target="http://www.cnmv.es/Portal/Consultas/Folletos/FolletosAdmision.aspx?isin=ES0414970568" TargetMode="External" /><Relationship Id="rId26" Type="http://schemas.openxmlformats.org/officeDocument/2006/relationships/hyperlink" Target="http://www.cnmv.es/Portal/Consultas/Folletos/FolletosAdmision.aspx?isin=ES0414970543" TargetMode="External" /><Relationship Id="rId27" Type="http://schemas.openxmlformats.org/officeDocument/2006/relationships/hyperlink" Target="http://www.cnmv.es/Portal/Consultas/Folletos/FolletosAdmision.aspx?isin=ES0414970501" TargetMode="External" /><Relationship Id="rId28" Type="http://schemas.openxmlformats.org/officeDocument/2006/relationships/hyperlink" Target="http://www.cnmv.es/Portal/Consultas/Folletos/FolletosAdmision.aspx?isin=ES0414970303" TargetMode="External" /><Relationship Id="rId29" Type="http://schemas.openxmlformats.org/officeDocument/2006/relationships/hyperlink" Target="http://www.cnmv.es/Portal/Consultas/Folletos/FolletosAdmision.aspx?isin=ES0414970246" TargetMode="External" /><Relationship Id="rId30" Type="http://schemas.openxmlformats.org/officeDocument/2006/relationships/hyperlink" Target="http://www.cnmv.es/Portal/Consultas/Folletos/FolletosEmisionOPV.aspx?isin=ES0414970204" TargetMode="External" /><Relationship Id="rId31" Type="http://schemas.openxmlformats.org/officeDocument/2006/relationships/hyperlink" Target="http://www.cnmv.es/Portal/Consultas/Folletos/FolletosEmisionOPV.aspx?isin=ES0414970196" TargetMode="External" /><Relationship Id="rId32" Type="http://schemas.openxmlformats.org/officeDocument/2006/relationships/hyperlink" Target="http://cnmv.es/portal/ANCV/Isin.aspx?isin=ES0440609404" TargetMode="External" /><Relationship Id="rId33" Type="http://schemas.openxmlformats.org/officeDocument/2006/relationships/hyperlink" Target="http://www.cnmv.es/Portal/Consultas/Folletos/FolletosAdmision.aspx?isin=ES0414970402" TargetMode="External" /><Relationship Id="rId34" Type="http://schemas.openxmlformats.org/officeDocument/2006/relationships/drawing" Target="../drawings/drawing2.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e.ie/debt_documents/Final%20Terms_4f36e981-a19e-42f0-a5a6-bfaed313a302.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hyperlink" Target="http://www.cnmv.es/Portal/Consultas/Folletos/FolletosAdmision.aspx?isin=ES0440609255" TargetMode="External" /><Relationship Id="rId3" Type="http://schemas.openxmlformats.org/officeDocument/2006/relationships/hyperlink" Target="http://www.cnmv.es/Portal/Consultas/Folletos/FolletosAdmision.aspx?isin=ES0240609091" TargetMode="External" /><Relationship Id="rId4" Type="http://schemas.openxmlformats.org/officeDocument/2006/relationships/hyperlink" Target="http://www.cnmv.es/Portal/Consultas/Folletos/FolletosAdmision.aspx?isin=ES0340609447" TargetMode="External" /><Relationship Id="rId5" Type="http://schemas.openxmlformats.org/officeDocument/2006/relationships/hyperlink" Target="http://www.cnmv.es/Portal/Consultas/Folletos/FolletosAdmision.aspx?isin=ES0340609785" TargetMode="External" /><Relationship Id="rId6" Type="http://schemas.openxmlformats.org/officeDocument/2006/relationships/hyperlink" Target="http://www.cnmv.es/Portal/Consultas/Folletos/FolletosAdmision.aspx?isin=ES0340609793" TargetMode="External" /><Relationship Id="rId7" Type="http://schemas.openxmlformats.org/officeDocument/2006/relationships/hyperlink" Target="http://www.cnmv.es/Portal/Consultas/Folletos/FolletosAdmision.aspx?isin=ES0240609083" TargetMode="External" /><Relationship Id="rId8" Type="http://schemas.openxmlformats.org/officeDocument/2006/relationships/drawing" Target="../drawings/drawing6.xml" /><Relationship Id="rId9"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Q28"/>
  <sheetViews>
    <sheetView showGridLines="0" tabSelected="1" zoomScaleSheetLayoutView="85" zoomScalePageLayoutView="0" workbookViewId="0" topLeftCell="A1">
      <selection activeCell="A1" sqref="A1"/>
    </sheetView>
  </sheetViews>
  <sheetFormatPr defaultColWidth="11.421875" defaultRowHeight="15"/>
  <cols>
    <col min="1" max="1" width="32.00390625" style="14" customWidth="1"/>
    <col min="2" max="2" width="13.7109375" style="28" customWidth="1"/>
    <col min="3" max="3" width="13.28125" style="28" customWidth="1"/>
    <col min="4" max="4" width="14.421875" style="13" customWidth="1"/>
    <col min="5" max="5" width="12.8515625" style="11" customWidth="1"/>
    <col min="6" max="6" width="12.28125" style="11" customWidth="1"/>
    <col min="7" max="7" width="34.8515625" style="12" customWidth="1"/>
    <col min="8" max="8" width="33.57421875" style="14" customWidth="1"/>
    <col min="9" max="16384" width="11.421875" style="36" customWidth="1"/>
  </cols>
  <sheetData>
    <row r="1" ht="2.25" customHeight="1"/>
    <row r="2" spans="1:8" ht="28.5" customHeight="1">
      <c r="A2" s="82" t="s">
        <v>118</v>
      </c>
      <c r="B2" s="82"/>
      <c r="C2" s="82"/>
      <c r="D2" s="82"/>
      <c r="E2" s="82"/>
      <c r="F2" s="82"/>
      <c r="G2" s="82"/>
      <c r="H2" s="82"/>
    </row>
    <row r="3" spans="1:8" ht="12" customHeight="1" thickBot="1">
      <c r="A3" s="15"/>
      <c r="B3" s="15"/>
      <c r="C3" s="15"/>
      <c r="D3" s="16"/>
      <c r="E3" s="17"/>
      <c r="F3" s="17"/>
      <c r="G3" s="18"/>
      <c r="H3" s="15"/>
    </row>
    <row r="4" spans="1:251" ht="28.5" customHeight="1" thickBot="1">
      <c r="A4" s="78" t="s">
        <v>129</v>
      </c>
      <c r="B4" s="79"/>
      <c r="C4" s="79"/>
      <c r="D4" s="79"/>
      <c r="E4" s="79"/>
      <c r="F4" s="79"/>
      <c r="G4" s="79"/>
      <c r="H4" s="80"/>
      <c r="I4" s="44"/>
      <c r="J4" s="44"/>
      <c r="K4" s="44"/>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spans="1:8" s="37" customFormat="1" ht="10.5" customHeight="1">
      <c r="A5" s="77" t="s">
        <v>275</v>
      </c>
      <c r="B5" s="77"/>
      <c r="C5" s="77"/>
      <c r="D5" s="77"/>
      <c r="E5" s="77"/>
      <c r="F5" s="77"/>
      <c r="G5" s="77"/>
      <c r="H5" s="77"/>
    </row>
    <row r="6" spans="1:8" s="38" customFormat="1" ht="29.25" customHeight="1" thickBot="1">
      <c r="A6" s="48" t="s">
        <v>41</v>
      </c>
      <c r="B6" s="48" t="s">
        <v>0</v>
      </c>
      <c r="C6" s="48" t="s">
        <v>42</v>
      </c>
      <c r="D6" s="49" t="s">
        <v>61</v>
      </c>
      <c r="E6" s="49" t="s">
        <v>38</v>
      </c>
      <c r="F6" s="48" t="s">
        <v>43</v>
      </c>
      <c r="G6" s="50" t="s">
        <v>2</v>
      </c>
      <c r="H6" s="48" t="s">
        <v>103</v>
      </c>
    </row>
    <row r="7" spans="1:9" s="39" customFormat="1" ht="36" customHeight="1">
      <c r="A7" s="1" t="s">
        <v>63</v>
      </c>
      <c r="B7" s="2" t="s">
        <v>35</v>
      </c>
      <c r="C7" s="2" t="s">
        <v>4</v>
      </c>
      <c r="D7" s="42">
        <v>30000000</v>
      </c>
      <c r="E7" s="3">
        <v>39248</v>
      </c>
      <c r="F7" s="3">
        <v>43631</v>
      </c>
      <c r="G7" s="41" t="s">
        <v>52</v>
      </c>
      <c r="H7" s="19" t="s">
        <v>70</v>
      </c>
      <c r="I7" s="40"/>
    </row>
    <row r="8" spans="1:8" s="40" customFormat="1" ht="36" customHeight="1">
      <c r="A8" s="51" t="s">
        <v>39</v>
      </c>
      <c r="B8" s="66" t="s">
        <v>100</v>
      </c>
      <c r="C8" s="66" t="s">
        <v>4</v>
      </c>
      <c r="D8" s="65">
        <v>250000000</v>
      </c>
      <c r="E8" s="67">
        <v>41375</v>
      </c>
      <c r="F8" s="67">
        <v>43769</v>
      </c>
      <c r="G8" s="55">
        <v>0.04358</v>
      </c>
      <c r="H8" s="56" t="s">
        <v>101</v>
      </c>
    </row>
    <row r="9" spans="1:9" s="39" customFormat="1" ht="36" customHeight="1">
      <c r="A9" s="1" t="s">
        <v>120</v>
      </c>
      <c r="B9" s="2" t="s">
        <v>125</v>
      </c>
      <c r="C9" s="2" t="s">
        <v>4</v>
      </c>
      <c r="D9" s="42">
        <v>431457.7599999999</v>
      </c>
      <c r="E9" s="3">
        <v>41861</v>
      </c>
      <c r="F9" s="3">
        <v>44053</v>
      </c>
      <c r="G9" s="41" t="s">
        <v>121</v>
      </c>
      <c r="H9" s="19" t="s">
        <v>126</v>
      </c>
      <c r="I9" s="40"/>
    </row>
    <row r="10" spans="1:8" s="40" customFormat="1" ht="36" customHeight="1">
      <c r="A10" s="51" t="s">
        <v>120</v>
      </c>
      <c r="B10" s="66" t="s">
        <v>127</v>
      </c>
      <c r="C10" s="66" t="s">
        <v>4</v>
      </c>
      <c r="D10" s="65">
        <v>1637135.9800000004</v>
      </c>
      <c r="E10" s="67">
        <v>41892</v>
      </c>
      <c r="F10" s="67">
        <v>44084</v>
      </c>
      <c r="G10" s="55" t="s">
        <v>121</v>
      </c>
      <c r="H10" s="56" t="s">
        <v>128</v>
      </c>
    </row>
    <row r="11" spans="1:9" s="39" customFormat="1" ht="36" customHeight="1">
      <c r="A11" s="1" t="s">
        <v>120</v>
      </c>
      <c r="B11" s="2" t="s">
        <v>130</v>
      </c>
      <c r="C11" s="2" t="s">
        <v>4</v>
      </c>
      <c r="D11" s="42">
        <v>425144.82000000007</v>
      </c>
      <c r="E11" s="3">
        <v>41922</v>
      </c>
      <c r="F11" s="3">
        <v>44114</v>
      </c>
      <c r="G11" s="41" t="s">
        <v>131</v>
      </c>
      <c r="H11" s="19" t="s">
        <v>132</v>
      </c>
      <c r="I11" s="40"/>
    </row>
    <row r="12" spans="1:8" s="40" customFormat="1" ht="36" customHeight="1">
      <c r="A12" s="51" t="s">
        <v>120</v>
      </c>
      <c r="B12" s="66" t="s">
        <v>133</v>
      </c>
      <c r="C12" s="66" t="s">
        <v>4</v>
      </c>
      <c r="D12" s="65">
        <v>602714.0899999999</v>
      </c>
      <c r="E12" s="67">
        <v>41922</v>
      </c>
      <c r="F12" s="67">
        <v>44114</v>
      </c>
      <c r="G12" s="55" t="s">
        <v>121</v>
      </c>
      <c r="H12" s="56" t="s">
        <v>134</v>
      </c>
    </row>
    <row r="13" spans="1:9" s="39" customFormat="1" ht="36" customHeight="1">
      <c r="A13" s="1" t="s">
        <v>119</v>
      </c>
      <c r="B13" s="2" t="s">
        <v>37</v>
      </c>
      <c r="C13" s="2" t="s">
        <v>4</v>
      </c>
      <c r="D13" s="42">
        <v>40000000</v>
      </c>
      <c r="E13" s="3">
        <v>39106</v>
      </c>
      <c r="F13" s="3">
        <v>44585</v>
      </c>
      <c r="G13" s="41" t="s">
        <v>58</v>
      </c>
      <c r="H13" s="19" t="s">
        <v>99</v>
      </c>
      <c r="I13" s="40"/>
    </row>
    <row r="14" spans="1:8" s="40" customFormat="1" ht="36" customHeight="1">
      <c r="A14" s="51" t="s">
        <v>207</v>
      </c>
      <c r="B14" s="66" t="s">
        <v>205</v>
      </c>
      <c r="C14" s="66" t="s">
        <v>4</v>
      </c>
      <c r="D14" s="65">
        <v>1250000000</v>
      </c>
      <c r="E14" s="67">
        <v>42990</v>
      </c>
      <c r="F14" s="67">
        <v>44938</v>
      </c>
      <c r="G14" s="55">
        <v>0.01125</v>
      </c>
      <c r="H14" s="56" t="s">
        <v>206</v>
      </c>
    </row>
    <row r="15" spans="1:9" s="39" customFormat="1" ht="36" customHeight="1">
      <c r="A15" s="1" t="s">
        <v>187</v>
      </c>
      <c r="B15" s="2" t="s">
        <v>221</v>
      </c>
      <c r="C15" s="2" t="s">
        <v>4</v>
      </c>
      <c r="D15" s="42">
        <v>1000000000</v>
      </c>
      <c r="E15" s="3">
        <v>43118</v>
      </c>
      <c r="F15" s="3">
        <v>45034</v>
      </c>
      <c r="G15" s="41">
        <v>0.0075</v>
      </c>
      <c r="H15" s="19" t="s">
        <v>220</v>
      </c>
      <c r="I15" s="40"/>
    </row>
    <row r="16" spans="1:8" s="40" customFormat="1" ht="36" customHeight="1">
      <c r="A16" s="51" t="s">
        <v>120</v>
      </c>
      <c r="B16" s="66" t="s">
        <v>122</v>
      </c>
      <c r="C16" s="66" t="s">
        <v>4</v>
      </c>
      <c r="D16" s="65">
        <v>2135381.8899999987</v>
      </c>
      <c r="E16" s="67">
        <v>41830</v>
      </c>
      <c r="F16" s="67">
        <v>45117</v>
      </c>
      <c r="G16" s="55" t="s">
        <v>123</v>
      </c>
      <c r="H16" s="56" t="s">
        <v>124</v>
      </c>
    </row>
    <row r="17" spans="1:9" s="39" customFormat="1" ht="36" customHeight="1">
      <c r="A17" s="1" t="s">
        <v>207</v>
      </c>
      <c r="B17" s="2" t="s">
        <v>253</v>
      </c>
      <c r="C17" s="2" t="s">
        <v>4</v>
      </c>
      <c r="D17" s="42">
        <v>1000000000</v>
      </c>
      <c r="E17" s="3">
        <v>43397</v>
      </c>
      <c r="F17" s="3">
        <v>45223</v>
      </c>
      <c r="G17" s="41">
        <v>0.0175</v>
      </c>
      <c r="H17" s="19" t="s">
        <v>254</v>
      </c>
      <c r="I17" s="40"/>
    </row>
    <row r="18" spans="1:9" s="39" customFormat="1" ht="36" customHeight="1">
      <c r="A18" s="51" t="s">
        <v>207</v>
      </c>
      <c r="B18" s="66" t="s">
        <v>273</v>
      </c>
      <c r="C18" s="66" t="s">
        <v>4</v>
      </c>
      <c r="D18" s="65">
        <v>1000000000</v>
      </c>
      <c r="E18" s="67">
        <v>43483</v>
      </c>
      <c r="F18" s="67">
        <v>45323</v>
      </c>
      <c r="G18" s="55">
        <v>0.02375</v>
      </c>
      <c r="H18" s="56" t="s">
        <v>274</v>
      </c>
      <c r="I18" s="40"/>
    </row>
    <row r="19" spans="1:8" s="40" customFormat="1" ht="36" customHeight="1">
      <c r="A19" s="1" t="s">
        <v>187</v>
      </c>
      <c r="B19" s="2" t="s">
        <v>188</v>
      </c>
      <c r="C19" s="2" t="s">
        <v>4</v>
      </c>
      <c r="D19" s="42">
        <v>1000000000</v>
      </c>
      <c r="E19" s="3">
        <v>42872</v>
      </c>
      <c r="F19" s="3">
        <v>45429</v>
      </c>
      <c r="G19" s="41">
        <v>0.01125</v>
      </c>
      <c r="H19" s="19" t="s">
        <v>189</v>
      </c>
    </row>
    <row r="20" spans="1:8" s="40" customFormat="1" ht="36" customHeight="1">
      <c r="A20" s="51" t="s">
        <v>40</v>
      </c>
      <c r="B20" s="66" t="s">
        <v>36</v>
      </c>
      <c r="C20" s="66" t="s">
        <v>4</v>
      </c>
      <c r="D20" s="65">
        <v>100000000</v>
      </c>
      <c r="E20" s="67">
        <v>39408</v>
      </c>
      <c r="F20" s="67">
        <v>46713</v>
      </c>
      <c r="G20" s="55" t="s">
        <v>85</v>
      </c>
      <c r="H20" s="56" t="s">
        <v>64</v>
      </c>
    </row>
    <row r="21" spans="1:8" s="40" customFormat="1" ht="36" customHeight="1">
      <c r="A21" s="1"/>
      <c r="B21" s="2"/>
      <c r="C21" s="2"/>
      <c r="D21" s="42"/>
      <c r="E21" s="3"/>
      <c r="F21" s="3"/>
      <c r="G21" s="41"/>
      <c r="H21" s="19"/>
    </row>
    <row r="22" spans="1:8" ht="11.25">
      <c r="A22" s="28"/>
      <c r="B22" s="13"/>
      <c r="C22" s="8"/>
      <c r="F22" s="28"/>
      <c r="G22" s="13"/>
      <c r="H22" s="11"/>
    </row>
    <row r="23" spans="1:8" ht="11.25">
      <c r="A23" s="28"/>
      <c r="B23" s="13"/>
      <c r="C23" s="8"/>
      <c r="F23" s="28"/>
      <c r="G23" s="13"/>
      <c r="H23" s="11"/>
    </row>
    <row r="24" spans="6:8" ht="11.25">
      <c r="F24" s="28"/>
      <c r="G24" s="13"/>
      <c r="H24" s="11"/>
    </row>
    <row r="25" spans="6:8" ht="11.25">
      <c r="F25" s="28"/>
      <c r="G25" s="13"/>
      <c r="H25" s="11"/>
    </row>
    <row r="26" spans="6:8" ht="11.25">
      <c r="F26" s="28"/>
      <c r="G26" s="13"/>
      <c r="H26" s="11"/>
    </row>
    <row r="27" spans="6:8" ht="11.25">
      <c r="F27" s="28"/>
      <c r="G27" s="13"/>
      <c r="H27" s="11"/>
    </row>
    <row r="28" spans="6:8" ht="11.25">
      <c r="F28" s="28"/>
      <c r="G28" s="13"/>
      <c r="H28" s="11"/>
    </row>
  </sheetData>
  <sheetProtection/>
  <autoFilter ref="A6:H20"/>
  <mergeCells count="33">
    <mergeCell ref="GV4:HC4"/>
    <mergeCell ref="AR4:AY4"/>
    <mergeCell ref="AZ4:BG4"/>
    <mergeCell ref="BH4:BO4"/>
    <mergeCell ref="BP4:BW4"/>
    <mergeCell ref="BX4:CE4"/>
    <mergeCell ref="CF4:CM4"/>
    <mergeCell ref="HD4:HK4"/>
    <mergeCell ref="FH4:FO4"/>
    <mergeCell ref="FP4:FW4"/>
    <mergeCell ref="EB4:EI4"/>
    <mergeCell ref="EJ4:EQ4"/>
    <mergeCell ref="HT4:IA4"/>
    <mergeCell ref="EZ4:FG4"/>
    <mergeCell ref="FX4:GE4"/>
    <mergeCell ref="GF4:GM4"/>
    <mergeCell ref="GN4:GU4"/>
    <mergeCell ref="IB4:II4"/>
    <mergeCell ref="IJ4:IQ4"/>
    <mergeCell ref="A2:H2"/>
    <mergeCell ref="CN4:CU4"/>
    <mergeCell ref="CV4:DC4"/>
    <mergeCell ref="DD4:DK4"/>
    <mergeCell ref="DL4:DS4"/>
    <mergeCell ref="DT4:EA4"/>
    <mergeCell ref="HL4:HS4"/>
    <mergeCell ref="ER4:EY4"/>
    <mergeCell ref="A5:H5"/>
    <mergeCell ref="A4:H4"/>
    <mergeCell ref="L4:S4"/>
    <mergeCell ref="T4:AA4"/>
    <mergeCell ref="AB4:AI4"/>
    <mergeCell ref="AJ4:AQ4"/>
  </mergeCells>
  <hyperlinks>
    <hyperlink ref="H13" r:id="rId1" display="http://www.cnmv.es/Portal/ANCV/Isin.aspx?isin=ES0240609026"/>
    <hyperlink ref="H12" r:id="rId2" display="http://www.cnmv.es/Portal/Consultas/Folletos/FolletosAdmision.aspx?isin=ES0214965016"/>
    <hyperlink ref="H19" r:id="rId3" display="http://www.luxnext.com/en/sign_doc/XS0282854933_109200.xhtml"/>
    <hyperlink ref="H7" r:id="rId4" display="http://www.cnmv.es/Portal/ANCV/Isin.aspx?isin=ES0340609512"/>
    <hyperlink ref="H15" r:id="rId5" display="http://www.cnmv.es/Portal/ANCV/Isin.aspx?isin=ES0240609059"/>
  </hyperlinks>
  <printOptions/>
  <pageMargins left="0.984251968503937" right="0.5118110236220472" top="0.35433070866141736" bottom="0.5511811023622047" header="0.35433070866141736" footer="0.31496062992125984"/>
  <pageSetup horizontalDpi="200" verticalDpi="200" orientation="landscape" paperSize="9" scale="72" r:id="rId9"/>
  <drawing r:id="rId8"/>
  <legacyDrawing r:id="rId7"/>
</worksheet>
</file>

<file path=xl/worksheets/sheet2.xml><?xml version="1.0" encoding="utf-8"?>
<worksheet xmlns="http://schemas.openxmlformats.org/spreadsheetml/2006/main" xmlns:r="http://schemas.openxmlformats.org/officeDocument/2006/relationships">
  <sheetPr>
    <pageSetUpPr fitToPage="1"/>
  </sheetPr>
  <dimension ref="A1:J53"/>
  <sheetViews>
    <sheetView showGridLines="0" zoomScaleSheetLayoutView="100" workbookViewId="0" topLeftCell="A1">
      <selection activeCell="A1" sqref="A1"/>
    </sheetView>
  </sheetViews>
  <sheetFormatPr defaultColWidth="11.421875" defaultRowHeight="15"/>
  <cols>
    <col min="1" max="1" width="37.00390625" style="21" customWidth="1"/>
    <col min="2" max="2" width="17.00390625" style="21" customWidth="1"/>
    <col min="3" max="3" width="9.00390625" style="21" bestFit="1" customWidth="1"/>
    <col min="4" max="4" width="13.8515625" style="34" bestFit="1" customWidth="1"/>
    <col min="5" max="5" width="12.7109375" style="21" bestFit="1" customWidth="1"/>
    <col min="6" max="6" width="11.00390625" style="21" bestFit="1" customWidth="1"/>
    <col min="7" max="7" width="15.7109375" style="21" customWidth="1"/>
    <col min="8" max="8" width="44.421875" style="1" customWidth="1"/>
    <col min="9" max="9" width="17.421875" style="32" customWidth="1"/>
    <col min="10" max="10" width="12.140625" style="32" bestFit="1" customWidth="1"/>
    <col min="11" max="16384" width="11.421875" style="32" customWidth="1"/>
  </cols>
  <sheetData>
    <row r="1" ht="40.5" customHeight="1">
      <c r="A1" s="20" t="s">
        <v>65</v>
      </c>
    </row>
    <row r="2" spans="1:8" ht="11.25" customHeight="1">
      <c r="A2" s="77" t="str">
        <f>'Deuda Senior'!A5:H5</f>
        <v>Datos a 28 febrero 2019</v>
      </c>
      <c r="B2" s="77"/>
      <c r="C2" s="77"/>
      <c r="D2" s="77"/>
      <c r="E2" s="77"/>
      <c r="F2" s="77"/>
      <c r="G2" s="77"/>
      <c r="H2" s="77"/>
    </row>
    <row r="3" spans="1:8" ht="23.25" customHeight="1" thickBot="1">
      <c r="A3" s="48" t="s">
        <v>41</v>
      </c>
      <c r="B3" s="48" t="s">
        <v>0</v>
      </c>
      <c r="C3" s="48" t="s">
        <v>42</v>
      </c>
      <c r="D3" s="49" t="s">
        <v>61</v>
      </c>
      <c r="E3" s="49" t="s">
        <v>38</v>
      </c>
      <c r="F3" s="48" t="s">
        <v>43</v>
      </c>
      <c r="G3" s="50" t="s">
        <v>2</v>
      </c>
      <c r="H3" s="48" t="s">
        <v>103</v>
      </c>
    </row>
    <row r="4" spans="1:10" ht="36" customHeight="1">
      <c r="A4" s="51" t="s">
        <v>44</v>
      </c>
      <c r="B4" s="66" t="s">
        <v>14</v>
      </c>
      <c r="C4" s="66" t="s">
        <v>4</v>
      </c>
      <c r="D4" s="65">
        <v>100000000</v>
      </c>
      <c r="E4" s="67">
        <v>40305</v>
      </c>
      <c r="F4" s="67">
        <v>43592</v>
      </c>
      <c r="G4" s="55" t="s">
        <v>46</v>
      </c>
      <c r="H4" s="56" t="s">
        <v>92</v>
      </c>
      <c r="I4" s="47"/>
      <c r="J4" s="46"/>
    </row>
    <row r="5" spans="1:10" ht="36" customHeight="1">
      <c r="A5" s="1" t="s">
        <v>44</v>
      </c>
      <c r="B5" s="2" t="s">
        <v>10</v>
      </c>
      <c r="C5" s="2" t="s">
        <v>4</v>
      </c>
      <c r="D5" s="42">
        <v>2500000000</v>
      </c>
      <c r="E5" s="3">
        <v>39237</v>
      </c>
      <c r="F5" s="3">
        <v>43620</v>
      </c>
      <c r="G5" s="41">
        <v>0.04625</v>
      </c>
      <c r="H5" s="19" t="s">
        <v>90</v>
      </c>
      <c r="I5" s="47"/>
      <c r="J5" s="46"/>
    </row>
    <row r="6" spans="1:10" ht="36" customHeight="1">
      <c r="A6" s="51" t="s">
        <v>45</v>
      </c>
      <c r="B6" s="66" t="s">
        <v>21</v>
      </c>
      <c r="C6" s="66" t="s">
        <v>4</v>
      </c>
      <c r="D6" s="65">
        <v>53658537</v>
      </c>
      <c r="E6" s="67">
        <v>38307</v>
      </c>
      <c r="F6" s="67">
        <v>43785</v>
      </c>
      <c r="G6" s="55">
        <v>0.042565</v>
      </c>
      <c r="H6" s="56" t="s">
        <v>72</v>
      </c>
      <c r="I6" s="47"/>
      <c r="J6" s="46"/>
    </row>
    <row r="7" spans="1:10" ht="36" customHeight="1">
      <c r="A7" s="1" t="s">
        <v>45</v>
      </c>
      <c r="B7" s="2" t="s">
        <v>22</v>
      </c>
      <c r="C7" s="2" t="s">
        <v>4</v>
      </c>
      <c r="D7" s="42">
        <v>228958334</v>
      </c>
      <c r="E7" s="3">
        <v>38426</v>
      </c>
      <c r="F7" s="3">
        <v>43905</v>
      </c>
      <c r="G7" s="41">
        <v>0.0400349</v>
      </c>
      <c r="H7" s="19" t="s">
        <v>73</v>
      </c>
      <c r="I7" s="47"/>
      <c r="J7" s="46"/>
    </row>
    <row r="8" spans="1:10" ht="36" customHeight="1">
      <c r="A8" s="51" t="s">
        <v>45</v>
      </c>
      <c r="B8" s="66" t="s">
        <v>23</v>
      </c>
      <c r="C8" s="66" t="s">
        <v>4</v>
      </c>
      <c r="D8" s="65">
        <v>150000000</v>
      </c>
      <c r="E8" s="67">
        <v>38516</v>
      </c>
      <c r="F8" s="67">
        <v>43995</v>
      </c>
      <c r="G8" s="55">
        <v>0.0351</v>
      </c>
      <c r="H8" s="56" t="s">
        <v>74</v>
      </c>
      <c r="I8" s="47"/>
      <c r="J8" s="46"/>
    </row>
    <row r="9" spans="1:10" ht="36" customHeight="1">
      <c r="A9" s="1" t="s">
        <v>166</v>
      </c>
      <c r="B9" s="2" t="s">
        <v>20</v>
      </c>
      <c r="C9" s="2" t="s">
        <v>4</v>
      </c>
      <c r="D9" s="42">
        <v>175000000</v>
      </c>
      <c r="E9" s="3">
        <v>41116</v>
      </c>
      <c r="F9" s="3">
        <v>44038</v>
      </c>
      <c r="G9" s="41" t="s">
        <v>51</v>
      </c>
      <c r="H9" s="19" t="s">
        <v>98</v>
      </c>
      <c r="I9" s="47"/>
      <c r="J9" s="46"/>
    </row>
    <row r="10" spans="1:10" ht="36" customHeight="1">
      <c r="A10" s="51" t="s">
        <v>166</v>
      </c>
      <c r="B10" s="66" t="s">
        <v>167</v>
      </c>
      <c r="C10" s="66" t="s">
        <v>3</v>
      </c>
      <c r="D10" s="65">
        <v>1000000000</v>
      </c>
      <c r="E10" s="67">
        <v>42320</v>
      </c>
      <c r="F10" s="67">
        <v>44147</v>
      </c>
      <c r="G10" s="55">
        <v>0.00625</v>
      </c>
      <c r="H10" s="56" t="s">
        <v>168</v>
      </c>
      <c r="I10" s="47"/>
      <c r="J10" s="46"/>
    </row>
    <row r="11" spans="1:10" ht="36" customHeight="1">
      <c r="A11" s="1" t="s">
        <v>44</v>
      </c>
      <c r="B11" s="2" t="s">
        <v>6</v>
      </c>
      <c r="C11" s="2" t="s">
        <v>4</v>
      </c>
      <c r="D11" s="42">
        <v>2500000000</v>
      </c>
      <c r="E11" s="3">
        <v>38735</v>
      </c>
      <c r="F11" s="3">
        <v>44214</v>
      </c>
      <c r="G11" s="41">
        <v>0.03625</v>
      </c>
      <c r="H11" s="19" t="s">
        <v>87</v>
      </c>
      <c r="I11" s="76"/>
      <c r="J11" s="46"/>
    </row>
    <row r="12" spans="1:10" ht="36" customHeight="1">
      <c r="A12" s="51" t="s">
        <v>45</v>
      </c>
      <c r="B12" s="66" t="s">
        <v>29</v>
      </c>
      <c r="C12" s="66" t="s">
        <v>4</v>
      </c>
      <c r="D12" s="65">
        <v>300000000</v>
      </c>
      <c r="E12" s="67">
        <v>38798</v>
      </c>
      <c r="F12" s="67">
        <v>44277</v>
      </c>
      <c r="G12" s="55">
        <v>0.040046</v>
      </c>
      <c r="H12" s="56" t="s">
        <v>77</v>
      </c>
      <c r="I12" s="47"/>
      <c r="J12" s="46"/>
    </row>
    <row r="13" spans="1:10" ht="36" customHeight="1">
      <c r="A13" s="1" t="s">
        <v>45</v>
      </c>
      <c r="B13" s="2" t="s">
        <v>32</v>
      </c>
      <c r="C13" s="2" t="s">
        <v>4</v>
      </c>
      <c r="D13" s="42">
        <v>275000000</v>
      </c>
      <c r="E13" s="3">
        <v>38805</v>
      </c>
      <c r="F13" s="3">
        <v>44284</v>
      </c>
      <c r="G13" s="41">
        <v>0.0401</v>
      </c>
      <c r="H13" s="19" t="s">
        <v>78</v>
      </c>
      <c r="I13" s="47"/>
      <c r="J13" s="46"/>
    </row>
    <row r="14" spans="1:10" ht="36" customHeight="1">
      <c r="A14" s="51" t="s">
        <v>45</v>
      </c>
      <c r="B14" s="66" t="s">
        <v>25</v>
      </c>
      <c r="C14" s="66" t="s">
        <v>4</v>
      </c>
      <c r="D14" s="65">
        <v>100000000</v>
      </c>
      <c r="E14" s="67">
        <v>38862</v>
      </c>
      <c r="F14" s="67">
        <v>44296</v>
      </c>
      <c r="G14" s="55">
        <v>0.04125</v>
      </c>
      <c r="H14" s="56" t="s">
        <v>80</v>
      </c>
      <c r="I14" s="47"/>
      <c r="J14" s="46"/>
    </row>
    <row r="15" spans="1:10" ht="36" customHeight="1">
      <c r="A15" s="1" t="s">
        <v>44</v>
      </c>
      <c r="B15" s="2" t="s">
        <v>12</v>
      </c>
      <c r="C15" s="2" t="s">
        <v>4</v>
      </c>
      <c r="D15" s="42">
        <v>175000000</v>
      </c>
      <c r="E15" s="3">
        <v>39947</v>
      </c>
      <c r="F15" s="3">
        <v>44330</v>
      </c>
      <c r="G15" s="41" t="s">
        <v>13</v>
      </c>
      <c r="H15" s="19" t="s">
        <v>91</v>
      </c>
      <c r="I15" s="47"/>
      <c r="J15" s="46"/>
    </row>
    <row r="16" spans="1:10" ht="36" customHeight="1">
      <c r="A16" s="51" t="s">
        <v>44</v>
      </c>
      <c r="B16" s="66" t="s">
        <v>266</v>
      </c>
      <c r="C16" s="66" t="s">
        <v>4</v>
      </c>
      <c r="D16" s="65">
        <v>4750000000</v>
      </c>
      <c r="E16" s="67">
        <v>43455</v>
      </c>
      <c r="F16" s="67">
        <v>44551</v>
      </c>
      <c r="G16" s="55" t="s">
        <v>263</v>
      </c>
      <c r="H16" s="56" t="s">
        <v>267</v>
      </c>
      <c r="I16" s="47"/>
      <c r="J16" s="46"/>
    </row>
    <row r="17" spans="1:10" ht="36" customHeight="1">
      <c r="A17" s="1" t="s">
        <v>44</v>
      </c>
      <c r="B17" s="2" t="s">
        <v>7</v>
      </c>
      <c r="C17" s="2" t="s">
        <v>4</v>
      </c>
      <c r="D17" s="42">
        <v>1000000000</v>
      </c>
      <c r="E17" s="3">
        <v>38896</v>
      </c>
      <c r="F17" s="3">
        <v>44587</v>
      </c>
      <c r="G17" s="41">
        <v>0.045</v>
      </c>
      <c r="H17" s="19" t="s">
        <v>88</v>
      </c>
      <c r="I17" s="47"/>
      <c r="J17" s="46"/>
    </row>
    <row r="18" spans="1:10" ht="36" customHeight="1">
      <c r="A18" s="51" t="s">
        <v>45</v>
      </c>
      <c r="B18" s="66" t="s">
        <v>27</v>
      </c>
      <c r="C18" s="66" t="s">
        <v>4</v>
      </c>
      <c r="D18" s="65">
        <v>250000000</v>
      </c>
      <c r="E18" s="67">
        <v>39129</v>
      </c>
      <c r="F18" s="67">
        <v>44613</v>
      </c>
      <c r="G18" s="55">
        <v>0.0451</v>
      </c>
      <c r="H18" s="56" t="s">
        <v>82</v>
      </c>
      <c r="I18" s="47"/>
      <c r="J18" s="46"/>
    </row>
    <row r="19" spans="1:10" ht="36" customHeight="1">
      <c r="A19" s="1" t="s">
        <v>44</v>
      </c>
      <c r="B19" s="2" t="s">
        <v>15</v>
      </c>
      <c r="C19" s="2" t="s">
        <v>4</v>
      </c>
      <c r="D19" s="42">
        <v>2000000000</v>
      </c>
      <c r="E19" s="3">
        <v>41067</v>
      </c>
      <c r="F19" s="3">
        <v>44719</v>
      </c>
      <c r="G19" s="41" t="s">
        <v>47</v>
      </c>
      <c r="H19" s="19" t="s">
        <v>93</v>
      </c>
      <c r="I19" s="47"/>
      <c r="J19" s="46"/>
    </row>
    <row r="20" spans="1:10" ht="36" customHeight="1">
      <c r="A20" s="51" t="s">
        <v>140</v>
      </c>
      <c r="B20" s="66" t="s">
        <v>137</v>
      </c>
      <c r="C20" s="66" t="s">
        <v>4</v>
      </c>
      <c r="D20" s="65">
        <v>390000000</v>
      </c>
      <c r="E20" s="67">
        <v>39930</v>
      </c>
      <c r="F20" s="67">
        <v>44831</v>
      </c>
      <c r="G20" s="55" t="s">
        <v>138</v>
      </c>
      <c r="H20" s="56" t="s">
        <v>139</v>
      </c>
      <c r="I20" s="47"/>
      <c r="J20" s="46"/>
    </row>
    <row r="21" spans="1:10" ht="36" customHeight="1">
      <c r="A21" s="1" t="s">
        <v>45</v>
      </c>
      <c r="B21" s="2" t="s">
        <v>24</v>
      </c>
      <c r="C21" s="2" t="s">
        <v>4</v>
      </c>
      <c r="D21" s="42">
        <v>167222224</v>
      </c>
      <c r="E21" s="3">
        <v>38698</v>
      </c>
      <c r="F21" s="3">
        <v>44907</v>
      </c>
      <c r="G21" s="41">
        <v>0.0375369</v>
      </c>
      <c r="H21" s="19" t="s">
        <v>76</v>
      </c>
      <c r="I21" s="47"/>
      <c r="J21" s="46"/>
    </row>
    <row r="22" spans="1:10" ht="36" customHeight="1">
      <c r="A22" s="51" t="s">
        <v>44</v>
      </c>
      <c r="B22" s="66" t="s">
        <v>179</v>
      </c>
      <c r="C22" s="66" t="s">
        <v>4</v>
      </c>
      <c r="D22" s="65">
        <v>4000000000</v>
      </c>
      <c r="E22" s="67">
        <v>42723</v>
      </c>
      <c r="F22" s="67">
        <v>44917</v>
      </c>
      <c r="G22" s="55" t="s">
        <v>180</v>
      </c>
      <c r="H22" s="56" t="s">
        <v>181</v>
      </c>
      <c r="I22" s="47"/>
      <c r="J22" s="46"/>
    </row>
    <row r="23" spans="1:10" ht="36" customHeight="1">
      <c r="A23" s="1" t="s">
        <v>44</v>
      </c>
      <c r="B23" s="2" t="s">
        <v>169</v>
      </c>
      <c r="C23" s="2" t="s">
        <v>4</v>
      </c>
      <c r="D23" s="42">
        <v>1500000000</v>
      </c>
      <c r="E23" s="3">
        <v>42408</v>
      </c>
      <c r="F23" s="3">
        <v>44965</v>
      </c>
      <c r="G23" s="41">
        <v>0.01</v>
      </c>
      <c r="H23" s="19" t="s">
        <v>170</v>
      </c>
      <c r="I23" s="47"/>
      <c r="J23" s="46"/>
    </row>
    <row r="24" spans="1:10" ht="36" customHeight="1">
      <c r="A24" s="51" t="s">
        <v>44</v>
      </c>
      <c r="B24" s="66" t="s">
        <v>102</v>
      </c>
      <c r="C24" s="66" t="s">
        <v>4</v>
      </c>
      <c r="D24" s="65">
        <v>1000000000</v>
      </c>
      <c r="E24" s="67">
        <v>41067</v>
      </c>
      <c r="F24" s="67">
        <v>45084</v>
      </c>
      <c r="G24" s="55" t="s">
        <v>48</v>
      </c>
      <c r="H24" s="56" t="s">
        <v>94</v>
      </c>
      <c r="I24" s="47"/>
      <c r="J24" s="46"/>
    </row>
    <row r="25" spans="1:10" ht="36" customHeight="1">
      <c r="A25" s="1" t="s">
        <v>44</v>
      </c>
      <c r="B25" s="2" t="s">
        <v>208</v>
      </c>
      <c r="C25" s="2" t="s">
        <v>4</v>
      </c>
      <c r="D25" s="42">
        <v>3250000000</v>
      </c>
      <c r="E25" s="3">
        <v>43019</v>
      </c>
      <c r="F25" s="3">
        <v>45210</v>
      </c>
      <c r="G25" s="41" t="s">
        <v>209</v>
      </c>
      <c r="H25" s="19" t="s">
        <v>210</v>
      </c>
      <c r="I25" s="47"/>
      <c r="J25" s="46"/>
    </row>
    <row r="26" spans="1:10" ht="36" customHeight="1">
      <c r="A26" s="51" t="s">
        <v>45</v>
      </c>
      <c r="B26" s="66" t="s">
        <v>26</v>
      </c>
      <c r="C26" s="66" t="s">
        <v>4</v>
      </c>
      <c r="D26" s="65">
        <v>300000000</v>
      </c>
      <c r="E26" s="67">
        <v>39013</v>
      </c>
      <c r="F26" s="67">
        <v>45222</v>
      </c>
      <c r="G26" s="55">
        <v>0.042544275</v>
      </c>
      <c r="H26" s="56" t="s">
        <v>81</v>
      </c>
      <c r="I26" s="47"/>
      <c r="J26" s="46"/>
    </row>
    <row r="27" spans="1:10" ht="36" customHeight="1">
      <c r="A27" s="1" t="s">
        <v>44</v>
      </c>
      <c r="B27" s="2" t="s">
        <v>114</v>
      </c>
      <c r="C27" s="2" t="s">
        <v>4</v>
      </c>
      <c r="D27" s="42">
        <v>1000000000</v>
      </c>
      <c r="E27" s="3">
        <v>41719</v>
      </c>
      <c r="F27" s="3">
        <v>45372</v>
      </c>
      <c r="G27" s="41">
        <v>0.02625</v>
      </c>
      <c r="H27" s="19" t="s">
        <v>115</v>
      </c>
      <c r="I27" s="47"/>
      <c r="J27" s="46"/>
    </row>
    <row r="28" spans="1:10" ht="36" customHeight="1">
      <c r="A28" s="51" t="s">
        <v>44</v>
      </c>
      <c r="B28" s="66" t="s">
        <v>112</v>
      </c>
      <c r="C28" s="66" t="s">
        <v>4</v>
      </c>
      <c r="D28" s="65">
        <v>2900000000</v>
      </c>
      <c r="E28" s="67">
        <v>41067</v>
      </c>
      <c r="F28" s="67">
        <v>45450</v>
      </c>
      <c r="G28" s="55" t="s">
        <v>48</v>
      </c>
      <c r="H28" s="56" t="s">
        <v>95</v>
      </c>
      <c r="I28" s="47"/>
      <c r="J28" s="46"/>
    </row>
    <row r="29" spans="1:10" ht="36" customHeight="1">
      <c r="A29" s="1" t="s">
        <v>44</v>
      </c>
      <c r="B29" s="2" t="s">
        <v>5</v>
      </c>
      <c r="C29" s="2" t="s">
        <v>4</v>
      </c>
      <c r="D29" s="42">
        <v>2500000000</v>
      </c>
      <c r="E29" s="3">
        <v>38400</v>
      </c>
      <c r="F29" s="3">
        <v>45705</v>
      </c>
      <c r="G29" s="41">
        <v>0.0388</v>
      </c>
      <c r="H29" s="19" t="s">
        <v>86</v>
      </c>
      <c r="I29" s="47"/>
      <c r="J29" s="46"/>
    </row>
    <row r="30" spans="1:10" ht="36" customHeight="1">
      <c r="A30" s="51" t="s">
        <v>44</v>
      </c>
      <c r="B30" s="66" t="s">
        <v>135</v>
      </c>
      <c r="C30" s="66" t="s">
        <v>4</v>
      </c>
      <c r="D30" s="65">
        <v>1000000000</v>
      </c>
      <c r="E30" s="67">
        <v>42090</v>
      </c>
      <c r="F30" s="67">
        <v>45743</v>
      </c>
      <c r="G30" s="55">
        <v>0.00625</v>
      </c>
      <c r="H30" s="56" t="s">
        <v>136</v>
      </c>
      <c r="I30" s="47"/>
      <c r="J30" s="46"/>
    </row>
    <row r="31" spans="1:10" ht="36" customHeight="1">
      <c r="A31" s="1" t="s">
        <v>44</v>
      </c>
      <c r="B31" s="2" t="s">
        <v>16</v>
      </c>
      <c r="C31" s="2" t="s">
        <v>4</v>
      </c>
      <c r="D31" s="42">
        <v>1000000000</v>
      </c>
      <c r="E31" s="3">
        <v>41067</v>
      </c>
      <c r="F31" s="3">
        <v>45815</v>
      </c>
      <c r="G31" s="41" t="s">
        <v>49</v>
      </c>
      <c r="H31" s="19" t="s">
        <v>96</v>
      </c>
      <c r="I31" s="47"/>
      <c r="J31" s="46"/>
    </row>
    <row r="32" spans="1:10" ht="36" customHeight="1">
      <c r="A32" s="51" t="s">
        <v>45</v>
      </c>
      <c r="B32" s="66" t="s">
        <v>31</v>
      </c>
      <c r="C32" s="66" t="s">
        <v>4</v>
      </c>
      <c r="D32" s="65">
        <v>128205128</v>
      </c>
      <c r="E32" s="67">
        <v>38531</v>
      </c>
      <c r="F32" s="67">
        <v>45836</v>
      </c>
      <c r="G32" s="55">
        <v>0.037536</v>
      </c>
      <c r="H32" s="56" t="s">
        <v>75</v>
      </c>
      <c r="I32" s="47"/>
      <c r="J32" s="46"/>
    </row>
    <row r="33" spans="1:10" ht="36" customHeight="1">
      <c r="A33" s="1" t="s">
        <v>44</v>
      </c>
      <c r="B33" s="2" t="s">
        <v>213</v>
      </c>
      <c r="C33" s="2" t="s">
        <v>4</v>
      </c>
      <c r="D33" s="42">
        <v>750000000</v>
      </c>
      <c r="E33" s="3">
        <v>43027</v>
      </c>
      <c r="F33" s="3">
        <v>45949</v>
      </c>
      <c r="G33" s="41" t="s">
        <v>211</v>
      </c>
      <c r="H33" s="19" t="s">
        <v>215</v>
      </c>
      <c r="I33" s="47"/>
      <c r="J33" s="46"/>
    </row>
    <row r="34" spans="1:10" ht="36" customHeight="1">
      <c r="A34" s="51" t="s">
        <v>44</v>
      </c>
      <c r="B34" s="66" t="s">
        <v>214</v>
      </c>
      <c r="C34" s="66" t="s">
        <v>4</v>
      </c>
      <c r="D34" s="65">
        <v>622985283.8121934</v>
      </c>
      <c r="E34" s="67">
        <v>43038</v>
      </c>
      <c r="F34" s="67">
        <v>45960</v>
      </c>
      <c r="G34" s="55" t="s">
        <v>212</v>
      </c>
      <c r="H34" s="56" t="s">
        <v>216</v>
      </c>
      <c r="I34" s="47"/>
      <c r="J34" s="46"/>
    </row>
    <row r="35" spans="1:10" ht="36" customHeight="1">
      <c r="A35" s="1" t="s">
        <v>44</v>
      </c>
      <c r="B35" s="2" t="s">
        <v>111</v>
      </c>
      <c r="C35" s="2" t="s">
        <v>4</v>
      </c>
      <c r="D35" s="42">
        <v>3000000000</v>
      </c>
      <c r="E35" s="3">
        <v>41079</v>
      </c>
      <c r="F35" s="3">
        <v>46192</v>
      </c>
      <c r="G35" s="41" t="s">
        <v>49</v>
      </c>
      <c r="H35" s="19" t="s">
        <v>97</v>
      </c>
      <c r="I35" s="47"/>
      <c r="J35" s="46"/>
    </row>
    <row r="36" spans="1:10" ht="36" customHeight="1">
      <c r="A36" s="51" t="s">
        <v>44</v>
      </c>
      <c r="B36" s="66" t="s">
        <v>217</v>
      </c>
      <c r="C36" s="66" t="s">
        <v>4</v>
      </c>
      <c r="D36" s="65">
        <v>3250000000</v>
      </c>
      <c r="E36" s="67">
        <v>43019</v>
      </c>
      <c r="F36" s="67">
        <v>46306</v>
      </c>
      <c r="G36" s="55" t="s">
        <v>218</v>
      </c>
      <c r="H36" s="56" t="s">
        <v>219</v>
      </c>
      <c r="I36" s="47"/>
      <c r="J36" s="46"/>
    </row>
    <row r="37" spans="1:10" ht="36" customHeight="1">
      <c r="A37" s="1" t="s">
        <v>44</v>
      </c>
      <c r="B37" s="2" t="s">
        <v>182</v>
      </c>
      <c r="C37" s="2" t="s">
        <v>4</v>
      </c>
      <c r="D37" s="42">
        <v>1500000000</v>
      </c>
      <c r="E37" s="3">
        <v>42746</v>
      </c>
      <c r="F37" s="3">
        <v>46398</v>
      </c>
      <c r="G37" s="41">
        <v>0.0125</v>
      </c>
      <c r="H37" s="19" t="s">
        <v>183</v>
      </c>
      <c r="I37" s="47"/>
      <c r="J37" s="46"/>
    </row>
    <row r="38" spans="1:10" ht="36" customHeight="1">
      <c r="A38" s="51" t="s">
        <v>45</v>
      </c>
      <c r="B38" s="66" t="s">
        <v>28</v>
      </c>
      <c r="C38" s="66" t="s">
        <v>4</v>
      </c>
      <c r="D38" s="65">
        <v>300000000</v>
      </c>
      <c r="E38" s="67">
        <v>39169</v>
      </c>
      <c r="F38" s="67">
        <v>46474</v>
      </c>
      <c r="G38" s="55">
        <v>0.0425</v>
      </c>
      <c r="H38" s="56" t="s">
        <v>83</v>
      </c>
      <c r="I38" s="47"/>
      <c r="J38" s="46"/>
    </row>
    <row r="39" spans="1:10" ht="36" customHeight="1">
      <c r="A39" s="1" t="s">
        <v>45</v>
      </c>
      <c r="B39" s="2" t="s">
        <v>30</v>
      </c>
      <c r="C39" s="2" t="s">
        <v>4</v>
      </c>
      <c r="D39" s="42">
        <v>250000000</v>
      </c>
      <c r="E39" s="3">
        <v>39227</v>
      </c>
      <c r="F39" s="3">
        <v>46532</v>
      </c>
      <c r="G39" s="41">
        <v>0.047552000000000004</v>
      </c>
      <c r="H39" s="19" t="s">
        <v>84</v>
      </c>
      <c r="I39" s="47"/>
      <c r="J39" s="46"/>
    </row>
    <row r="40" spans="1:10" ht="36" customHeight="1">
      <c r="A40" s="51" t="s">
        <v>44</v>
      </c>
      <c r="B40" s="66" t="s">
        <v>17</v>
      </c>
      <c r="C40" s="66" t="s">
        <v>4</v>
      </c>
      <c r="D40" s="65">
        <v>1000000000</v>
      </c>
      <c r="E40" s="67">
        <v>41093</v>
      </c>
      <c r="F40" s="67">
        <v>46571</v>
      </c>
      <c r="G40" s="55" t="s">
        <v>18</v>
      </c>
      <c r="H40" s="56" t="s">
        <v>109</v>
      </c>
      <c r="I40" s="47"/>
      <c r="J40" s="46"/>
    </row>
    <row r="41" spans="1:10" ht="36" customHeight="1">
      <c r="A41" s="1" t="s">
        <v>44</v>
      </c>
      <c r="B41" s="2" t="s">
        <v>19</v>
      </c>
      <c r="C41" s="2" t="s">
        <v>4</v>
      </c>
      <c r="D41" s="42">
        <v>750000000</v>
      </c>
      <c r="E41" s="3">
        <v>41107</v>
      </c>
      <c r="F41" s="3">
        <v>46585</v>
      </c>
      <c r="G41" s="41" t="s">
        <v>50</v>
      </c>
      <c r="H41" s="19" t="s">
        <v>108</v>
      </c>
      <c r="I41" s="47"/>
      <c r="J41" s="46"/>
    </row>
    <row r="42" spans="1:10" ht="36" customHeight="1">
      <c r="A42" s="51" t="s">
        <v>110</v>
      </c>
      <c r="B42" s="66" t="s">
        <v>104</v>
      </c>
      <c r="C42" s="66" t="s">
        <v>4</v>
      </c>
      <c r="D42" s="65">
        <v>150000000</v>
      </c>
      <c r="E42" s="67">
        <v>40757</v>
      </c>
      <c r="F42" s="67">
        <v>46601</v>
      </c>
      <c r="G42" s="55" t="s">
        <v>105</v>
      </c>
      <c r="H42" s="56" t="s">
        <v>106</v>
      </c>
      <c r="I42" s="47"/>
      <c r="J42" s="46"/>
    </row>
    <row r="43" spans="1:10" ht="36" customHeight="1">
      <c r="A43" s="1" t="s">
        <v>44</v>
      </c>
      <c r="B43" s="2" t="s">
        <v>223</v>
      </c>
      <c r="C43" s="2" t="s">
        <v>4</v>
      </c>
      <c r="D43" s="42">
        <v>1000000000</v>
      </c>
      <c r="E43" s="3">
        <v>43117</v>
      </c>
      <c r="F43" s="3">
        <v>46769</v>
      </c>
      <c r="G43" s="41">
        <v>0.01</v>
      </c>
      <c r="H43" s="19" t="s">
        <v>222</v>
      </c>
      <c r="I43" s="47"/>
      <c r="J43" s="46"/>
    </row>
    <row r="44" spans="1:10" ht="36" customHeight="1">
      <c r="A44" s="51" t="s">
        <v>44</v>
      </c>
      <c r="B44" s="66" t="s">
        <v>113</v>
      </c>
      <c r="C44" s="66" t="s">
        <v>4</v>
      </c>
      <c r="D44" s="65">
        <v>2800000000</v>
      </c>
      <c r="E44" s="67">
        <v>41107</v>
      </c>
      <c r="F44" s="67">
        <v>46951</v>
      </c>
      <c r="G44" s="55" t="s">
        <v>50</v>
      </c>
      <c r="H44" s="56" t="s">
        <v>107</v>
      </c>
      <c r="I44" s="47"/>
      <c r="J44" s="46"/>
    </row>
    <row r="45" spans="1:10" ht="36" customHeight="1">
      <c r="A45" s="1" t="s">
        <v>45</v>
      </c>
      <c r="B45" s="2" t="s">
        <v>33</v>
      </c>
      <c r="C45" s="2" t="s">
        <v>4</v>
      </c>
      <c r="D45" s="42">
        <v>450000000</v>
      </c>
      <c r="E45" s="3">
        <v>38817</v>
      </c>
      <c r="F45" s="3">
        <v>47946</v>
      </c>
      <c r="G45" s="41">
        <v>0.0425</v>
      </c>
      <c r="H45" s="19" t="s">
        <v>79</v>
      </c>
      <c r="I45" s="47"/>
      <c r="J45" s="46"/>
    </row>
    <row r="46" spans="1:10" ht="36" customHeight="1">
      <c r="A46" s="51" t="s">
        <v>44</v>
      </c>
      <c r="B46" s="66" t="s">
        <v>195</v>
      </c>
      <c r="C46" s="66" t="s">
        <v>4</v>
      </c>
      <c r="D46" s="65">
        <v>1000000000</v>
      </c>
      <c r="E46" s="67">
        <v>42930</v>
      </c>
      <c r="F46" s="67">
        <v>48409</v>
      </c>
      <c r="G46" s="55">
        <v>0.01625</v>
      </c>
      <c r="H46" s="56" t="s">
        <v>196</v>
      </c>
      <c r="I46" s="47"/>
      <c r="J46" s="46"/>
    </row>
    <row r="47" spans="1:10" ht="36" customHeight="1">
      <c r="A47" s="1" t="s">
        <v>44</v>
      </c>
      <c r="B47" s="2" t="s">
        <v>261</v>
      </c>
      <c r="C47" s="2" t="s">
        <v>4</v>
      </c>
      <c r="D47" s="42">
        <v>480000000</v>
      </c>
      <c r="E47" s="3">
        <v>43427</v>
      </c>
      <c r="F47" s="3">
        <v>48906</v>
      </c>
      <c r="G47" s="41">
        <v>0.0164</v>
      </c>
      <c r="H47" s="19" t="s">
        <v>262</v>
      </c>
      <c r="I47" s="47"/>
      <c r="J47" s="46"/>
    </row>
    <row r="48" spans="1:10" ht="36" customHeight="1">
      <c r="A48" s="51" t="s">
        <v>44</v>
      </c>
      <c r="B48" s="66" t="s">
        <v>8</v>
      </c>
      <c r="C48" s="66" t="s">
        <v>4</v>
      </c>
      <c r="D48" s="65">
        <v>223370707.77855644</v>
      </c>
      <c r="E48" s="67">
        <v>39022</v>
      </c>
      <c r="F48" s="67">
        <v>50073</v>
      </c>
      <c r="G48" s="55" t="s">
        <v>9</v>
      </c>
      <c r="H48" s="56" t="s">
        <v>89</v>
      </c>
      <c r="I48" s="47"/>
      <c r="J48" s="46"/>
    </row>
    <row r="49" spans="1:10" ht="36" customHeight="1">
      <c r="A49" s="1" t="s">
        <v>44</v>
      </c>
      <c r="B49" s="2" t="s">
        <v>11</v>
      </c>
      <c r="C49" s="2" t="s">
        <v>4</v>
      </c>
      <c r="D49" s="42">
        <v>100000000</v>
      </c>
      <c r="E49" s="3">
        <v>39612</v>
      </c>
      <c r="F49" s="3">
        <v>50569</v>
      </c>
      <c r="G49" s="41">
        <v>0.054315</v>
      </c>
      <c r="H49" s="19" t="s">
        <v>71</v>
      </c>
      <c r="I49" s="47"/>
      <c r="J49" s="46"/>
    </row>
    <row r="50" spans="1:10" ht="36" customHeight="1">
      <c r="A50" s="1"/>
      <c r="B50" s="2"/>
      <c r="C50" s="2"/>
      <c r="D50" s="32"/>
      <c r="E50" s="3"/>
      <c r="F50" s="3"/>
      <c r="G50" s="41"/>
      <c r="H50" s="19"/>
      <c r="I50" s="47"/>
      <c r="J50" s="46"/>
    </row>
    <row r="51" spans="1:10" ht="36" customHeight="1">
      <c r="A51" s="1"/>
      <c r="B51" s="2"/>
      <c r="C51" s="2"/>
      <c r="D51" s="42"/>
      <c r="E51" s="3"/>
      <c r="F51" s="3"/>
      <c r="G51" s="41"/>
      <c r="H51" s="19"/>
      <c r="I51" s="47"/>
      <c r="J51" s="46"/>
    </row>
    <row r="52" spans="1:10" ht="36" customHeight="1">
      <c r="A52" s="1"/>
      <c r="B52" s="2"/>
      <c r="C52" s="2"/>
      <c r="D52" s="42"/>
      <c r="E52" s="75"/>
      <c r="F52" s="3"/>
      <c r="G52" s="41"/>
      <c r="H52" s="19"/>
      <c r="I52" s="47"/>
      <c r="J52" s="46"/>
    </row>
    <row r="53" ht="11.25">
      <c r="A53" s="35"/>
    </row>
  </sheetData>
  <sheetProtection/>
  <mergeCells count="1">
    <mergeCell ref="A2:H2"/>
  </mergeCells>
  <hyperlinks>
    <hyperlink ref="H41" r:id="rId1" display="http://www.cnmv.es/Portal/Consultas/Folletos/FolletosAdmision.aspx?isin=ES0440609339"/>
    <hyperlink ref="H28" r:id="rId2" display="http://www.cnmv.es/Portal/Consultas/Folletos/FolletosEmisionOPV.aspx?isin=ES0440609321"/>
    <hyperlink ref="H35" r:id="rId3" display="http://www.cnmv.es/Portal/Consultas/Folletos/FolletosEmisionOPV.aspx?isin=ES0440609271&#10;"/>
    <hyperlink ref="H31" r:id="rId4" display="http://www.cnmv.es/Portal/Consultas/Folletos/FolletosEmisionOPV.aspx?isin=ES0440609248"/>
    <hyperlink ref="H43" r:id="rId5" display="http://www.cnmv.es/Portal/Consultas/Folletos/FolletosEmisionOPV.aspx?isin=ES0312298120"/>
    <hyperlink ref="H42" r:id="rId6" display="http://www.cnmv.es/Portal/Consultas/Folletos/FolletosEmisionOPV.aspx?isin=ES0371622046"/>
    <hyperlink ref="H24" r:id="rId7" display="http://www.cnmv.es/Portal/Consultas/Folletos/FolletosEmisionOPV.aspx?isin=ES0349045007"/>
    <hyperlink ref="H29" r:id="rId8" display="http://www.cnmv.es/Portal/ANCV/Isin.aspx?isin=ES0440609123"/>
    <hyperlink ref="H5" r:id="rId9" display="http://www.cnmv.es/Portal/Consultas/Folletos/FolletosEmisionOPV.aspx?isin=ES0312298070"/>
    <hyperlink ref="H21" r:id="rId10" display="http://www.cnmv.es/Portal/Consultas/Folletos/FolletosEmisionOPV.aspx?isin=ES0371622012"/>
    <hyperlink ref="H20" r:id="rId11" display="http://www.cnmv.es/Portal/Consultas/Folletos/FolletosEmisionOPV.aspx?isin=ES0347784003"/>
    <hyperlink ref="H19" r:id="rId12" display="http://www.cnmv.es/Portal/Consultas/Folletos/FolletosEmisionOPV.aspx?isin=ES0312298054"/>
    <hyperlink ref="H27" r:id="rId13" display="http://www.cnmv.es/Portal/Consultas/Folletos/FolletosEmisionOPV.aspx?isin=ES0312298021"/>
    <hyperlink ref="H39" r:id="rId14" display="http://www.cnmv.es/Portal/Consultas/Folletos/FolletosEmisionOPV.aspx?isin=ES0312342019"/>
    <hyperlink ref="H15" r:id="rId15" display="http://www.cnmv.es/Portal/Consultas/Folletos/FolletosEmisionOPV.aspx?isin=ES0347849004"/>
    <hyperlink ref="H14" r:id="rId16" display="http://www.cnmv.es/Portal/Consultas/Folletos/FolletosEmisionOPV.aspx?isin=ES0312358015"/>
    <hyperlink ref="H13" r:id="rId17" display="http://www.cnmv.es/Portal/Consultas/Folletos/FolletosEmisionOPV.aspx?isin=ES0312362017"/>
    <hyperlink ref="H9" r:id="rId18" display="http://www.cnmv.es/Portal/Consultas/Folletos/FolletosEmisionOPV.aspx?isin=ES0370148019"/>
    <hyperlink ref="H47" r:id="rId19" display="http://www.cnmv.es/Portal/Consultas/Folletos/FolletosAdmision.aspx?isin=ES0440609180"/>
    <hyperlink ref="H45" r:id="rId20" display="http://www.cnmv.es/Portal/Consultas/Folletos/FolletosAdmision.aspx?isin=ES0440609172"/>
    <hyperlink ref="H44" r:id="rId21" display="http://www.cnmv.es/Portal/Consultas/Folletos/FolletosAdmision.aspx?isin=ES0440609164"/>
    <hyperlink ref="H36" r:id="rId22" display="http://www.cnmv.es/Portal/Consultas/Folletos/FolletosAdmision.aspx?isin=ES0440609149"/>
    <hyperlink ref="H32" r:id="rId23" display="http://www.cnmv.es/Portal/Consultas/Folletos/FolletosAdmision.aspx?isin=ES0440609131"/>
    <hyperlink ref="H25" r:id="rId24" display="http://www.cnmv.es/Portal/Consultas/Folletos/FolletosAdmision.aspx?isin=ES0440609115"/>
    <hyperlink ref="H6" r:id="rId25" display="http://www.cnmv.es/Portal/Consultas/Folletos/FolletosAdmision.aspx?isin=ES0414970568"/>
    <hyperlink ref="H10" r:id="rId26" display="http://www.cnmv.es/Portal/Consultas/Folletos/FolletosAdmision.aspx?isin=ES0414970543"/>
    <hyperlink ref="H22" r:id="rId27" display="http://www.cnmv.es/Portal/Consultas/Folletos/FolletosAdmision.aspx?isin=ES0414970501"/>
    <hyperlink ref="H23" r:id="rId28" display="http://www.cnmv.es/Portal/Consultas/Folletos/FolletosAdmision.aspx?isin=ES0414970303"/>
    <hyperlink ref="H18" r:id="rId29" display="http://www.cnmv.es/Portal/Consultas/Folletos/FolletosAdmision.aspx?isin=ES0414970246"/>
    <hyperlink ref="H34" r:id="rId30" display="http://www.cnmv.es/Portal/Consultas/Folletos/FolletosEmisionOPV.aspx?isin=ES0414970204"/>
    <hyperlink ref="H8" r:id="rId31" display="http://www.cnmv.es/Portal/Consultas/Folletos/FolletosEmisionOPV.aspx?isin=ES0414970196 "/>
    <hyperlink ref="H48" r:id="rId32" display="http://cnmv.es/portal/ANCV/Isin.aspx?isin=ES0440609404"/>
    <hyperlink ref="H11" r:id="rId33" display="http://www.cnmv.es/Portal/Consultas/Folletos/FolletosAdmision.aspx?isin=ES0414970402"/>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35"/>
  <drawing r:id="rId34"/>
</worksheet>
</file>

<file path=xl/worksheets/sheet3.xml><?xml version="1.0" encoding="utf-8"?>
<worksheet xmlns="http://schemas.openxmlformats.org/spreadsheetml/2006/main" xmlns:r="http://schemas.openxmlformats.org/officeDocument/2006/relationships">
  <dimension ref="A3:K11"/>
  <sheetViews>
    <sheetView zoomScaleSheetLayoutView="115" zoomScalePageLayoutView="0" workbookViewId="0" topLeftCell="A1">
      <selection activeCell="A1" sqref="A1"/>
    </sheetView>
  </sheetViews>
  <sheetFormatPr defaultColWidth="11.421875" defaultRowHeight="15"/>
  <cols>
    <col min="1" max="1" width="34.421875" style="25" customWidth="1"/>
    <col min="2" max="3" width="11.421875" style="24" customWidth="1"/>
    <col min="4" max="4" width="14.140625" style="24" bestFit="1" customWidth="1"/>
    <col min="5" max="6" width="11.421875" style="24" customWidth="1"/>
    <col min="7" max="7" width="15.28125" style="24" bestFit="1" customWidth="1"/>
    <col min="8" max="8" width="45.00390625" style="24" customWidth="1"/>
    <col min="9" max="9" width="11.421875" style="24" customWidth="1"/>
    <col min="10" max="16384" width="11.421875" style="24" customWidth="1"/>
  </cols>
  <sheetData>
    <row r="1" ht="15"/>
    <row r="2" ht="15"/>
    <row r="3" spans="1:8" s="29" customFormat="1" ht="30.75" customHeight="1">
      <c r="A3" s="22" t="s">
        <v>66</v>
      </c>
      <c r="B3" s="23"/>
      <c r="C3" s="23"/>
      <c r="D3" s="23"/>
      <c r="E3" s="23"/>
      <c r="F3" s="23"/>
      <c r="G3" s="23"/>
      <c r="H3" s="23"/>
    </row>
    <row r="4" spans="1:8" s="32" customFormat="1" ht="11.25" customHeight="1">
      <c r="A4" s="77" t="str">
        <f>'Deuda Senior'!A5:H5</f>
        <v>Datos a 28 febrero 2019</v>
      </c>
      <c r="B4" s="77"/>
      <c r="C4" s="77"/>
      <c r="D4" s="77"/>
      <c r="E4" s="77"/>
      <c r="F4" s="77"/>
      <c r="G4" s="77"/>
      <c r="H4" s="77"/>
    </row>
    <row r="5" spans="1:8" ht="36" customHeight="1" thickBot="1">
      <c r="A5" s="48" t="s">
        <v>41</v>
      </c>
      <c r="B5" s="48" t="s">
        <v>0</v>
      </c>
      <c r="C5" s="48" t="s">
        <v>42</v>
      </c>
      <c r="D5" s="49" t="s">
        <v>61</v>
      </c>
      <c r="E5" s="49" t="s">
        <v>38</v>
      </c>
      <c r="F5" s="48" t="s">
        <v>43</v>
      </c>
      <c r="G5" s="50" t="s">
        <v>2</v>
      </c>
      <c r="H5" s="48" t="s">
        <v>103</v>
      </c>
    </row>
    <row r="6" spans="1:11" ht="36" customHeight="1">
      <c r="A6" s="51" t="s">
        <v>53</v>
      </c>
      <c r="B6" s="66" t="s">
        <v>116</v>
      </c>
      <c r="C6" s="66" t="s">
        <v>3</v>
      </c>
      <c r="D6" s="53">
        <v>1500000000</v>
      </c>
      <c r="E6" s="67">
        <v>41724</v>
      </c>
      <c r="F6" s="67">
        <v>43916</v>
      </c>
      <c r="G6" s="55" t="s">
        <v>144</v>
      </c>
      <c r="H6" s="56" t="s">
        <v>117</v>
      </c>
      <c r="K6" s="46"/>
    </row>
    <row r="7" spans="1:11" ht="36" customHeight="1">
      <c r="A7" s="1" t="s">
        <v>53</v>
      </c>
      <c r="B7" s="2" t="s">
        <v>141</v>
      </c>
      <c r="C7" s="2" t="s">
        <v>3</v>
      </c>
      <c r="D7" s="33">
        <v>1500000000</v>
      </c>
      <c r="E7" s="3">
        <v>42174</v>
      </c>
      <c r="F7" s="3">
        <v>44366</v>
      </c>
      <c r="G7" s="41" t="s">
        <v>142</v>
      </c>
      <c r="H7" s="19" t="s">
        <v>143</v>
      </c>
      <c r="K7" s="46"/>
    </row>
    <row r="8" spans="1:11" ht="36" customHeight="1">
      <c r="A8" s="51" t="s">
        <v>53</v>
      </c>
      <c r="B8" s="66" t="s">
        <v>264</v>
      </c>
      <c r="C8" s="66" t="s">
        <v>3</v>
      </c>
      <c r="D8" s="53">
        <v>2000000000</v>
      </c>
      <c r="E8" s="67">
        <v>43455</v>
      </c>
      <c r="F8" s="67">
        <v>44916</v>
      </c>
      <c r="G8" s="55" t="s">
        <v>265</v>
      </c>
      <c r="H8" s="56" t="s">
        <v>268</v>
      </c>
      <c r="K8" s="46"/>
    </row>
    <row r="11" ht="15">
      <c r="D11" s="73"/>
    </row>
  </sheetData>
  <sheetProtection/>
  <mergeCells count="1">
    <mergeCell ref="A4:H4"/>
  </mergeCells>
  <hyperlinks>
    <hyperlink ref="H6" r:id="rId1" display="http://www.cnmv.es/Portal/Consultas/Folletos/FolletosAdmision.aspx?isin=ES0440609255"/>
  </hyperlinks>
  <printOptions/>
  <pageMargins left="0.7" right="0.7" top="0.75" bottom="0.75" header="0.3" footer="0.3"/>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dimension ref="A2:J14"/>
  <sheetViews>
    <sheetView zoomScaleSheetLayoutView="100" zoomScalePageLayoutView="0" workbookViewId="0" topLeftCell="A1">
      <selection activeCell="A1" sqref="A1"/>
    </sheetView>
  </sheetViews>
  <sheetFormatPr defaultColWidth="11.421875" defaultRowHeight="15"/>
  <cols>
    <col min="1" max="1" width="38.421875" style="25" customWidth="1"/>
    <col min="2" max="2" width="11.421875" style="24" customWidth="1"/>
    <col min="3" max="3" width="10.00390625" style="24" customWidth="1"/>
    <col min="4" max="4" width="15.140625" style="27" bestFit="1" customWidth="1"/>
    <col min="5" max="5" width="8.7109375" style="24" bestFit="1" customWidth="1"/>
    <col min="6" max="6" width="11.28125" style="24" customWidth="1"/>
    <col min="7" max="7" width="44.00390625" style="24" customWidth="1"/>
    <col min="8" max="8" width="45.57421875" style="25" customWidth="1"/>
    <col min="9" max="16384" width="11.421875" style="24" customWidth="1"/>
  </cols>
  <sheetData>
    <row r="1" ht="4.5" customHeight="1"/>
    <row r="2" spans="1:8" ht="51.75" customHeight="1" thickBot="1">
      <c r="A2" s="82" t="s">
        <v>68</v>
      </c>
      <c r="B2" s="82"/>
      <c r="C2" s="82"/>
      <c r="D2" s="82"/>
      <c r="E2" s="82"/>
      <c r="F2" s="82"/>
      <c r="G2" s="82"/>
      <c r="H2" s="82"/>
    </row>
    <row r="3" spans="1:8" ht="30" customHeight="1" thickBot="1">
      <c r="A3" s="78" t="s">
        <v>129</v>
      </c>
      <c r="B3" s="79"/>
      <c r="C3" s="79"/>
      <c r="D3" s="79"/>
      <c r="E3" s="79"/>
      <c r="F3" s="79"/>
      <c r="G3" s="79"/>
      <c r="H3" s="80"/>
    </row>
    <row r="4" spans="1:8" s="32" customFormat="1" ht="11.25" customHeight="1">
      <c r="A4" s="77" t="str">
        <f>'Deuda Senior'!A5:H5</f>
        <v>Datos a 28 febrero 2019</v>
      </c>
      <c r="B4" s="77"/>
      <c r="C4" s="77"/>
      <c r="D4" s="77"/>
      <c r="E4" s="77"/>
      <c r="F4" s="77"/>
      <c r="G4" s="77"/>
      <c r="H4" s="77"/>
    </row>
    <row r="5" spans="1:8" ht="36" customHeight="1" thickBot="1">
      <c r="A5" s="48" t="s">
        <v>41</v>
      </c>
      <c r="B5" s="48" t="s">
        <v>0</v>
      </c>
      <c r="C5" s="48" t="s">
        <v>1</v>
      </c>
      <c r="D5" s="49" t="s">
        <v>61</v>
      </c>
      <c r="E5" s="49" t="s">
        <v>57</v>
      </c>
      <c r="F5" s="48" t="s">
        <v>43</v>
      </c>
      <c r="G5" s="50" t="s">
        <v>2</v>
      </c>
      <c r="H5" s="48" t="s">
        <v>103</v>
      </c>
    </row>
    <row r="6" spans="1:10" s="31" customFormat="1" ht="36" customHeight="1">
      <c r="A6" s="1" t="s">
        <v>56</v>
      </c>
      <c r="B6" s="2" t="s">
        <v>184</v>
      </c>
      <c r="C6" s="2" t="s">
        <v>4</v>
      </c>
      <c r="D6" s="42">
        <v>1000000000</v>
      </c>
      <c r="E6" s="3">
        <v>42781</v>
      </c>
      <c r="F6" s="3">
        <v>46433</v>
      </c>
      <c r="G6" s="41">
        <v>0.035</v>
      </c>
      <c r="H6" s="19" t="s">
        <v>204</v>
      </c>
      <c r="J6" s="46"/>
    </row>
    <row r="7" spans="1:10" s="31" customFormat="1" ht="36" customHeight="1">
      <c r="A7" s="51" t="s">
        <v>56</v>
      </c>
      <c r="B7" s="66" t="s">
        <v>200</v>
      </c>
      <c r="C7" s="66" t="s">
        <v>4</v>
      </c>
      <c r="D7" s="53">
        <v>1000000000</v>
      </c>
      <c r="E7" s="67">
        <v>42930</v>
      </c>
      <c r="F7" s="67">
        <v>46948</v>
      </c>
      <c r="G7" s="55">
        <v>0.0275</v>
      </c>
      <c r="H7" s="56" t="s">
        <v>203</v>
      </c>
      <c r="J7" s="46"/>
    </row>
    <row r="8" spans="1:10" s="31" customFormat="1" ht="36" customHeight="1">
      <c r="A8" s="1" t="s">
        <v>56</v>
      </c>
      <c r="B8" s="2" t="s">
        <v>233</v>
      </c>
      <c r="C8" s="2" t="s">
        <v>4</v>
      </c>
      <c r="D8" s="33">
        <v>1000000000</v>
      </c>
      <c r="E8" s="3">
        <v>43207</v>
      </c>
      <c r="F8" s="3">
        <v>47590</v>
      </c>
      <c r="G8" s="41">
        <v>0.0225</v>
      </c>
      <c r="H8" s="19" t="s">
        <v>234</v>
      </c>
      <c r="J8" s="46"/>
    </row>
    <row r="9" spans="1:10" s="31" customFormat="1" ht="36" customHeight="1">
      <c r="A9" s="51" t="s">
        <v>56</v>
      </c>
      <c r="B9" s="66" t="s">
        <v>201</v>
      </c>
      <c r="C9" s="66" t="s">
        <v>4</v>
      </c>
      <c r="D9" s="53">
        <v>150000000</v>
      </c>
      <c r="E9" s="67">
        <v>42923</v>
      </c>
      <c r="F9" s="67">
        <v>52054</v>
      </c>
      <c r="G9" s="55">
        <v>0.04</v>
      </c>
      <c r="H9" s="56" t="s">
        <v>202</v>
      </c>
      <c r="J9" s="46"/>
    </row>
    <row r="10" spans="1:10" s="31" customFormat="1" ht="36" customHeight="1">
      <c r="A10" s="5" t="s">
        <v>55</v>
      </c>
      <c r="B10" s="6" t="s">
        <v>60</v>
      </c>
      <c r="C10" s="7" t="s">
        <v>4</v>
      </c>
      <c r="D10" s="33">
        <v>15025303</v>
      </c>
      <c r="E10" s="9">
        <v>34514</v>
      </c>
      <c r="F10" s="10">
        <v>70674</v>
      </c>
      <c r="G10" s="4">
        <v>0</v>
      </c>
      <c r="H10" s="19" t="s">
        <v>69</v>
      </c>
      <c r="J10" s="46"/>
    </row>
    <row r="11" spans="1:8" s="31" customFormat="1" ht="36" customHeight="1">
      <c r="A11" s="51" t="s">
        <v>55</v>
      </c>
      <c r="B11" s="66" t="s">
        <v>59</v>
      </c>
      <c r="C11" s="66" t="s">
        <v>4</v>
      </c>
      <c r="D11" s="53">
        <v>18030363</v>
      </c>
      <c r="E11" s="67">
        <v>33208</v>
      </c>
      <c r="F11" s="67" t="s">
        <v>34</v>
      </c>
      <c r="G11" s="55">
        <v>0</v>
      </c>
      <c r="H11" s="56" t="s">
        <v>69</v>
      </c>
    </row>
    <row r="14" ht="15">
      <c r="D14" s="74"/>
    </row>
  </sheetData>
  <sheetProtection/>
  <mergeCells count="3">
    <mergeCell ref="A2:H2"/>
    <mergeCell ref="A3:H3"/>
    <mergeCell ref="A4:H4"/>
  </mergeCells>
  <hyperlinks>
    <hyperlink ref="H8" r:id="rId1" display="http://www.ise.ie/debt_documents/Final%20Terms_4f36e981-a19e-42f0-a5a6-bfaed313a302.PDF"/>
  </hyperlinks>
  <printOptions/>
  <pageMargins left="0.7086614173228347" right="0.4724409448818898" top="0.7480314960629921" bottom="0.7480314960629921" header="0.31496062992125984" footer="0.31496062992125984"/>
  <pageSetup fitToHeight="2" horizontalDpi="600" verticalDpi="600" orientation="landscape" paperSize="9" scale="74" r:id="rId3"/>
  <drawing r:id="rId2"/>
</worksheet>
</file>

<file path=xl/worksheets/sheet5.xml><?xml version="1.0" encoding="utf-8"?>
<worksheet xmlns="http://schemas.openxmlformats.org/spreadsheetml/2006/main" xmlns:r="http://schemas.openxmlformats.org/officeDocument/2006/relationships">
  <dimension ref="A2:J7"/>
  <sheetViews>
    <sheetView zoomScaleSheetLayoutView="100" zoomScalePageLayoutView="0" workbookViewId="0" topLeftCell="A1">
      <selection activeCell="A1" sqref="A1"/>
    </sheetView>
  </sheetViews>
  <sheetFormatPr defaultColWidth="11.421875" defaultRowHeight="15"/>
  <cols>
    <col min="1" max="1" width="38.28125" style="24" customWidth="1"/>
    <col min="2" max="2" width="13.421875" style="24" customWidth="1"/>
    <col min="3" max="3" width="10.421875" style="24" customWidth="1"/>
    <col min="4" max="4" width="12.140625" style="24" bestFit="1" customWidth="1"/>
    <col min="5" max="5" width="10.421875" style="24" customWidth="1"/>
    <col min="6" max="6" width="11.421875" style="24" customWidth="1"/>
    <col min="7" max="7" width="44.140625" style="25" customWidth="1"/>
    <col min="8" max="8" width="35.28125" style="26" customWidth="1"/>
    <col min="9" max="16384" width="11.421875" style="24" customWidth="1"/>
  </cols>
  <sheetData>
    <row r="1" ht="42.75" customHeight="1"/>
    <row r="2" spans="1:8" s="25" customFormat="1" ht="60.75" customHeight="1">
      <c r="A2" s="82" t="s">
        <v>67</v>
      </c>
      <c r="B2" s="82"/>
      <c r="C2" s="82"/>
      <c r="D2" s="82"/>
      <c r="E2" s="82"/>
      <c r="F2" s="82"/>
      <c r="G2" s="82"/>
      <c r="H2" s="82"/>
    </row>
    <row r="3" spans="1:8" ht="11.25" customHeight="1">
      <c r="A3" s="77" t="str">
        <f>'Deuda Senior'!A5:H5</f>
        <v>Datos a 28 febrero 2019</v>
      </c>
      <c r="B3" s="77"/>
      <c r="C3" s="77"/>
      <c r="D3" s="77"/>
      <c r="E3" s="77"/>
      <c r="F3" s="77"/>
      <c r="G3" s="77"/>
      <c r="H3" s="77"/>
    </row>
    <row r="4" spans="1:8" ht="23.25" thickBot="1">
      <c r="A4" s="48" t="s">
        <v>41</v>
      </c>
      <c r="B4" s="48" t="s">
        <v>0</v>
      </c>
      <c r="C4" s="48" t="s">
        <v>42</v>
      </c>
      <c r="D4" s="49" t="s">
        <v>62</v>
      </c>
      <c r="E4" s="49" t="s">
        <v>38</v>
      </c>
      <c r="F4" s="48" t="s">
        <v>43</v>
      </c>
      <c r="G4" s="50" t="s">
        <v>2</v>
      </c>
      <c r="H4" s="48" t="s">
        <v>103</v>
      </c>
    </row>
    <row r="5" spans="1:10" s="30" customFormat="1" ht="36" customHeight="1">
      <c r="A5" s="51" t="s">
        <v>194</v>
      </c>
      <c r="B5" s="52" t="s">
        <v>192</v>
      </c>
      <c r="C5" s="52" t="s">
        <v>4</v>
      </c>
      <c r="D5" s="53">
        <v>1000000000</v>
      </c>
      <c r="E5" s="54">
        <v>42899</v>
      </c>
      <c r="F5" s="54" t="s">
        <v>54</v>
      </c>
      <c r="G5" s="55">
        <v>0.0675</v>
      </c>
      <c r="H5" s="56" t="s">
        <v>193</v>
      </c>
      <c r="J5" s="46"/>
    </row>
    <row r="6" spans="1:8" s="43" customFormat="1" ht="33.75">
      <c r="A6" s="68" t="s">
        <v>194</v>
      </c>
      <c r="B6" s="69" t="s">
        <v>231</v>
      </c>
      <c r="C6" s="69" t="s">
        <v>4</v>
      </c>
      <c r="D6" s="42">
        <v>1250000000</v>
      </c>
      <c r="E6" s="70">
        <v>43182</v>
      </c>
      <c r="F6" s="70" t="s">
        <v>54</v>
      </c>
      <c r="G6" s="71">
        <v>0.0525</v>
      </c>
      <c r="H6" s="72" t="s">
        <v>232</v>
      </c>
    </row>
    <row r="7" ht="15">
      <c r="D7" s="42"/>
    </row>
  </sheetData>
  <sheetProtection/>
  <mergeCells count="2">
    <mergeCell ref="A2:H2"/>
    <mergeCell ref="A3:H3"/>
  </mergeCells>
  <printOptions/>
  <pageMargins left="0.7086614173228347" right="0.7086614173228347" top="0.7480314960629921" bottom="0.7480314960629921" header="0.31496062992125984" footer="0.31496062992125984"/>
  <pageSetup horizontalDpi="200" verticalDpi="200" orientation="landscape" paperSize="9" scale="73" r:id="rId2"/>
  <colBreaks count="1" manualBreakCount="1">
    <brk id="8" max="24" man="1"/>
  </colBreaks>
  <drawing r:id="rId1"/>
</worksheet>
</file>

<file path=xl/worksheets/sheet6.xml><?xml version="1.0" encoding="utf-8"?>
<worksheet xmlns="http://schemas.openxmlformats.org/spreadsheetml/2006/main" xmlns:r="http://schemas.openxmlformats.org/officeDocument/2006/relationships">
  <dimension ref="A2:I39"/>
  <sheetViews>
    <sheetView zoomScaleSheetLayoutView="100" zoomScalePageLayoutView="0" workbookViewId="0" topLeftCell="A1">
      <selection activeCell="A1" sqref="A1"/>
    </sheetView>
  </sheetViews>
  <sheetFormatPr defaultColWidth="11.421875" defaultRowHeight="15"/>
  <cols>
    <col min="1" max="1" width="35.00390625" style="25" customWidth="1"/>
    <col min="2" max="2" width="11.421875" style="24" customWidth="1"/>
    <col min="3" max="3" width="16.7109375" style="60" bestFit="1" customWidth="1"/>
    <col min="4" max="4" width="8.7109375" style="57" bestFit="1" customWidth="1"/>
    <col min="5" max="5" width="11.28125" style="24" customWidth="1"/>
    <col min="6" max="6" width="27.8515625" style="24" customWidth="1"/>
    <col min="7" max="7" width="39.57421875" style="25" customWidth="1"/>
    <col min="8" max="16384" width="11.421875" style="24" customWidth="1"/>
  </cols>
  <sheetData>
    <row r="1" ht="4.5" customHeight="1"/>
    <row r="2" spans="1:7" s="45" customFormat="1" ht="56.25" customHeight="1">
      <c r="A2" s="82" t="s">
        <v>165</v>
      </c>
      <c r="B2" s="82"/>
      <c r="C2" s="82"/>
      <c r="D2" s="82"/>
      <c r="E2" s="82"/>
      <c r="F2" s="82"/>
      <c r="G2" s="82"/>
    </row>
    <row r="3" spans="1:8" ht="11.25" customHeight="1">
      <c r="A3" s="77" t="str">
        <f>'Deuda Senior'!A5:H5</f>
        <v>Datos a 28 febrero 2019</v>
      </c>
      <c r="B3" s="77"/>
      <c r="C3" s="77"/>
      <c r="D3" s="77"/>
      <c r="E3" s="77"/>
      <c r="F3" s="77"/>
      <c r="G3" s="77"/>
      <c r="H3" s="64"/>
    </row>
    <row r="4" spans="1:7" s="45" customFormat="1" ht="23.25" thickBot="1">
      <c r="A4" s="48" t="s">
        <v>41</v>
      </c>
      <c r="B4" s="48" t="s">
        <v>0</v>
      </c>
      <c r="C4" s="61" t="s">
        <v>61</v>
      </c>
      <c r="D4" s="49" t="s">
        <v>57</v>
      </c>
      <c r="E4" s="49" t="s">
        <v>43</v>
      </c>
      <c r="F4" s="48" t="s">
        <v>164</v>
      </c>
      <c r="G4" s="50" t="s">
        <v>103</v>
      </c>
    </row>
    <row r="5" spans="1:7" s="46" customFormat="1" ht="36" customHeight="1">
      <c r="A5" s="2" t="s">
        <v>230</v>
      </c>
      <c r="B5" s="2" t="s">
        <v>146</v>
      </c>
      <c r="C5" s="62">
        <v>28300000</v>
      </c>
      <c r="D5" s="58">
        <v>41807</v>
      </c>
      <c r="E5" s="3">
        <v>43629</v>
      </c>
      <c r="F5" s="3" t="s">
        <v>145</v>
      </c>
      <c r="G5" s="41" t="s">
        <v>147</v>
      </c>
    </row>
    <row r="6" spans="1:7" s="46" customFormat="1" ht="36" customHeight="1">
      <c r="A6" s="66" t="s">
        <v>230</v>
      </c>
      <c r="B6" s="52" t="s">
        <v>148</v>
      </c>
      <c r="C6" s="63">
        <v>13500000</v>
      </c>
      <c r="D6" s="59">
        <v>41858</v>
      </c>
      <c r="E6" s="54">
        <v>43684</v>
      </c>
      <c r="F6" s="54" t="s">
        <v>145</v>
      </c>
      <c r="G6" s="55" t="s">
        <v>149</v>
      </c>
    </row>
    <row r="7" spans="1:7" s="46" customFormat="1" ht="36" customHeight="1">
      <c r="A7" s="2" t="s">
        <v>230</v>
      </c>
      <c r="B7" s="2" t="s">
        <v>150</v>
      </c>
      <c r="C7" s="62">
        <v>6200000</v>
      </c>
      <c r="D7" s="58">
        <v>41927</v>
      </c>
      <c r="E7" s="3">
        <v>43753</v>
      </c>
      <c r="F7" s="3" t="s">
        <v>145</v>
      </c>
      <c r="G7" s="41" t="s">
        <v>151</v>
      </c>
    </row>
    <row r="8" spans="1:7" s="46" customFormat="1" ht="36" customHeight="1">
      <c r="A8" s="66" t="s">
        <v>230</v>
      </c>
      <c r="B8" s="66" t="s">
        <v>152</v>
      </c>
      <c r="C8" s="63">
        <v>8000000</v>
      </c>
      <c r="D8" s="59">
        <v>41978</v>
      </c>
      <c r="E8" s="67">
        <v>43804</v>
      </c>
      <c r="F8" s="67" t="s">
        <v>145</v>
      </c>
      <c r="G8" s="55" t="s">
        <v>153</v>
      </c>
    </row>
    <row r="9" spans="1:7" s="46" customFormat="1" ht="36" customHeight="1">
      <c r="A9" s="2" t="s">
        <v>230</v>
      </c>
      <c r="B9" s="2" t="s">
        <v>197</v>
      </c>
      <c r="C9" s="62">
        <v>26100000</v>
      </c>
      <c r="D9" s="58">
        <v>42926</v>
      </c>
      <c r="E9" s="3">
        <v>43840</v>
      </c>
      <c r="F9" s="3" t="s">
        <v>198</v>
      </c>
      <c r="G9" s="41" t="s">
        <v>199</v>
      </c>
    </row>
    <row r="10" spans="1:7" s="46" customFormat="1" ht="36" customHeight="1">
      <c r="A10" s="66" t="s">
        <v>230</v>
      </c>
      <c r="B10" s="66" t="s">
        <v>171</v>
      </c>
      <c r="C10" s="63">
        <v>38000000</v>
      </c>
      <c r="D10" s="59">
        <v>42405</v>
      </c>
      <c r="E10" s="67">
        <v>43866</v>
      </c>
      <c r="F10" s="67" t="s">
        <v>145</v>
      </c>
      <c r="G10" s="55" t="s">
        <v>172</v>
      </c>
    </row>
    <row r="11" spans="1:7" s="46" customFormat="1" ht="36" customHeight="1">
      <c r="A11" s="2" t="s">
        <v>230</v>
      </c>
      <c r="B11" s="2" t="s">
        <v>154</v>
      </c>
      <c r="C11" s="62">
        <v>9000000</v>
      </c>
      <c r="D11" s="58">
        <v>42051</v>
      </c>
      <c r="E11" s="3">
        <v>43878</v>
      </c>
      <c r="F11" s="3" t="s">
        <v>145</v>
      </c>
      <c r="G11" s="41" t="s">
        <v>155</v>
      </c>
    </row>
    <row r="12" spans="1:7" s="46" customFormat="1" ht="36" customHeight="1">
      <c r="A12" s="66" t="s">
        <v>230</v>
      </c>
      <c r="B12" s="66" t="s">
        <v>156</v>
      </c>
      <c r="C12" s="63">
        <v>22000000</v>
      </c>
      <c r="D12" s="59">
        <v>42095</v>
      </c>
      <c r="E12" s="67">
        <v>43922</v>
      </c>
      <c r="F12" s="67" t="s">
        <v>145</v>
      </c>
      <c r="G12" s="55" t="s">
        <v>157</v>
      </c>
    </row>
    <row r="13" spans="1:7" s="46" customFormat="1" ht="36" customHeight="1">
      <c r="A13" s="2" t="s">
        <v>230</v>
      </c>
      <c r="B13" s="2" t="s">
        <v>235</v>
      </c>
      <c r="C13" s="62">
        <v>8900000</v>
      </c>
      <c r="D13" s="58">
        <v>43236</v>
      </c>
      <c r="E13" s="3">
        <v>43969</v>
      </c>
      <c r="F13" s="3" t="s">
        <v>145</v>
      </c>
      <c r="G13" s="41" t="s">
        <v>252</v>
      </c>
    </row>
    <row r="14" spans="1:7" s="46" customFormat="1" ht="36" customHeight="1">
      <c r="A14" s="66" t="s">
        <v>230</v>
      </c>
      <c r="B14" s="66" t="s">
        <v>158</v>
      </c>
      <c r="C14" s="63">
        <v>36700000</v>
      </c>
      <c r="D14" s="59">
        <v>42143</v>
      </c>
      <c r="E14" s="67">
        <v>43970</v>
      </c>
      <c r="F14" s="67" t="s">
        <v>145</v>
      </c>
      <c r="G14" s="55" t="s">
        <v>159</v>
      </c>
    </row>
    <row r="15" spans="1:7" s="46" customFormat="1" ht="36" customHeight="1">
      <c r="A15" s="2" t="s">
        <v>230</v>
      </c>
      <c r="B15" s="2" t="s">
        <v>160</v>
      </c>
      <c r="C15" s="62">
        <v>15200000</v>
      </c>
      <c r="D15" s="58">
        <v>42174</v>
      </c>
      <c r="E15" s="3">
        <v>44001</v>
      </c>
      <c r="F15" s="3" t="s">
        <v>145</v>
      </c>
      <c r="G15" s="41" t="s">
        <v>161</v>
      </c>
    </row>
    <row r="16" spans="1:7" s="46" customFormat="1" ht="36" customHeight="1">
      <c r="A16" s="66" t="s">
        <v>230</v>
      </c>
      <c r="B16" s="66" t="s">
        <v>237</v>
      </c>
      <c r="C16" s="63">
        <v>10000000</v>
      </c>
      <c r="D16" s="59">
        <v>43291</v>
      </c>
      <c r="E16" s="67">
        <v>44022</v>
      </c>
      <c r="F16" s="67" t="s">
        <v>145</v>
      </c>
      <c r="G16" s="55" t="s">
        <v>247</v>
      </c>
    </row>
    <row r="17" spans="1:7" s="46" customFormat="1" ht="36" customHeight="1">
      <c r="A17" s="2" t="s">
        <v>230</v>
      </c>
      <c r="B17" s="2" t="s">
        <v>162</v>
      </c>
      <c r="C17" s="62">
        <v>9900000</v>
      </c>
      <c r="D17" s="58">
        <v>42216</v>
      </c>
      <c r="E17" s="3">
        <v>44043</v>
      </c>
      <c r="F17" s="3" t="s">
        <v>145</v>
      </c>
      <c r="G17" s="41" t="s">
        <v>163</v>
      </c>
    </row>
    <row r="18" spans="1:9" ht="36" customHeight="1">
      <c r="A18" s="66" t="s">
        <v>230</v>
      </c>
      <c r="B18" s="66" t="s">
        <v>238</v>
      </c>
      <c r="C18" s="63">
        <v>25000000</v>
      </c>
      <c r="D18" s="59">
        <v>43291</v>
      </c>
      <c r="E18" s="67">
        <v>44389</v>
      </c>
      <c r="F18" s="67" t="s">
        <v>145</v>
      </c>
      <c r="G18" s="55" t="s">
        <v>240</v>
      </c>
      <c r="I18" s="46"/>
    </row>
    <row r="19" spans="1:9" ht="36" customHeight="1">
      <c r="A19" s="2" t="s">
        <v>230</v>
      </c>
      <c r="B19" s="2" t="s">
        <v>239</v>
      </c>
      <c r="C19" s="62">
        <v>17800000</v>
      </c>
      <c r="D19" s="58">
        <v>43312</v>
      </c>
      <c r="E19" s="3">
        <v>44410</v>
      </c>
      <c r="F19" s="3" t="s">
        <v>145</v>
      </c>
      <c r="G19" s="41" t="s">
        <v>241</v>
      </c>
      <c r="I19" s="46"/>
    </row>
    <row r="20" spans="1:9" ht="36" customHeight="1">
      <c r="A20" s="66" t="s">
        <v>230</v>
      </c>
      <c r="B20" s="66" t="s">
        <v>255</v>
      </c>
      <c r="C20" s="63">
        <v>6800000</v>
      </c>
      <c r="D20" s="59">
        <v>43399</v>
      </c>
      <c r="E20" s="67">
        <v>44495</v>
      </c>
      <c r="F20" s="67" t="s">
        <v>145</v>
      </c>
      <c r="G20" s="55" t="s">
        <v>258</v>
      </c>
      <c r="I20" s="46"/>
    </row>
    <row r="21" spans="1:9" ht="36" customHeight="1">
      <c r="A21" s="2" t="s">
        <v>230</v>
      </c>
      <c r="B21" s="2" t="s">
        <v>173</v>
      </c>
      <c r="C21" s="62">
        <v>40000000</v>
      </c>
      <c r="D21" s="58">
        <v>42447</v>
      </c>
      <c r="E21" s="3">
        <v>44638</v>
      </c>
      <c r="F21" s="3" t="s">
        <v>145</v>
      </c>
      <c r="G21" s="41" t="s">
        <v>174</v>
      </c>
      <c r="I21" s="46"/>
    </row>
    <row r="22" spans="1:9" ht="36" customHeight="1">
      <c r="A22" s="66" t="s">
        <v>230</v>
      </c>
      <c r="B22" s="66" t="s">
        <v>175</v>
      </c>
      <c r="C22" s="63">
        <v>85000000</v>
      </c>
      <c r="D22" s="59">
        <v>42496</v>
      </c>
      <c r="E22" s="67">
        <v>44687</v>
      </c>
      <c r="F22" s="67" t="s">
        <v>145</v>
      </c>
      <c r="G22" s="55" t="s">
        <v>176</v>
      </c>
      <c r="I22" s="46"/>
    </row>
    <row r="23" spans="1:9" ht="36" customHeight="1">
      <c r="A23" s="2" t="s">
        <v>230</v>
      </c>
      <c r="B23" s="2" t="s">
        <v>242</v>
      </c>
      <c r="C23" s="62">
        <v>6800000</v>
      </c>
      <c r="D23" s="58">
        <v>43312</v>
      </c>
      <c r="E23" s="3">
        <v>44774</v>
      </c>
      <c r="F23" s="3" t="s">
        <v>145</v>
      </c>
      <c r="G23" s="41" t="s">
        <v>243</v>
      </c>
      <c r="I23" s="46"/>
    </row>
    <row r="24" spans="1:9" ht="36" customHeight="1">
      <c r="A24" s="66" t="s">
        <v>230</v>
      </c>
      <c r="B24" s="66" t="s">
        <v>282</v>
      </c>
      <c r="C24" s="63">
        <v>3200000</v>
      </c>
      <c r="D24" s="59">
        <v>43518</v>
      </c>
      <c r="E24" s="67">
        <f>+VLOOKUP($B24,'[6]INVENTARIO NOTAS ESTRUCTURADAS'!$F$5:$BL$102,9,0)</f>
        <v>44795</v>
      </c>
      <c r="F24" s="67" t="s">
        <v>145</v>
      </c>
      <c r="G24" s="55" t="s">
        <v>283</v>
      </c>
      <c r="I24" s="46"/>
    </row>
    <row r="25" spans="1:9" ht="36" customHeight="1">
      <c r="A25" s="2" t="s">
        <v>230</v>
      </c>
      <c r="B25" s="2" t="s">
        <v>177</v>
      </c>
      <c r="C25" s="62">
        <v>12900000</v>
      </c>
      <c r="D25" s="58">
        <v>42657</v>
      </c>
      <c r="E25" s="3">
        <v>44848</v>
      </c>
      <c r="F25" s="3" t="s">
        <v>145</v>
      </c>
      <c r="G25" s="41" t="s">
        <v>178</v>
      </c>
      <c r="I25" s="46"/>
    </row>
    <row r="26" spans="1:9" ht="36" customHeight="1">
      <c r="A26" s="66" t="s">
        <v>230</v>
      </c>
      <c r="B26" s="66" t="s">
        <v>226</v>
      </c>
      <c r="C26" s="63">
        <v>7000000</v>
      </c>
      <c r="D26" s="59">
        <v>43070</v>
      </c>
      <c r="E26" s="67">
        <v>44896</v>
      </c>
      <c r="F26" s="67" t="s">
        <v>227</v>
      </c>
      <c r="G26" s="55" t="s">
        <v>250</v>
      </c>
      <c r="I26" s="46"/>
    </row>
    <row r="27" spans="1:9" ht="36" customHeight="1">
      <c r="A27" s="2" t="s">
        <v>230</v>
      </c>
      <c r="B27" s="2" t="s">
        <v>224</v>
      </c>
      <c r="C27" s="62">
        <v>7000000</v>
      </c>
      <c r="D27" s="58">
        <v>43123</v>
      </c>
      <c r="E27" s="3">
        <v>44949</v>
      </c>
      <c r="F27" s="3" t="s">
        <v>225</v>
      </c>
      <c r="G27" s="41" t="s">
        <v>251</v>
      </c>
      <c r="I27" s="46"/>
    </row>
    <row r="28" spans="1:9" ht="36" customHeight="1">
      <c r="A28" s="66" t="s">
        <v>230</v>
      </c>
      <c r="B28" s="66" t="s">
        <v>185</v>
      </c>
      <c r="C28" s="63">
        <v>41900000</v>
      </c>
      <c r="D28" s="59">
        <v>42849</v>
      </c>
      <c r="E28" s="67">
        <v>45040</v>
      </c>
      <c r="F28" s="67" t="s">
        <v>145</v>
      </c>
      <c r="G28" s="55" t="s">
        <v>186</v>
      </c>
      <c r="I28" s="46"/>
    </row>
    <row r="29" spans="1:9" ht="36.75" customHeight="1">
      <c r="A29" s="2" t="s">
        <v>230</v>
      </c>
      <c r="B29" s="2" t="s">
        <v>256</v>
      </c>
      <c r="C29" s="62">
        <v>2700000</v>
      </c>
      <c r="D29" s="58">
        <v>43399</v>
      </c>
      <c r="E29" s="3">
        <v>45042</v>
      </c>
      <c r="F29" s="3" t="s">
        <v>145</v>
      </c>
      <c r="G29" s="41" t="s">
        <v>259</v>
      </c>
      <c r="I29" s="46"/>
    </row>
    <row r="30" spans="1:9" ht="36.75" customHeight="1">
      <c r="A30" s="66" t="s">
        <v>230</v>
      </c>
      <c r="B30" s="66" t="s">
        <v>191</v>
      </c>
      <c r="C30" s="63">
        <v>11800000</v>
      </c>
      <c r="D30" s="59">
        <v>42895</v>
      </c>
      <c r="E30" s="67">
        <v>45086</v>
      </c>
      <c r="F30" s="67" t="s">
        <v>145</v>
      </c>
      <c r="G30" s="55" t="s">
        <v>190</v>
      </c>
      <c r="I30" s="46"/>
    </row>
    <row r="31" spans="1:7" ht="37.5" customHeight="1">
      <c r="A31" s="2" t="s">
        <v>244</v>
      </c>
      <c r="B31" s="2" t="s">
        <v>245</v>
      </c>
      <c r="C31" s="62">
        <v>48606000</v>
      </c>
      <c r="D31" s="58">
        <v>43308</v>
      </c>
      <c r="E31" s="3">
        <v>45134</v>
      </c>
      <c r="F31" s="3" t="s">
        <v>145</v>
      </c>
      <c r="G31" s="41" t="s">
        <v>246</v>
      </c>
    </row>
    <row r="32" spans="1:7" ht="37.5" customHeight="1">
      <c r="A32" s="66" t="s">
        <v>230</v>
      </c>
      <c r="B32" s="66" t="s">
        <v>257</v>
      </c>
      <c r="C32" s="63">
        <v>55200000</v>
      </c>
      <c r="D32" s="59">
        <v>43392</v>
      </c>
      <c r="E32" s="67">
        <v>45218</v>
      </c>
      <c r="F32" s="67" t="s">
        <v>227</v>
      </c>
      <c r="G32" s="55" t="s">
        <v>260</v>
      </c>
    </row>
    <row r="33" spans="1:7" ht="37.5" customHeight="1">
      <c r="A33" s="2" t="s">
        <v>230</v>
      </c>
      <c r="B33" s="2" t="s">
        <v>269</v>
      </c>
      <c r="C33" s="62">
        <v>109700000</v>
      </c>
      <c r="D33" s="58">
        <v>43453</v>
      </c>
      <c r="E33" s="3">
        <v>45279</v>
      </c>
      <c r="F33" s="3" t="s">
        <v>227</v>
      </c>
      <c r="G33" s="41" t="s">
        <v>271</v>
      </c>
    </row>
    <row r="34" spans="1:7" ht="37.5" customHeight="1">
      <c r="A34" s="66" t="s">
        <v>230</v>
      </c>
      <c r="B34" s="66" t="s">
        <v>270</v>
      </c>
      <c r="C34" s="63">
        <v>14000000</v>
      </c>
      <c r="D34" s="59">
        <v>43453</v>
      </c>
      <c r="E34" s="67">
        <v>45279</v>
      </c>
      <c r="F34" s="67" t="s">
        <v>227</v>
      </c>
      <c r="G34" s="55" t="s">
        <v>272</v>
      </c>
    </row>
    <row r="35" spans="1:7" ht="37.5" customHeight="1">
      <c r="A35" s="2" t="s">
        <v>230</v>
      </c>
      <c r="B35" s="2" t="s">
        <v>278</v>
      </c>
      <c r="C35" s="62">
        <v>6600000</v>
      </c>
      <c r="D35" s="58">
        <v>43518</v>
      </c>
      <c r="E35" s="3">
        <v>45344</v>
      </c>
      <c r="F35" s="3" t="s">
        <v>227</v>
      </c>
      <c r="G35" s="41" t="s">
        <v>281</v>
      </c>
    </row>
    <row r="36" spans="1:7" ht="37.5" customHeight="1">
      <c r="A36" s="66" t="s">
        <v>230</v>
      </c>
      <c r="B36" s="66" t="s">
        <v>276</v>
      </c>
      <c r="C36" s="63">
        <v>99800000</v>
      </c>
      <c r="D36" s="59">
        <v>43518</v>
      </c>
      <c r="E36" s="67">
        <v>45434</v>
      </c>
      <c r="F36" s="67" t="s">
        <v>145</v>
      </c>
      <c r="G36" s="55" t="s">
        <v>279</v>
      </c>
    </row>
    <row r="37" spans="1:7" ht="37.5" customHeight="1">
      <c r="A37" s="2" t="s">
        <v>230</v>
      </c>
      <c r="B37" s="2" t="s">
        <v>236</v>
      </c>
      <c r="C37" s="62">
        <v>4000000</v>
      </c>
      <c r="D37" s="58">
        <v>43276</v>
      </c>
      <c r="E37" s="3">
        <v>45468</v>
      </c>
      <c r="F37" s="3" t="s">
        <v>145</v>
      </c>
      <c r="G37" s="41" t="s">
        <v>249</v>
      </c>
    </row>
    <row r="38" spans="1:7" ht="37.5" customHeight="1">
      <c r="A38" s="66" t="s">
        <v>230</v>
      </c>
      <c r="B38" s="66" t="s">
        <v>277</v>
      </c>
      <c r="C38" s="63">
        <v>3700000</v>
      </c>
      <c r="D38" s="59">
        <v>43510</v>
      </c>
      <c r="E38" s="67">
        <v>45518</v>
      </c>
      <c r="F38" s="67" t="s">
        <v>145</v>
      </c>
      <c r="G38" s="55" t="s">
        <v>280</v>
      </c>
    </row>
    <row r="39" spans="1:7" ht="37.5" customHeight="1">
      <c r="A39" s="2" t="s">
        <v>230</v>
      </c>
      <c r="B39" s="2" t="s">
        <v>228</v>
      </c>
      <c r="C39" s="62">
        <v>50000000</v>
      </c>
      <c r="D39" s="58">
        <v>43151</v>
      </c>
      <c r="E39" s="3">
        <v>48630</v>
      </c>
      <c r="F39" s="3" t="s">
        <v>229</v>
      </c>
      <c r="G39" s="41" t="s">
        <v>248</v>
      </c>
    </row>
    <row r="40" ht="37.5" customHeight="1"/>
  </sheetData>
  <sheetProtection/>
  <mergeCells count="2">
    <mergeCell ref="A2:G2"/>
    <mergeCell ref="A3:G3"/>
  </mergeCells>
  <hyperlinks>
    <hyperlink ref="G5:G10" r:id="rId1" display="http://www.cnmv.es/Portal/Consultas/Folletos/FolletosAdmision.aspx?isin=ES0440609255"/>
    <hyperlink ref="G18" r:id="rId2" display="http://www.cnmv.es/Portal/Consultas/Folletos/FolletosAdmision.aspx?isin=ES0440609255"/>
    <hyperlink ref="G25" r:id="rId3" display="http://www.cnmv.es/Portal/Consultas/Folletos/FolletosAdmision.aspx?isin=ES0240609091"/>
    <hyperlink ref="G23" r:id="rId4" display="http://www.cnmv.es/Portal/Consultas/Folletos/FolletosAdmision.aspx?isin=ES0340609447"/>
    <hyperlink ref="G5" r:id="rId5" display="http://www.cnmv.es/Portal/Consultas/Folletos/FolletosAdmision.aspx?isin=ES0340609785"/>
    <hyperlink ref="G6" r:id="rId6" display="http://www.cnmv.es/Portal/Consultas/Folletos/FolletosAdmision.aspx?isin=ES0340609793"/>
    <hyperlink ref="G20" r:id="rId7" display="http://www.cnmv.es/Portal/Consultas/Folletos/FolletosAdmision.aspx?isin=ES0240609083"/>
  </hyperlinks>
  <printOptions/>
  <pageMargins left="0.7086614173228347" right="0.4724409448818898" top="0.7480314960629921" bottom="0.7480314960629921" header="0.31496062992125984" footer="0.31496062992125984"/>
  <pageSetup fitToHeight="2" horizontalDpi="600" verticalDpi="600" orientation="landscape" paperSize="9" scale="74" r:id="rId9"/>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