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xml" ContentType="application/vnd.openxmlformats-officedocument.drawing+xml"/>
  <Override PartName="/xl/drawings/drawing130.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L:\9836\IRP\2021\0-Documentos publicados\"/>
    </mc:Choice>
  </mc:AlternateContent>
  <xr:revisionPtr revIDLastSave="0" documentId="13_ncr:1_{B70965CE-8852-439C-A0EC-AA656CE8F0FE}" xr6:coauthVersionLast="46" xr6:coauthVersionMax="46" xr10:uidLastSave="{00000000-0000-0000-0000-000000000000}"/>
  <bookViews>
    <workbookView xWindow="-110" yWindow="-110" windowWidth="19420" windowHeight="10420" tabRatio="938" xr2:uid="{00000000-000D-0000-FFFF-FFFF00000000}"/>
  </bookViews>
  <sheets>
    <sheet name="ÍNDICE" sheetId="136" r:id="rId1"/>
    <sheet name="2.1" sheetId="3" r:id="rId2"/>
    <sheet name="2.2" sheetId="4" r:id="rId3"/>
    <sheet name="2.3" sheetId="5" r:id="rId4"/>
    <sheet name="4.1" sheetId="6" r:id="rId5"/>
    <sheet name="4.2" sheetId="7" r:id="rId6"/>
    <sheet name="4.3" sheetId="8" r:id="rId7"/>
    <sheet name="4.4" sheetId="9" r:id="rId8"/>
    <sheet name="4.5" sheetId="10" r:id="rId9"/>
    <sheet name="4.6" sheetId="11" r:id="rId10"/>
    <sheet name="4.7" sheetId="12" r:id="rId11"/>
    <sheet name="4.8" sheetId="14" r:id="rId12"/>
    <sheet name="4.9" sheetId="15" r:id="rId13"/>
    <sheet name="4.10" sheetId="16" r:id="rId14"/>
    <sheet name="4.11" sheetId="13" r:id="rId15"/>
    <sheet name="5.0" sheetId="17" r:id="rId16"/>
    <sheet name="5.1" sheetId="18" r:id="rId17"/>
    <sheet name="5.2" sheetId="19" r:id="rId18"/>
    <sheet name="5.3" sheetId="20" r:id="rId19"/>
    <sheet name="5.4" sheetId="22" r:id="rId20"/>
    <sheet name="5.5" sheetId="21" r:id="rId21"/>
    <sheet name="5.6" sheetId="44" r:id="rId22"/>
    <sheet name="5.7" sheetId="43" r:id="rId23"/>
    <sheet name="5.8" sheetId="39" r:id="rId24"/>
    <sheet name="5.9" sheetId="40" r:id="rId25"/>
    <sheet name="5.10" sheetId="41" r:id="rId26"/>
    <sheet name="5.11" sheetId="42" r:id="rId27"/>
    <sheet name="5.12" sheetId="45" r:id="rId28"/>
    <sheet name="5.13" sheetId="46" r:id="rId29"/>
    <sheet name="5.14" sheetId="47" r:id="rId30"/>
    <sheet name="5.15" sheetId="50" r:id="rId31"/>
    <sheet name="5.16" sheetId="51" r:id="rId32"/>
    <sheet name="5.17" sheetId="52" r:id="rId33"/>
    <sheet name="5.18" sheetId="23" r:id="rId34"/>
    <sheet name="5.19" sheetId="24" r:id="rId35"/>
    <sheet name="5.20" sheetId="25" r:id="rId36"/>
    <sheet name="5.20PY" sheetId="26" r:id="rId37"/>
    <sheet name="5.21" sheetId="29" r:id="rId38"/>
    <sheet name="5.21PY" sheetId="30" r:id="rId39"/>
    <sheet name="5.22" sheetId="27" r:id="rId40"/>
    <sheet name="5.22PY" sheetId="28" r:id="rId41"/>
    <sheet name="5.23" sheetId="31" r:id="rId42"/>
    <sheet name="5.24" sheetId="32" r:id="rId43"/>
    <sheet name="5.24PY" sheetId="33" r:id="rId44"/>
    <sheet name="5.25" sheetId="34" r:id="rId45"/>
    <sheet name="5.25PY" sheetId="35" r:id="rId46"/>
    <sheet name="5.26" sheetId="36" r:id="rId47"/>
    <sheet name="5.27" sheetId="37" r:id="rId48"/>
    <sheet name="5.28" sheetId="38" r:id="rId49"/>
    <sheet name="5.29" sheetId="48" r:id="rId50"/>
    <sheet name="5.30" sheetId="49" r:id="rId51"/>
    <sheet name="5.31" sheetId="53" r:id="rId52"/>
    <sheet name="5.32" sheetId="54" r:id="rId53"/>
    <sheet name="5.33" sheetId="55" r:id="rId54"/>
    <sheet name="5.34" sheetId="56" r:id="rId55"/>
    <sheet name="5.35" sheetId="57" r:id="rId56"/>
    <sheet name="5.36" sheetId="58" r:id="rId57"/>
    <sheet name="5.37" sheetId="59" r:id="rId58"/>
    <sheet name="5.38" sheetId="60" r:id="rId59"/>
    <sheet name="5.39" sheetId="61" r:id="rId60"/>
    <sheet name="5.40" sheetId="62" r:id="rId61"/>
    <sheet name="5.41" sheetId="63" r:id="rId62"/>
    <sheet name="5.42" sheetId="65" r:id="rId63"/>
    <sheet name="5.43" sheetId="66" r:id="rId64"/>
    <sheet name="5.44" sheetId="64" r:id="rId65"/>
    <sheet name="5.45" sheetId="67" r:id="rId66"/>
    <sheet name="5.46" sheetId="68" r:id="rId67"/>
    <sheet name="5.47" sheetId="69" r:id="rId68"/>
    <sheet name="5.48" sheetId="70" r:id="rId69"/>
    <sheet name="5.49" sheetId="71" r:id="rId70"/>
    <sheet name="5.50" sheetId="72" r:id="rId71"/>
    <sheet name="5.51" sheetId="73" r:id="rId72"/>
    <sheet name="5.51PY" sheetId="74" r:id="rId73"/>
    <sheet name="5.52" sheetId="75" r:id="rId74"/>
    <sheet name="5.53" sheetId="76" r:id="rId75"/>
    <sheet name="5.53PY" sheetId="77" r:id="rId76"/>
    <sheet name="5.54" sheetId="78" r:id="rId77"/>
    <sheet name="5.55" sheetId="79" r:id="rId78"/>
    <sheet name="5.56" sheetId="80" r:id="rId79"/>
    <sheet name="5.57" sheetId="81" r:id="rId80"/>
    <sheet name="5.58" sheetId="82" r:id="rId81"/>
    <sheet name="5.59" sheetId="83" r:id="rId82"/>
    <sheet name="5.60" sheetId="84" r:id="rId83"/>
    <sheet name="5.61" sheetId="85" r:id="rId84"/>
    <sheet name="5.62" sheetId="86" r:id="rId85"/>
    <sheet name="5.63" sheetId="87" r:id="rId86"/>
    <sheet name="5.64" sheetId="88" r:id="rId87"/>
    <sheet name="5.65" sheetId="89" r:id="rId88"/>
    <sheet name="5.65PY" sheetId="90" r:id="rId89"/>
    <sheet name="5.66" sheetId="91" r:id="rId90"/>
    <sheet name="5.67" sheetId="92" r:id="rId91"/>
    <sheet name="5.68" sheetId="93" r:id="rId92"/>
    <sheet name="5.69" sheetId="94" r:id="rId93"/>
    <sheet name="5.70" sheetId="95" r:id="rId94"/>
    <sheet name="5.70e" sheetId="96" r:id="rId95"/>
    <sheet name="5.71" sheetId="97" r:id="rId96"/>
    <sheet name="7.1" sheetId="98" r:id="rId97"/>
    <sheet name="7.2" sheetId="99" r:id="rId98"/>
    <sheet name="7.3" sheetId="100" r:id="rId99"/>
    <sheet name="7.4" sheetId="101" r:id="rId100"/>
    <sheet name="7.5" sheetId="102" r:id="rId101"/>
    <sheet name="8.1" sheetId="103" r:id="rId102"/>
    <sheet name="8.2" sheetId="104" r:id="rId103"/>
    <sheet name="10.1" sheetId="105" r:id="rId104"/>
    <sheet name="10.2" sheetId="106" r:id="rId105"/>
    <sheet name="10.3" sheetId="137" r:id="rId106"/>
    <sheet name="10.4" sheetId="108" r:id="rId107"/>
    <sheet name="10.5" sheetId="139" r:id="rId108"/>
    <sheet name="10.6" sheetId="110" r:id="rId109"/>
    <sheet name="10.7" sheetId="111" r:id="rId110"/>
    <sheet name="10.8" sheetId="112" r:id="rId111"/>
    <sheet name="10.9" sheetId="113" r:id="rId112"/>
    <sheet name="10.10" sheetId="114" r:id="rId113"/>
    <sheet name="10.11" sheetId="115" r:id="rId114"/>
    <sheet name="11.1" sheetId="116" r:id="rId115"/>
    <sheet name="13.1" sheetId="117" r:id="rId116"/>
    <sheet name="13.2" sheetId="118" r:id="rId117"/>
    <sheet name="13.3" sheetId="119" r:id="rId118"/>
    <sheet name="13.4" sheetId="120" r:id="rId119"/>
    <sheet name="13.5" sheetId="135" r:id="rId120"/>
    <sheet name="I" sheetId="121" r:id="rId121"/>
    <sheet name="II" sheetId="122" r:id="rId122"/>
    <sheet name="III" sheetId="123" r:id="rId123"/>
    <sheet name="IV" sheetId="124" r:id="rId124"/>
    <sheet name="V" sheetId="125" r:id="rId125"/>
    <sheet name="VI" sheetId="126" r:id="rId126"/>
    <sheet name="VII" sheetId="127" r:id="rId127"/>
    <sheet name="VIII" sheetId="128" r:id="rId128"/>
    <sheet name="IX" sheetId="129" r:id="rId129"/>
    <sheet name="X" sheetId="133" r:id="rId130"/>
  </sheets>
  <externalReferences>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___key2" hidden="1">#REF!</definedName>
    <definedName name="__key2" hidden="1">#REF!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hidden="1">#REF!</definedName>
    <definedName name="_AMO_SingleObject_777096812_PivotTable_777096812" hidden="1">#REF!</definedName>
    <definedName name="_AMO_XmlVersion" hidden="1">"'1'"</definedName>
    <definedName name="_xlnm._FilterDatabase" localSheetId="0" hidden="1">ÍNDICE!$B$3:$C$194</definedName>
    <definedName name="_Key1" hidden="1">#REF!</definedName>
    <definedName name="_key2" hidden="1">#REF!</definedName>
    <definedName name="_Order1" hidden="1">0</definedName>
    <definedName name="_Order2" hidden="1">0</definedName>
    <definedName name="_Sort" hidden="1">#REF!</definedName>
    <definedName name="a">[1]Inicio!$C$2</definedName>
    <definedName name="aa" hidden="1">{#N/A,#N/A,FALSE,"422";#N/A,#N/A,FALSE,"421";#N/A,#N/A,FALSE,"42"}</definedName>
    <definedName name="Aaa" hidden="1">{#N/A,#N/A,FALSE,"422";#N/A,#N/A,FALSE,"421";#N/A,#N/A,FALSE,"42"}</definedName>
    <definedName name="AC">#REF!</definedName>
    <definedName name="AC_BisIII">#REF!</definedName>
    <definedName name="ACA_BisIII">#REF!</definedName>
    <definedName name="actfact">[2]nota37!$E$11</definedName>
    <definedName name="actintact">[2]nota37!$D$10</definedName>
    <definedName name="Ade_BisIII">#REF!</definedName>
    <definedName name="Análisis_de_la_exposición_al_riesgo_de_crédito_de_contraparte_por_método">#REF!</definedName>
    <definedName name="año">[3]HFM!$C$6</definedName>
    <definedName name="añoant">[4]PARAMETROS!$D$7</definedName>
    <definedName name="aplic">[3]HFM!$C$4</definedName>
    <definedName name="APRCaserFLCRI">'[5]Resum datos CRITERIA (sas) '!$I$41</definedName>
    <definedName name="APRs_Repsol">'[5]Resum datos CRITERIA (sas) '!$S$14</definedName>
    <definedName name="_xlnm.Print_Area" localSheetId="107">'10.5'!$C$3:$S$36</definedName>
    <definedName name="balance">#REF!</definedName>
    <definedName name="bb" hidden="1">{#N/A,#N/A,FALSE,"422";#N/A,#N/A,FALSE,"421";#N/A,#N/A,FALSE,"42"}</definedName>
    <definedName name="BCEsp_bisIII">#REF!</definedName>
    <definedName name="BEA_BisIII">#REF!</definedName>
    <definedName name="BMN_BisIII">#REF!</definedName>
    <definedName name="Boursorama_BisIII">#REF!</definedName>
    <definedName name="BPI_BisIII">#REF!</definedName>
    <definedName name="BTG_BisIII">#REF!</definedName>
    <definedName name="Cambios_en_el_stock_de_préstamos_y_títulos_de_deuda_en_situación_de_Incumplimiento">#REF!</definedName>
    <definedName name="Cargo">#REF!</definedName>
    <definedName name="carlitos" hidden="1">{#N/A,#N/A,FALSE,"sgab";#N/A,#N/A,FALSE,"acesa"}</definedName>
    <definedName name="carlos" hidden="1">{#N/A,#N/A,FALSE,"sgab";#N/A,#N/A,FALSE,"acesa"}</definedName>
    <definedName name="cartera2" hidden="1">{#N/A,#N/A,FALSE,"sgab";#N/A,#N/A,FALSE,"acesa"}</definedName>
    <definedName name="Caser_BisIII">#REF!</definedName>
    <definedName name="CatBanc_BisIII">#REF!</definedName>
    <definedName name="CecaBank_BisIII">#REF!</definedName>
    <definedName name="Clave_Entidad">#REF!</definedName>
    <definedName name="Cnp_BisIII">#REF!</definedName>
    <definedName name="Codigo">#REF!</definedName>
    <definedName name="Codigo_Fecha">#REF!</definedName>
    <definedName name="Comp_Corep_NP">#REF!</definedName>
    <definedName name="Composición_del_colateral_para_exposiciones_al_Riesgo_de_Contraparte">#REF!</definedName>
    <definedName name="CONVERT_HFM">[6]CONVERSOR_HFM!$A$1:$B$1000</definedName>
    <definedName name="Corporates">#REF!</definedName>
    <definedName name="CostCaserFL">'[7]Resum datos CABK (sas)'!$G$40</definedName>
    <definedName name="CostCaserFLCRI">'[7]Resum datos CABK (sas)'!$G$41</definedName>
    <definedName name="Cubiertas_con_hipotecas_sobre_inmuebles">#REF!</definedName>
    <definedName name="cust1">[3]HFM!$C$11</definedName>
    <definedName name="cust2">[3]HFM!$C$12</definedName>
    <definedName name="cust3">[3]HFM!$C$13</definedName>
    <definedName name="cust4">[3]HFM!$C$14</definedName>
    <definedName name="Datos">#REF!</definedName>
    <definedName name="dd" hidden="1">#REF!</definedName>
    <definedName name="DescripCodigo">#REF!</definedName>
    <definedName name="Desglose_APR_por_Riesgo_de_Mercado">#REF!</definedName>
    <definedName name="Desglose_de_exposiciones_en_mora_de_préstamos_por_área_geográfica">#REF!</definedName>
    <definedName name="Desglose_de_préstamos_a_sociedades_no_financieras_por_sector_económico">#REF!</definedName>
    <definedName name="Desglose_de_préstamos_en_situación_de_mora_por_días_de_vencimiento_y_sector">#REF!</definedName>
    <definedName name="Desglose_exposiciones_en_mora_y_deterioradas_de_préstamos_por_sectores">#REF!</definedName>
    <definedName name="Dot_inmuebles2009">[8]Variables!$B$17</definedName>
    <definedName name="dotacact">[2]nota37!$E$9</definedName>
    <definedName name="dotanetact">[2]nota37!$E$12</definedName>
    <definedName name="Efecto_de_las_compensaciones_y_las_garantias_reales_mantenidas_sobre_los_valores_de_exposicion">#REF!</definedName>
    <definedName name="Efecto_de_las_compensaciones_y_las_garantías_reales_mantenidas_sobre_los_valores_de_exposición">#REF!</definedName>
    <definedName name="Elementos">#REF!</definedName>
    <definedName name="Entidad">#REF!</definedName>
    <definedName name="EQU_Exposiciones_de_la_cartera_de_participaciones_accionariales">#REF!</definedName>
    <definedName name="EQU_Método_Simple__IRB">#REF!</definedName>
    <definedName name="EQU_Metodología_PD_LGD__IRB">#REF!</definedName>
    <definedName name="Erste_BisIII">#REF!</definedName>
    <definedName name="Estados_de_flujos_de_APR_de_exposiciones_al_riesgo_de_crédito_según_el_método_IRB">#REF!</definedName>
    <definedName name="Estados_de_flujos_de_APR_de_las_exposiciones_al_riesgo_de_contraparte_segun_el_metodo_IMM">#REF!</definedName>
    <definedName name="Estados_de_flujos_de_APR_de_las_exposiciones_al_riesgo_de_contraparte_según_el_método_IMM">#REF!</definedName>
    <definedName name="Estados_de_flujos_de_RWA_para_exposiciones_al_riesgo_de_mercado_según_IMA">#REF!</definedName>
    <definedName name="Estalvida_BISIII">#REF!</definedName>
    <definedName name="existact">[2]nota37:nota38!$D$15</definedName>
    <definedName name="ExpoCaserFL">'[7]Resum datos CABK (sas)'!$H$40</definedName>
    <definedName name="ExpoCaserFLCRI">'[7]Resum datos CABK (sas):Resum datos CRITERIA (sas) '!$H$41</definedName>
    <definedName name="Exposición_y_APR_por_CVA">#REF!</definedName>
    <definedName name="Exposiciones__frente_a_Entidades_de_Contrapartida_Central">#REF!</definedName>
    <definedName name="Exposiciones_con_derivados_de_crédito">#REF!</definedName>
    <definedName name="Exposiciones_de_la_cartera_de_participaciones_accionariales">#REF!</definedName>
    <definedName name="Exposiciones_dudosas_y_exposiciones_reestructuradas_y_refinanciadas">#REF!</definedName>
    <definedName name="Exposiciones_frente_a_Entidades_de_Contrapartida_Central">#REF!</definedName>
    <definedName name="Exposiciones_minoristas_renovables_elegibles">#REF!</definedName>
    <definedName name="Exposiciones_Pymes_minorista">#REF!</definedName>
    <definedName name="factor">[8]Variables!$B$47</definedName>
    <definedName name="fase">[3]HFM!$C$9</definedName>
    <definedName name="fase2">[9]PARAMETROS!$D$8</definedName>
    <definedName name="fase3">[10]Inicio!$E$13</definedName>
    <definedName name="Fecha">#REF!</definedName>
    <definedName name="fi">[11]nota12!$Z$1</definedName>
    <definedName name="hola" hidden="1">{#N/A,#N/A,FALSE,"422";#N/A,#N/A,FALSE,"421";#N/A,#N/A,FALSE,"42"}</definedName>
    <definedName name="ID_BUCKET_1">[12]BUCKET_IRP!$AL:$AL</definedName>
    <definedName name="ID_CAPA_3">[12]BUCKET_IRP!$P:$P</definedName>
    <definedName name="Inbursa_BisIII">#REF!</definedName>
    <definedName name="ind" hidden="1">#REF!</definedName>
    <definedName name="indice_nuevo" hidden="1">{#N/A,#N/A,FALSE,"422";#N/A,#N/A,FALSE,"421";#N/A,#N/A,FALSE,"42"}</definedName>
    <definedName name="Inpsa_BisIII">#REF!</definedName>
    <definedName name="intra">[3]HFM!$C$10</definedName>
    <definedName name="InvAlaris_bisIII">#REF!</definedName>
    <definedName name="invcact">[2]nota37!$E$10</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B__exposiciones_al_riesgo_de_contraparte_por_cartera_e_intervalo_de_PD">#REF!</definedName>
    <definedName name="IRB__exposiciones_al_riesgo_de_contraparte_por_cartera_e_intervalo_de_PD.">#REF!</definedName>
    <definedName name="j">#REF!</definedName>
    <definedName name="je" hidden="1">#REF!</definedName>
    <definedName name="k" hidden="1">#REF!</definedName>
    <definedName name="LIKH" hidden="1">#REF!</definedName>
    <definedName name="lkp_meses">[13]utilidades!$A$17:$B$28</definedName>
    <definedName name="llll">#REF!</definedName>
    <definedName name="Localidad">#REF!</definedName>
    <definedName name="m">#REF!</definedName>
    <definedName name="Madrigal_bisIII">#REF!</definedName>
    <definedName name="Matriz_pre">#REF!</definedName>
    <definedName name="Mes">[8]Variables!$B$8</definedName>
    <definedName name="mes_0">[13]utilidades!$D$7</definedName>
    <definedName name="Mes_REA">[8]Variables!$B$11</definedName>
    <definedName name="meses">[14]aux!$A$7:$B$18</definedName>
    <definedName name="metod1">[9]PARAMETROS!$D$9</definedName>
    <definedName name="metod2">[9]PARAMETROS!$E$9</definedName>
    <definedName name="metod3">[9]PARAMETROS!$F$9</definedName>
    <definedName name="metod4">[9]PARAMETROS!$G$9</definedName>
    <definedName name="Moneda">#REF!</definedName>
    <definedName name="Monty_bisIII">#REF!</definedName>
    <definedName name="Movimientos_del_fondo_de_provisiones">#REF!</definedName>
    <definedName name="NCG_BisIII">#REF!</definedName>
    <definedName name="new">#REF!</definedName>
    <definedName name="nom_mes">[15]Paràmetres!$B$20:$C$31</definedName>
    <definedName name="NomMes">[8]Variables!$B$55:$D$66</definedName>
    <definedName name="Otras_exposiciones_minoristas">#REF!</definedName>
    <definedName name="partasact">[2]nota38!$D$16</definedName>
    <definedName name="PAVENTURA">[8]Variables!$B$28</definedName>
    <definedName name="PDA" hidden="1">{#N/A,#N/A,TRUE,"REA_PRY";#N/A,#N/A,TRUE,"ACUM_ANT";#N/A,#N/A,TRUE,"ACMF_PRY";#N/A,#N/A,TRUE,"ACMF_ANT";#N/A,#N/A,TRUE,"BE"}</definedName>
    <definedName name="pepa" hidden="1">{#N/A,#N/A,FALSE,"422";#N/A,#N/A,FALSE,"421";#N/A,#N/A,FALSE,"42"}</definedName>
    <definedName name="perim">#REF!</definedName>
    <definedName name="perim1">[9]PARAMETROS!$C$15</definedName>
    <definedName name="perim2">[16]PARAMETROS!$C$16</definedName>
    <definedName name="perim3">[16]PARAMETROS!$C$17</definedName>
    <definedName name="perimCRI">[3]HFM!$D$15</definedName>
    <definedName name="perimpublic">[3]HFM!$C$16</definedName>
    <definedName name="periodo">[3]HFM!$C$7</definedName>
    <definedName name="periodoant">[4]PARAMETROS!$D$8</definedName>
    <definedName name="PrimerElemento">#REF!</definedName>
    <definedName name="PROV_IRB">[12]BUCKET_IRP!$J:$J</definedName>
    <definedName name="PYMES">#REF!</definedName>
    <definedName name="Pymes_Cubiertas_con_hipotecas_sobre_inmuebles">#REF!</definedName>
    <definedName name="Requerimientos_de_RRPP_de_riesgo_de_mercado_por_modelo_interno">#REF!</definedName>
    <definedName name="Res_Dic">[8]Variables!$B$33</definedName>
    <definedName name="Riesgo_de_contraparte___método_estándar__Activos_ponderados_por_riesgo_por_clases_de_activo_y_ponderaciones_por_riesgo">#REF!</definedName>
    <definedName name="Riesgo_de_contraparte___método_estándar__Exposiciones_por_clases_de_activo_y_ponderaciones_por_riesgo">#REF!</definedName>
    <definedName name="Riesgo_de_contraparte___método_estándar__Exposiciones_y_Activos_Ponderados_por_Riesgo__APR">#REF!</definedName>
    <definedName name="Riesgo_de_contraparte___método_IRB___Exposiciones_y_Activos_Ponderados_por_Riesgo__APR__por_cartera">#REF!</definedName>
    <definedName name="Riesgo_de_crédito___método_IRB__Empresa">#REF!</definedName>
    <definedName name="RWACaserFL">'[5]Resum datos CRITERIA (sas) '!$I$40</definedName>
    <definedName name="scen">[3]HFM!$C$5</definedName>
    <definedName name="SELECCION">#REF!</definedName>
    <definedName name="SelfTrade_BisIII">#REF!</definedName>
    <definedName name="Tabla_RC21._Desglose_de_exposiciones_en_mora_de_préstamos_por_área_geográfica">#REF!</definedName>
    <definedName name="Taiga_BisIII">#REF!</definedName>
    <definedName name="taula">[17]Full4!$A$1:$B$152</definedName>
    <definedName name="Taula_092011">'[18]092011'!$A$11:$AD$198</definedName>
    <definedName name="Técnicas_de_mitigación_del_riesgo_de_crédito_–_presentación_general">#REF!</definedName>
    <definedName name="Tedefu_BisIII">#REF!</definedName>
    <definedName name="Telefactoring_BisIII">#REF!</definedName>
    <definedName name="TelefBrasil_BisIII">#REF!</definedName>
    <definedName name="TelefChile_BisIII">#REF!</definedName>
    <definedName name="TelefColombia_BisIII">#REF!</definedName>
    <definedName name="TelefMèxic_BisIII">#REF!</definedName>
    <definedName name="TelefPerú_BisIII">#REF!</definedName>
    <definedName name="TenAccLev_BisIII">#REF!</definedName>
    <definedName name="TextoMoneda">#REF!</definedName>
    <definedName name="Unidad">[8]Variables!$B$50</definedName>
    <definedName name="unidades">#REF!</definedName>
    <definedName name="VALOR_CAPA3">[12]BUCKET_IRP:VALIDAR_CAPA3!$K:$K</definedName>
    <definedName name="Valores_IMA_para_carteras_de_negociación">#REF!</definedName>
    <definedName name="vista">[3]HFM!$C$8</definedName>
    <definedName name="we" hidden="1">#REF!</definedName>
    <definedName name="wrn.cartera." hidden="1">{#N/A,#N/A,FALSE,"sgab";#N/A,#N/A,FALSE,"acesa"}</definedName>
    <definedName name="wrn.comisiones." hidden="1">{#N/A,#N/A,FALSE,"contrib_act";#N/A,#N/A,FALSE,"proportional";#N/A,#N/A,FALSE,"variación_abs"}</definedName>
    <definedName name="wrn.COMPLETO." hidden="1">{"DOC_01",#N/A,TRUE,"DOC_01";"DOC_02",#N/A,TRUE,"DOC_02";"DOC_03",#N/A,TRUE,"DOC_03";"DOC_04",#N/A,TRUE,"DOC_04";"DOC_05",#N/A,TRUE,"DOC_05";"ANA_01",#N/A,TRUE,"ANA_01"}</definedName>
    <definedName name="wrn.IMPRESION." hidden="1">{#N/A,#N/A,TRUE,"REA_PRY";#N/A,#N/A,TRUE,"ACUM_ANT";#N/A,#N/A,TRUE,"ACMF_PRY";#N/A,#N/A,TRUE,"ACMF_ANT";#N/A,#N/A,TRUE,"BE"}</definedName>
    <definedName name="wrn.QMAN." hidden="1">{#N/A,#N/A,FALSE,"432";#N/A,#N/A,FALSE,"431";#N/A,#N/A,FALSE,"422l";#N/A,#N/A,FALSE,"422";#N/A,#N/A,FALSE,"421";#N/A,#N/A,FALSE,"42";#N/A,#N/A,FALSE,"41"}</definedName>
    <definedName name="wrn.VENTAS." hidden="1">{#N/A,#N/A,FALSE,"422";#N/A,#N/A,FALSE,"421";#N/A,#N/A,FALSE,"42"}</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51" l="1"/>
  <c r="C8" i="51"/>
  <c r="C13" i="82" l="1"/>
  <c r="D15" i="49" l="1"/>
  <c r="C15" i="49"/>
</calcChain>
</file>

<file path=xl/sharedStrings.xml><?xml version="1.0" encoding="utf-8"?>
<sst xmlns="http://schemas.openxmlformats.org/spreadsheetml/2006/main" count="8059" uniqueCount="3849">
  <si>
    <t/>
  </si>
  <si>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</si>
  <si>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</si>
  <si>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Balance según los estados financieros publicados</t>
    </r>
  </si>
  <si>
    <r>
      <rPr>
        <sz val="8"/>
        <color rgb="FFFFFFFF"/>
        <rFont val="Segoe UI Symbol"/>
        <family val="2"/>
      </rPr>
      <t>En el ámbito reglamentario de consolidación</t>
    </r>
  </si>
  <si>
    <r>
      <rPr>
        <sz val="8"/>
        <color rgb="FFFFFFFF"/>
        <rFont val="Segoe UI Symbol"/>
        <family val="2"/>
      </rPr>
      <t>Referencia</t>
    </r>
    <r>
      <rPr>
        <vertAlign val="superscript"/>
        <sz val="8"/>
        <color rgb="FFFFFFFF"/>
        <rFont val="Segoe UI Symbol"/>
        <family val="2"/>
      </rPr>
      <t xml:space="preserve"> (1)</t>
    </r>
  </si>
  <si>
    <r>
      <rPr>
        <sz val="8"/>
        <color rgb="FFFFFFFF"/>
        <rFont val="Segoe UI Symbol"/>
        <family val="2"/>
      </rPr>
      <t>Activos – Desglose por clases de activos según el balance de los estados financieros publicados</t>
    </r>
  </si>
  <si>
    <r>
      <rPr>
        <sz val="8"/>
        <color rgb="FFFFFFFF"/>
        <rFont val="Segoe UI Symbol"/>
        <family val="2"/>
      </rPr>
      <t>Al final del período</t>
    </r>
  </si>
  <si>
    <r>
      <rPr>
        <sz val="8"/>
        <color rgb="FF404040"/>
        <rFont val="Segoe UI Symbol"/>
        <family val="2"/>
      </rPr>
      <t>Efectivo, saldos en efectivo en bancos centrales y otros depositos a la vista</t>
    </r>
  </si>
  <si>
    <r>
      <rPr>
        <sz val="8"/>
        <color rgb="FF404040"/>
        <rFont val="Segoe UI Symbol"/>
        <family val="2"/>
      </rPr>
      <t>Activos financieros mantenidos para negociar</t>
    </r>
  </si>
  <si>
    <r>
      <rPr>
        <sz val="8"/>
        <color rgb="FF404040"/>
        <rFont val="Segoe UI Symbol"/>
        <family val="2"/>
      </rPr>
      <t>Act. Fin. no mant. para neg. Oblig. a valor razon. con cambios en rdos</t>
    </r>
  </si>
  <si>
    <r>
      <rPr>
        <sz val="8"/>
        <color rgb="FF404040"/>
        <rFont val="Segoe UI Symbol"/>
        <family val="2"/>
      </rPr>
      <t>Activos financieros designados a valor razonable con cambios en resultados</t>
    </r>
  </si>
  <si>
    <r>
      <rPr>
        <sz val="8"/>
        <color rgb="FF404040"/>
        <rFont val="Segoe UI Symbol"/>
        <family val="2"/>
      </rPr>
      <t>Activos financieros a valor razonable con cambios en otro resultado global</t>
    </r>
  </si>
  <si>
    <r>
      <rPr>
        <sz val="8"/>
        <color rgb="FF404040"/>
        <rFont val="Segoe UI Symbol"/>
        <family val="2"/>
      </rPr>
      <t>Activos financieros a coste amortizado</t>
    </r>
  </si>
  <si>
    <r>
      <rPr>
        <sz val="8"/>
        <color rgb="FF404040"/>
        <rFont val="Segoe UI Symbol"/>
        <family val="2"/>
      </rPr>
      <t>Derivados - contabilidad de coberturas</t>
    </r>
  </si>
  <si>
    <r>
      <rPr>
        <sz val="8"/>
        <color rgb="FF404040"/>
        <rFont val="Segoe UI Symbol"/>
        <family val="2"/>
      </rPr>
      <t>Camb val razon elem cubiertos de una cart con cobert del riesgo de tipo de int</t>
    </r>
  </si>
  <si>
    <r>
      <rPr>
        <sz val="8"/>
        <color rgb="FF404040"/>
        <rFont val="Segoe UI Symbol"/>
        <family val="2"/>
      </rPr>
      <t>Inversiones en negocios conjuntos y asociadas</t>
    </r>
  </si>
  <si>
    <r>
      <rPr>
        <sz val="8"/>
        <color rgb="FF404040"/>
        <rFont val="Segoe UI Symbol"/>
        <family val="2"/>
      </rPr>
      <t>Entidades asociadas</t>
    </r>
  </si>
  <si>
    <r>
      <rPr>
        <sz val="8"/>
        <color rgb="FF404040"/>
        <rFont val="Segoe UI Symbol"/>
        <family val="2"/>
      </rPr>
      <t>del que: Fondo de comercio (netos de corrección)</t>
    </r>
  </si>
  <si>
    <r>
      <rPr>
        <sz val="8"/>
        <color rgb="FF404040"/>
        <rFont val="Segoe UI Symbol"/>
        <family val="2"/>
      </rPr>
      <t xml:space="preserve">Entidades multigrupo </t>
    </r>
  </si>
  <si>
    <r>
      <rPr>
        <sz val="8"/>
        <color rgb="FF404040"/>
        <rFont val="Segoe UI Symbol"/>
        <family val="2"/>
      </rPr>
      <t xml:space="preserve">del que: Fondos de comercio (netos de corrección) </t>
    </r>
    <r>
      <rPr>
        <vertAlign val="superscript"/>
        <sz val="8"/>
        <color rgb="FF404040"/>
        <rFont val="Segoe UI Symbol"/>
        <family val="2"/>
      </rPr>
      <t>(2)</t>
    </r>
  </si>
  <si>
    <r>
      <rPr>
        <sz val="8"/>
        <color rgb="FF404040"/>
        <rFont val="Segoe UI Symbol"/>
        <family val="2"/>
      </rPr>
      <t>Entidades del grupo</t>
    </r>
  </si>
  <si>
    <r>
      <rPr>
        <sz val="8"/>
        <color rgb="FF404040"/>
        <rFont val="Segoe UI Symbol"/>
        <family val="2"/>
      </rPr>
      <t>del que: Fondos de comercio</t>
    </r>
    <r>
      <rPr>
        <vertAlign val="superscript"/>
        <sz val="8"/>
        <color rgb="FF404040"/>
        <rFont val="Segoe UI Symbol"/>
        <family val="2"/>
      </rPr>
      <t xml:space="preserve"> (3)</t>
    </r>
  </si>
  <si>
    <r>
      <rPr>
        <sz val="8"/>
        <color rgb="FF404040"/>
        <rFont val="Segoe UI Symbol"/>
        <family val="2"/>
      </rPr>
      <t>Activos amparados por contratos de seguro o reaseguro</t>
    </r>
  </si>
  <si>
    <r>
      <rPr>
        <sz val="8"/>
        <color rgb="FF404040"/>
        <rFont val="Segoe UI Symbol"/>
        <family val="2"/>
      </rPr>
      <t>Activos tangibles</t>
    </r>
  </si>
  <si>
    <r>
      <rPr>
        <sz val="8"/>
        <color rgb="FF404040"/>
        <rFont val="Segoe UI Symbol"/>
        <family val="2"/>
      </rPr>
      <t>Activos intangibles</t>
    </r>
    <r>
      <rPr>
        <vertAlign val="superscript"/>
        <sz val="8"/>
        <color rgb="FF404040"/>
        <rFont val="Segoe UI Symbol"/>
        <family val="2"/>
      </rPr>
      <t xml:space="preserve"> (4)</t>
    </r>
  </si>
  <si>
    <r>
      <rPr>
        <sz val="8"/>
        <color rgb="FF404040"/>
        <rFont val="Segoe UI Symbol"/>
        <family val="2"/>
      </rPr>
      <t>Activos por impuestos</t>
    </r>
  </si>
  <si>
    <r>
      <rPr>
        <sz val="8"/>
        <color rgb="FF404040"/>
        <rFont val="Segoe UI Symbol"/>
        <family val="2"/>
      </rPr>
      <t>Otros activos</t>
    </r>
  </si>
  <si>
    <r>
      <rPr>
        <sz val="8"/>
        <color rgb="FF404040"/>
        <rFont val="Segoe UI Symbol"/>
        <family val="2"/>
      </rPr>
      <t>Act. No Corr. y grupos enaj. elem. clasif. como mantenidos para la venta</t>
    </r>
  </si>
  <si>
    <r>
      <rPr>
        <sz val="8"/>
        <color rgb="FFFFFFFF"/>
        <rFont val="Segoe UI Symbol"/>
        <family val="2"/>
      </rPr>
      <t>Activos Totales</t>
    </r>
  </si>
  <si>
    <r>
      <rPr>
        <sz val="8"/>
        <color rgb="FFFFFFFF"/>
        <rFont val="Segoe UI Symbol"/>
        <family val="2"/>
      </rPr>
      <t>Pasivos – Desglose por clases de pasivos según el balance en los estados financieros publicados</t>
    </r>
  </si>
  <si>
    <r>
      <rPr>
        <sz val="8"/>
        <color rgb="FF404040"/>
        <rFont val="Segoe UI Symbol"/>
        <family val="2"/>
      </rPr>
      <t>Pasivos financieros mantenidos para negociar</t>
    </r>
  </si>
  <si>
    <r>
      <rPr>
        <sz val="8"/>
        <color rgb="FF404040"/>
        <rFont val="Segoe UI Symbol"/>
        <family val="2"/>
      </rPr>
      <t>Pasivos financieros designados a valor razonable con cambios en rtdos</t>
    </r>
  </si>
  <si>
    <r>
      <rPr>
        <sz val="8"/>
        <color rgb="FF404040"/>
        <rFont val="Segoe UI Symbol"/>
        <family val="2"/>
      </rPr>
      <t>Pasivos financieros a coste amortizado</t>
    </r>
  </si>
  <si>
    <r>
      <rPr>
        <sz val="8"/>
        <color rgb="FF404040"/>
        <rFont val="Segoe UI Symbol"/>
        <family val="2"/>
      </rPr>
      <t>Cambios del VR elem. cubiertos de cartera con cobertura del riesgo de TI</t>
    </r>
  </si>
  <si>
    <r>
      <rPr>
        <sz val="8"/>
        <color rgb="FF404040"/>
        <rFont val="Segoe UI Symbol"/>
        <family val="2"/>
      </rPr>
      <t>Pasivos amparados por contratos de seguro o reaseguro</t>
    </r>
  </si>
  <si>
    <r>
      <rPr>
        <sz val="8"/>
        <color rgb="FF404040"/>
        <rFont val="Segoe UI Symbol"/>
        <family val="2"/>
      </rPr>
      <t>Provisiones</t>
    </r>
  </si>
  <si>
    <r>
      <rPr>
        <sz val="8"/>
        <color rgb="FF404040"/>
        <rFont val="Segoe UI Symbol"/>
        <family val="2"/>
      </rPr>
      <t>Pasivos por impuestos</t>
    </r>
  </si>
  <si>
    <r>
      <rPr>
        <sz val="8"/>
        <color rgb="FF404040"/>
        <rFont val="Segoe UI Symbol"/>
        <family val="2"/>
      </rPr>
      <t>Otros pasivos</t>
    </r>
  </si>
  <si>
    <r>
      <rPr>
        <sz val="8"/>
        <color rgb="FF404040"/>
        <rFont val="Segoe UI Symbol"/>
        <family val="2"/>
      </rPr>
      <t>Pasivos incl. en grupos enaj. elem. clasif. como mantenidos para la vta</t>
    </r>
  </si>
  <si>
    <r>
      <rPr>
        <sz val="8"/>
        <color rgb="FFFFFFFF"/>
        <rFont val="Segoe UI Symbol"/>
        <family val="2"/>
      </rPr>
      <t>Pasivos Totales</t>
    </r>
  </si>
  <si>
    <r>
      <rPr>
        <sz val="8"/>
        <color rgb="FFFFFFFF"/>
        <rFont val="Segoe UI Symbol"/>
        <family val="2"/>
      </rPr>
      <t>Patrimonio neto – Desglose por clases de pasivos según el balance en los estados financieros publicados</t>
    </r>
  </si>
  <si>
    <r>
      <rPr>
        <sz val="8"/>
        <color rgb="FF404040"/>
        <rFont val="Segoe UI Symbol"/>
        <family val="2"/>
      </rPr>
      <t>Fondos Propios</t>
    </r>
  </si>
  <si>
    <r>
      <rPr>
        <sz val="8"/>
        <color rgb="FF404040"/>
        <rFont val="Segoe UI Symbol"/>
        <family val="2"/>
      </rPr>
      <t>Otro resultado global acumulado</t>
    </r>
  </si>
  <si>
    <r>
      <rPr>
        <sz val="8"/>
        <color rgb="FF404040"/>
        <rFont val="Segoe UI Symbol"/>
        <family val="2"/>
      </rPr>
      <t>Intereses minoritarios [participaciones no dominantes]</t>
    </r>
  </si>
  <si>
    <r>
      <rPr>
        <sz val="8"/>
        <color rgb="FFFFFFFF"/>
        <rFont val="Segoe UI Symbol"/>
        <family val="2"/>
      </rPr>
      <t>Patrimonio neto total</t>
    </r>
  </si>
  <si>
    <r>
      <rPr>
        <sz val="8"/>
        <color rgb="FFFFFFFF"/>
        <rFont val="Segoe UI Symbol"/>
        <family val="2"/>
      </rPr>
      <t>Total Pasivo y Patrimonio neto</t>
    </r>
  </si>
  <si>
    <r>
      <rPr>
        <b/>
        <sz val="18"/>
        <color rgb="FFFFFFFF"/>
        <rFont val="Calibri"/>
        <family val="2"/>
      </rPr>
      <t>CASTELLANO</t>
    </r>
  </si>
  <si>
    <r>
      <rPr>
        <sz val="7"/>
        <color rgb="FF000000"/>
        <rFont val="Segoe UI Semilight"/>
        <family val="2"/>
      </rPr>
      <t>Importes en millones de euros</t>
    </r>
  </si>
  <si>
    <r>
      <rPr>
        <sz val="8"/>
        <color rgb="FFFFFFFF"/>
        <rFont val="Segoe UI Semibold"/>
        <family val="2"/>
      </rPr>
      <t>Valores contables según se publican en los estados financieros</t>
    </r>
  </si>
  <si>
    <r>
      <rPr>
        <sz val="8"/>
        <color rgb="FFFFFFFF"/>
        <rFont val="Segoe UI Semibold"/>
        <family val="2"/>
      </rPr>
      <t>Valor contable de las partidas</t>
    </r>
  </si>
  <si>
    <r>
      <rPr>
        <sz val="8"/>
        <color rgb="FFFFFFFF"/>
        <rFont val="Segoe UI Semibold"/>
        <family val="2"/>
      </rPr>
      <t>Sujetas al marco de riesgo de crédito</t>
    </r>
  </si>
  <si>
    <r>
      <rPr>
        <sz val="8"/>
        <color rgb="FFFFFFFF"/>
        <rFont val="Segoe UI Semibold"/>
        <family val="2"/>
      </rPr>
      <t>Sujetas al marco de riesgo de crédito de contraparte</t>
    </r>
  </si>
  <si>
    <r>
      <rPr>
        <sz val="8"/>
        <color rgb="FFFFFFFF"/>
        <rFont val="Segoe UI Semibold"/>
        <family val="2"/>
      </rPr>
      <t>Sujetas al marco de titulización</t>
    </r>
  </si>
  <si>
    <r>
      <rPr>
        <sz val="8"/>
        <color rgb="FFFFFFFF"/>
        <rFont val="Segoe UI Semibold"/>
        <family val="2"/>
      </rPr>
      <t>Sujetas al marco de riesgo de mercado</t>
    </r>
  </si>
  <si>
    <r>
      <rPr>
        <sz val="8"/>
        <color rgb="FF404040"/>
        <rFont val="Segoe UI Semilight"/>
        <family val="2"/>
      </rPr>
      <t>Efectivo, saldos en efectivo en bancos centrales y otros depositos a la vista</t>
    </r>
  </si>
  <si>
    <r>
      <rPr>
        <sz val="8"/>
        <color rgb="FF404040"/>
        <rFont val="Segoe UI Semilight"/>
        <family val="2"/>
      </rPr>
      <t>Act. Fin. no mant. para neg. Oblig. a valor razon. con cambios en rdos</t>
    </r>
  </si>
  <si>
    <r>
      <rPr>
        <sz val="8"/>
        <color rgb="FF404040"/>
        <rFont val="Segoe UI Semilight"/>
        <family val="2"/>
      </rPr>
      <t>Activos financieros designados a valor razonable con cambios en resultados</t>
    </r>
  </si>
  <si>
    <r>
      <rPr>
        <sz val="8"/>
        <color rgb="FF404040"/>
        <rFont val="Segoe UI Semilight"/>
        <family val="2"/>
      </rPr>
      <t>Activos financieros a coste amortizado</t>
    </r>
  </si>
  <si>
    <r>
      <rPr>
        <sz val="8"/>
        <color rgb="FF404040"/>
        <rFont val="Segoe UI Semilight"/>
        <family val="2"/>
      </rPr>
      <t>Derivados - contabilidad de coberturas</t>
    </r>
  </si>
  <si>
    <r>
      <rPr>
        <sz val="8"/>
        <color rgb="FF404040"/>
        <rFont val="Segoe UI Semilight"/>
        <family val="2"/>
      </rPr>
      <t>Camb val razon elem cubiertos de una cart con cobert del riesgo de tipo de interés</t>
    </r>
  </si>
  <si>
    <r>
      <rPr>
        <sz val="8"/>
        <color rgb="FF404040"/>
        <rFont val="Segoe UI Semilight"/>
        <family val="2"/>
      </rPr>
      <t>Inversiones en negocios conjuntos y asociadas</t>
    </r>
  </si>
  <si>
    <r>
      <rPr>
        <sz val="8"/>
        <color rgb="FF404040"/>
        <rFont val="Segoe UI Semilight"/>
        <family val="2"/>
      </rPr>
      <t>Activos amparados por contratos de seguro o reaseguro</t>
    </r>
  </si>
  <si>
    <r>
      <rPr>
        <sz val="8"/>
        <color rgb="FF404040"/>
        <rFont val="Segoe UI Semilight"/>
        <family val="2"/>
      </rPr>
      <t>Activos tangibles</t>
    </r>
  </si>
  <si>
    <r>
      <rPr>
        <sz val="8"/>
        <color rgb="FF404040"/>
        <rFont val="Segoe UI Semilight"/>
        <family val="2"/>
      </rPr>
      <t>Activos intangibles</t>
    </r>
  </si>
  <si>
    <r>
      <rPr>
        <sz val="8"/>
        <color rgb="FF404040"/>
        <rFont val="Segoe UI Semilight"/>
        <family val="2"/>
      </rPr>
      <t>Activos por impuestos</t>
    </r>
  </si>
  <si>
    <r>
      <rPr>
        <sz val="8"/>
        <color rgb="FF404040"/>
        <rFont val="Segoe UI Semilight"/>
        <family val="2"/>
      </rPr>
      <t>Otros activos</t>
    </r>
  </si>
  <si>
    <r>
      <rPr>
        <sz val="8"/>
        <color rgb="FF404040"/>
        <rFont val="Segoe UI Semilight"/>
        <family val="2"/>
      </rPr>
      <t>Act. No Corr. y grupos enaj. elem. clasif. como mantenidos para la venta</t>
    </r>
  </si>
  <si>
    <r>
      <rPr>
        <sz val="8"/>
        <color rgb="FFFFFFFF"/>
        <rFont val="Segoe UI Semilight"/>
        <family val="2"/>
      </rPr>
      <t>Total de Activo</t>
    </r>
  </si>
  <si>
    <r>
      <rPr>
        <sz val="8"/>
        <color rgb="FF404040"/>
        <rFont val="Segoe UI Semilight"/>
        <family val="2"/>
      </rPr>
      <t>Pasivos financieros designados a valor razonable con cambios en rtdos</t>
    </r>
  </si>
  <si>
    <r>
      <rPr>
        <sz val="8"/>
        <color rgb="FF404040"/>
        <rFont val="Segoe UI Semilight"/>
        <family val="2"/>
      </rPr>
      <t>Pasivos financieros a coste amortizado</t>
    </r>
  </si>
  <si>
    <r>
      <rPr>
        <sz val="8"/>
        <color rgb="FF404040"/>
        <rFont val="Segoe UI Semilight"/>
        <family val="2"/>
      </rPr>
      <t>Cambios del VR elem. cubiertos de cartera con cobertura del riesgo de TI</t>
    </r>
  </si>
  <si>
    <r>
      <rPr>
        <sz val="8"/>
        <color rgb="FF404040"/>
        <rFont val="Segoe UI Semilight"/>
        <family val="2"/>
      </rPr>
      <t>Pasivos amparados por contratos de seguro o reaseguro</t>
    </r>
  </si>
  <si>
    <r>
      <rPr>
        <sz val="8"/>
        <color rgb="FF404040"/>
        <rFont val="Segoe UI Semilight"/>
        <family val="2"/>
      </rPr>
      <t>Provisiones</t>
    </r>
  </si>
  <si>
    <r>
      <rPr>
        <sz val="8"/>
        <color rgb="FF404040"/>
        <rFont val="Segoe UI Semilight"/>
        <family val="2"/>
      </rPr>
      <t>Pasivos por impuestos</t>
    </r>
  </si>
  <si>
    <r>
      <rPr>
        <sz val="8"/>
        <color rgb="FF404040"/>
        <rFont val="Segoe UI Semilight"/>
        <family val="2"/>
      </rPr>
      <t>Otros pasivos</t>
    </r>
  </si>
  <si>
    <r>
      <rPr>
        <sz val="8"/>
        <color rgb="FF404040"/>
        <rFont val="Segoe UI Semilight"/>
        <family val="2"/>
      </rPr>
      <t>Pasivos incl. en grupos enaj. elem. clasif. como mantenidos para la vta</t>
    </r>
  </si>
  <si>
    <r>
      <rPr>
        <sz val="8"/>
        <color rgb="FFFFFFFF"/>
        <rFont val="Segoe UI Semilight"/>
        <family val="2"/>
      </rPr>
      <t>Total de Pasivo</t>
    </r>
  </si>
  <si>
    <r>
      <rPr>
        <sz val="8"/>
        <color rgb="FFFFFFFF"/>
        <rFont val="Segoe UI Semilight"/>
        <family val="2"/>
      </rPr>
      <t>Total Patrimonio Neto</t>
    </r>
  </si>
  <si>
    <r>
      <rPr>
        <sz val="8"/>
        <color rgb="FFFFFFFF"/>
        <rFont val="Segoe UI Semilight"/>
        <family val="2"/>
      </rPr>
      <t>Total Pasivo + Patrimonio Neto</t>
    </r>
  </si>
  <si>
    <r>
      <rPr>
        <sz val="18"/>
        <color rgb="FFFFFFFF"/>
        <rFont val="Calibri"/>
        <family val="2"/>
      </rPr>
      <t>CASTELLANO</t>
    </r>
  </si>
  <si>
    <r>
      <rPr>
        <sz val="7"/>
        <color rgb="FF000000"/>
        <rFont val="Calibri"/>
        <family val="2"/>
      </rPr>
      <t>Importes en millones de euros</t>
    </r>
  </si>
  <si>
    <r>
      <rPr>
        <sz val="8"/>
        <color rgb="FFFFFFFF"/>
        <rFont val="Segoe UI Semibold"/>
        <family val="2"/>
      </rPr>
      <t>Total</t>
    </r>
  </si>
  <si>
    <r>
      <rPr>
        <sz val="8"/>
        <color rgb="FFFFFFFF"/>
        <rFont val="Segoe UI Semibold"/>
        <family val="2"/>
      </rPr>
      <t>Partidas sujetas a:</t>
    </r>
  </si>
  <si>
    <r>
      <rPr>
        <sz val="8"/>
        <color rgb="FFFFFFFF"/>
        <rFont val="Segoe UI Semibold"/>
        <family val="2"/>
      </rPr>
      <t>Marco de riesgo de crédito</t>
    </r>
  </si>
  <si>
    <r>
      <rPr>
        <sz val="8"/>
        <color rgb="FFFFFFFF"/>
        <rFont val="Segoe UI Semibold"/>
        <family val="2"/>
      </rPr>
      <t>Marco de riesgo de crédito de contraparte</t>
    </r>
  </si>
  <si>
    <r>
      <rPr>
        <sz val="8"/>
        <color rgb="FFFFFFFF"/>
        <rFont val="Segoe UI Semibold"/>
        <family val="2"/>
      </rPr>
      <t>Marco de riesgo de mercado</t>
    </r>
  </si>
  <si>
    <r>
      <rPr>
        <b/>
        <sz val="10"/>
        <color rgb="FFFFFFFF"/>
        <rFont val="Calibri"/>
        <family val="2"/>
      </rPr>
      <t>CASTELLANO</t>
    </r>
  </si>
  <si>
    <t>Importes en millones de euros y en %</t>
  </si>
  <si>
    <r>
      <rPr>
        <sz val="8"/>
        <color rgb="FFFFFFFF"/>
        <rFont val="Segoe UI Light"/>
        <family val="2"/>
      </rPr>
      <t>31.12.21</t>
    </r>
  </si>
  <si>
    <r>
      <rPr>
        <sz val="8"/>
        <color rgb="FFFFFFFF"/>
        <rFont val="Segoe UI Light"/>
        <family val="2"/>
      </rPr>
      <t>31.12.20</t>
    </r>
  </si>
  <si>
    <r>
      <rPr>
        <sz val="8"/>
        <color rgb="FF404040"/>
        <rFont val="Segoe UI Light"/>
        <family val="2"/>
      </rPr>
      <t>CET1</t>
    </r>
  </si>
  <si>
    <r>
      <rPr>
        <sz val="8"/>
        <color rgb="FF404040"/>
        <rFont val="Segoe UI Light"/>
        <family val="2"/>
      </rPr>
      <t>Tier 1 adicional</t>
    </r>
  </si>
  <si>
    <r>
      <rPr>
        <sz val="8"/>
        <color rgb="FF404040"/>
        <rFont val="Segoe UI Light"/>
        <family val="2"/>
      </rPr>
      <t>TIER 1</t>
    </r>
  </si>
  <si>
    <r>
      <rPr>
        <sz val="8"/>
        <color rgb="FF404040"/>
        <rFont val="Segoe UI Light"/>
        <family val="2"/>
      </rPr>
      <t>TIER 2</t>
    </r>
  </si>
  <si>
    <r>
      <rPr>
        <sz val="8"/>
        <color rgb="FF404040"/>
        <rFont val="Segoe UI Light"/>
        <family val="2"/>
      </rPr>
      <t>CAPITAL TOTAL</t>
    </r>
  </si>
  <si>
    <r>
      <rPr>
        <sz val="8"/>
        <color rgb="FF404040"/>
        <rFont val="Segoe UI Light"/>
        <family val="2"/>
      </rPr>
      <t>APR</t>
    </r>
  </si>
  <si>
    <r>
      <rPr>
        <sz val="8"/>
        <color rgb="FF404040"/>
        <rFont val="Segoe UI Light"/>
        <family val="2"/>
      </rPr>
      <t>Crédito</t>
    </r>
  </si>
  <si>
    <r>
      <rPr>
        <sz val="8"/>
        <color rgb="FF404040"/>
        <rFont val="Segoe UI Light"/>
        <family val="2"/>
      </rPr>
      <t>Accionarial</t>
    </r>
  </si>
  <si>
    <r>
      <rPr>
        <sz val="8"/>
        <color rgb="FF404040"/>
        <rFont val="Segoe UI Light"/>
        <family val="2"/>
      </rPr>
      <t>Mercado</t>
    </r>
  </si>
  <si>
    <r>
      <rPr>
        <sz val="8"/>
        <color rgb="FF404040"/>
        <rFont val="Segoe UI Light"/>
        <family val="2"/>
      </rPr>
      <t>Operacional</t>
    </r>
  </si>
  <si>
    <r>
      <rPr>
        <sz val="8"/>
        <color rgb="FFFFFFFF"/>
        <rFont val="Segoe UI Light"/>
        <family val="2"/>
      </rPr>
      <t>Ratio CET1</t>
    </r>
  </si>
  <si>
    <r>
      <rPr>
        <sz val="8"/>
        <color rgb="FFFFFFFF"/>
        <rFont val="Segoe UI Light"/>
        <family val="2"/>
      </rPr>
      <t>Ratio Tier 1</t>
    </r>
  </si>
  <si>
    <r>
      <rPr>
        <sz val="8"/>
        <color rgb="FFFFFFFF"/>
        <rFont val="Segoe UI Light"/>
        <family val="2"/>
      </rPr>
      <t>Ratio Cap. Total</t>
    </r>
  </si>
  <si>
    <r>
      <rPr>
        <sz val="8"/>
        <color rgb="FFFFFFFF"/>
        <rFont val="Segoe UI Light"/>
        <family val="2"/>
      </rPr>
      <t>Ratio MREL subordinado</t>
    </r>
  </si>
  <si>
    <r>
      <rPr>
        <sz val="8"/>
        <color rgb="FFFFFFFF"/>
        <rFont val="Segoe UI Light"/>
        <family val="2"/>
      </rPr>
      <t>Ratio MREL s/LRE</t>
    </r>
  </si>
  <si>
    <r>
      <rPr>
        <sz val="8"/>
        <color rgb="FFFFFFFF"/>
        <rFont val="Segoe UI Light"/>
        <family val="2"/>
      </rPr>
      <t>Expos. Leverage</t>
    </r>
  </si>
  <si>
    <r>
      <rPr>
        <sz val="8"/>
        <color rgb="FFFFFFFF"/>
        <rFont val="Segoe UI Light"/>
        <family val="2"/>
      </rPr>
      <t>Leverage ratio</t>
    </r>
  </si>
  <si>
    <r>
      <rPr>
        <sz val="8"/>
        <color rgb="FF404040"/>
        <rFont val="Segoe UI Light"/>
        <family val="2"/>
      </rPr>
      <t>Ratio CET1 ind.</t>
    </r>
  </si>
  <si>
    <r>
      <rPr>
        <b/>
        <sz val="16"/>
        <color rgb="FFFFFFFF"/>
        <rFont val="Calibri"/>
        <family val="2"/>
      </rPr>
      <t>CASTELLANO</t>
    </r>
  </si>
  <si>
    <r>
      <rPr>
        <sz val="12"/>
        <color rgb="FF009CD6"/>
        <rFont val="Segoe UI"/>
        <family val="2"/>
      </rPr>
      <t>Tabla 4.2. Requerimiento de colchones</t>
    </r>
  </si>
  <si>
    <t>En %</t>
  </si>
  <si>
    <r>
      <rPr>
        <sz val="8"/>
        <color rgb="FFFFFFFF"/>
        <rFont val="Segoe UI Semibold"/>
        <family val="2"/>
      </rPr>
      <t>Colchón de capital</t>
    </r>
  </si>
  <si>
    <r>
      <rPr>
        <sz val="8"/>
        <color rgb="FF404040"/>
        <rFont val="Segoe UI Semilight"/>
        <family val="2"/>
      </rPr>
      <t>Anticíclico específico</t>
    </r>
    <r>
      <rPr>
        <vertAlign val="superscript"/>
        <sz val="8"/>
        <color rgb="FF404040"/>
        <rFont val="Segoe UI Semilight"/>
        <family val="2"/>
      </rPr>
      <t>(1)</t>
    </r>
  </si>
  <si>
    <r>
      <rPr>
        <sz val="8"/>
        <color rgb="FF404040"/>
        <rFont val="Segoe UI Semilight"/>
        <family val="2"/>
      </rPr>
      <t>Sistémico</t>
    </r>
    <r>
      <rPr>
        <vertAlign val="superscript"/>
        <sz val="8"/>
        <color rgb="FF404040"/>
        <rFont val="Segoe UI Semilight"/>
        <family val="2"/>
      </rPr>
      <t>(2)</t>
    </r>
  </si>
  <si>
    <r>
      <rPr>
        <sz val="7"/>
        <color rgb="FF000000"/>
        <rFont val="Segoe UI Semilight"/>
        <family val="2"/>
      </rPr>
      <t>(1) A discrecionalidad de las autoridades competentes en las que están ubicadas las exposiciones.</t>
    </r>
  </si>
  <si>
    <t xml:space="preserve">(2) A discrecionalidad de la autoridad competente, con un faseado 0,25% para 2021, 0,37% para 2022 y 0,5% para 2023. No aplica a nivel individual. </t>
  </si>
  <si>
    <r>
      <rPr>
        <b/>
        <sz val="10"/>
        <color rgb="FFFFFFFF"/>
        <rFont val="Arial"/>
        <family val="2"/>
      </rPr>
      <t>CASTELLANO</t>
    </r>
  </si>
  <si>
    <t>Importes en millones de euros y %</t>
  </si>
  <si>
    <r>
      <rPr>
        <sz val="8"/>
        <color rgb="FFFFFFFF"/>
        <rFont val="Segoe UI Symbol"/>
        <family val="2"/>
      </rPr>
      <t>País</t>
    </r>
  </si>
  <si>
    <r>
      <rPr>
        <sz val="8"/>
        <color rgb="FFFFFFFF"/>
        <rFont val="Segoe UI Symbol"/>
        <family val="2"/>
      </rPr>
      <t>Total valor de las exposiciones</t>
    </r>
  </si>
  <si>
    <r>
      <rPr>
        <sz val="8"/>
        <color rgb="FFFFFFFF"/>
        <rFont val="Segoe UI Symbol"/>
        <family val="2"/>
      </rPr>
      <t>Requisitos de fondos propios</t>
    </r>
  </si>
  <si>
    <r>
      <rPr>
        <sz val="8"/>
        <color rgb="FFFFFFFF"/>
        <rFont val="Segoe UI Symbol"/>
        <family val="2"/>
      </rPr>
      <t>Exposiciones ponderadas por riesgo</t>
    </r>
  </si>
  <si>
    <r>
      <rPr>
        <sz val="8"/>
        <color rgb="FFFFFFFF"/>
        <rFont val="Segoe UI Symbol"/>
        <family val="2"/>
      </rPr>
      <t>Ponderaciones de los requisitos de fondos propios</t>
    </r>
  </si>
  <si>
    <r>
      <rPr>
        <sz val="8"/>
        <color rgb="FFFFFFFF"/>
        <rFont val="Segoe UI Symbol"/>
        <family val="2"/>
      </rPr>
      <t>Porcentaje de colchón de capital anticíclico</t>
    </r>
  </si>
  <si>
    <r>
      <rPr>
        <sz val="8"/>
        <color rgb="FFFFFFFF"/>
        <rFont val="Segoe UI Symbol"/>
        <family val="2"/>
      </rPr>
      <t xml:space="preserve">Valor de exposición </t>
    </r>
    <r>
      <rPr>
        <sz val="8"/>
        <color rgb="FFFFFFFF"/>
        <rFont val="Segoe UI Symbol"/>
        <family val="2"/>
      </rPr>
      <t>_x000D_
según método</t>
    </r>
    <r>
      <rPr>
        <sz val="8"/>
        <color rgb="FFFFFFFF"/>
        <rFont val="Segoe UI Symbol"/>
        <family val="2"/>
      </rPr>
      <t xml:space="preserve"> I</t>
    </r>
    <r>
      <rPr>
        <sz val="8"/>
        <color theme="0"/>
        <rFont val="Segoe UI Symbol"/>
        <family val="2"/>
      </rPr>
      <t>RB</t>
    </r>
  </si>
  <si>
    <r>
      <rPr>
        <sz val="8"/>
        <color rgb="FFFFFFFF"/>
        <rFont val="Segoe UI Symbol"/>
        <family val="2"/>
      </rPr>
      <t xml:space="preserve">Valor de la exposición de la cartera de negociación </t>
    </r>
    <r>
      <rPr>
        <sz val="8"/>
        <color rgb="FFFFFFFF"/>
        <rFont val="Segoe UI Symbol"/>
        <family val="2"/>
      </rPr>
      <t>_x000D_
para los modelos intern</t>
    </r>
    <r>
      <rPr>
        <sz val="8"/>
        <color theme="0"/>
        <rFont val="Segoe UI Symbol"/>
        <family val="2"/>
      </rPr>
      <t>os</t>
    </r>
  </si>
  <si>
    <r>
      <rPr>
        <sz val="8"/>
        <color rgb="FFFFFFFF"/>
        <rFont val="Segoe UI Symbol"/>
        <family val="2"/>
      </rPr>
      <t>Exposiciones crediticias pertinentes – Riesgo de crédito</t>
    </r>
  </si>
  <si>
    <r>
      <rPr>
        <sz val="8"/>
        <color rgb="FFFFFFFF"/>
        <rFont val="Segoe UI Symbol"/>
        <family val="2"/>
      </rPr>
      <t>Exposiciones crediticias pertinentes – Riesgo de mercado</t>
    </r>
  </si>
  <si>
    <r>
      <rPr>
        <sz val="8"/>
        <color rgb="FFFFFFFF"/>
        <rFont val="Segoe UI Symbol"/>
        <family val="2"/>
      </rPr>
      <t>Exposiciones crediticias pertinentes – Posiciones de titulización de la cartera bancaria</t>
    </r>
  </si>
  <si>
    <r>
      <rPr>
        <sz val="8"/>
        <color rgb="FFFFFFFF"/>
        <rFont val="Segoe UI Symbol"/>
        <family val="2"/>
      </rPr>
      <t>Total</t>
    </r>
  </si>
  <si>
    <r>
      <rPr>
        <sz val="8"/>
        <color rgb="FF404040"/>
        <rFont val="Segoe UI Symbol"/>
        <family val="2"/>
      </rPr>
      <t>España</t>
    </r>
  </si>
  <si>
    <r>
      <rPr>
        <sz val="8"/>
        <color rgb="FF404040"/>
        <rFont val="Segoe UI Symbol"/>
        <family val="2"/>
      </rPr>
      <t>Portugal</t>
    </r>
  </si>
  <si>
    <r>
      <rPr>
        <sz val="8"/>
        <color rgb="FF404040"/>
        <rFont val="Segoe UI Symbol"/>
        <family val="2"/>
      </rPr>
      <t>Francia</t>
    </r>
  </si>
  <si>
    <r>
      <rPr>
        <sz val="8"/>
        <color rgb="FF404040"/>
        <rFont val="Segoe UI Symbol"/>
        <family val="2"/>
      </rPr>
      <t>Reino Unido</t>
    </r>
  </si>
  <si>
    <r>
      <rPr>
        <sz val="8"/>
        <color rgb="FF404040"/>
        <rFont val="Segoe UI Symbol"/>
        <family val="2"/>
      </rPr>
      <t>Estados Unidos De America</t>
    </r>
  </si>
  <si>
    <r>
      <rPr>
        <sz val="8"/>
        <color rgb="FF404040"/>
        <rFont val="Segoe UI Symbol"/>
        <family val="2"/>
      </rPr>
      <t>Alemania</t>
    </r>
  </si>
  <si>
    <r>
      <rPr>
        <sz val="8"/>
        <color rgb="FF404040"/>
        <rFont val="Segoe UI Symbol"/>
        <family val="2"/>
      </rPr>
      <t>Luxemburgo</t>
    </r>
  </si>
  <si>
    <r>
      <rPr>
        <sz val="8"/>
        <color rgb="FF404040"/>
        <rFont val="Segoe UI Symbol"/>
        <family val="2"/>
      </rPr>
      <t>Holanda</t>
    </r>
  </si>
  <si>
    <r>
      <rPr>
        <sz val="8"/>
        <color rgb="FF404040"/>
        <rFont val="Segoe UI Symbol"/>
        <family val="2"/>
      </rPr>
      <t>Mexico</t>
    </r>
  </si>
  <si>
    <r>
      <rPr>
        <sz val="8"/>
        <color rgb="FF404040"/>
        <rFont val="Segoe UI Symbol"/>
        <family val="2"/>
      </rPr>
      <t>Polonia</t>
    </r>
  </si>
  <si>
    <r>
      <rPr>
        <sz val="8"/>
        <color rgb="FF404040"/>
        <rFont val="Segoe UI Symbol"/>
        <family val="2"/>
      </rPr>
      <t>Italia</t>
    </r>
  </si>
  <si>
    <r>
      <rPr>
        <sz val="8"/>
        <color rgb="FF404040"/>
        <rFont val="Segoe UI Symbol"/>
        <family val="2"/>
      </rPr>
      <t>Chile</t>
    </r>
  </si>
  <si>
    <r>
      <rPr>
        <sz val="8"/>
        <color rgb="FF404040"/>
        <rFont val="Segoe UI Symbol"/>
        <family val="2"/>
      </rPr>
      <t>Irlanda</t>
    </r>
  </si>
  <si>
    <r>
      <rPr>
        <sz val="8"/>
        <color rgb="FF404040"/>
        <rFont val="Segoe UI Symbol"/>
        <family val="2"/>
      </rPr>
      <t>Noruega</t>
    </r>
  </si>
  <si>
    <r>
      <rPr>
        <sz val="8"/>
        <color rgb="FF404040"/>
        <rFont val="Segoe UI Symbol"/>
        <family val="2"/>
      </rPr>
      <t>Resto</t>
    </r>
  </si>
  <si>
    <r>
      <rPr>
        <sz val="7"/>
        <color rgb="FF000000"/>
        <rFont val="Segoe UI Symbol"/>
        <family val="2"/>
      </rPr>
      <t>(1) No incluye EAD por Riesgo de Credit Value Adjustment (CVA).</t>
    </r>
    <r>
      <rPr>
        <sz val="7"/>
        <color rgb="FF000000"/>
        <rFont val="Segoe UI Symbol"/>
        <family val="2"/>
      </rPr>
      <t>_x000D_
(2) A efectos del cálculo del buffer de capital anti cíclico, y según se especifica en el Reglamento Delegado 2015/1555, las exposiciones crediticias pertinentes incluirán todas aquellas categorías de exposiciones distintas de aquellas a que se refiere el artículo 112, letras a) a f) del Reglamento (UE) No 575/201</t>
    </r>
    <r>
      <rPr>
        <sz val="7"/>
        <color theme="1"/>
        <rFont val="Segoe UI Symbol"/>
        <family val="2"/>
      </rPr>
      <t>3.</t>
    </r>
  </si>
  <si>
    <r>
      <rPr>
        <b/>
        <sz val="10"/>
        <color rgb="FFFFFFFF"/>
        <rFont val="Arial"/>
        <family val="2"/>
      </rPr>
      <t>CASTELLANO</t>
    </r>
  </si>
  <si>
    <r>
      <rPr>
        <sz val="8"/>
        <color rgb="FFFFFFFF"/>
        <rFont val="Segoe UI Symbol"/>
        <family val="2"/>
      </rPr>
      <t>Valor</t>
    </r>
  </si>
  <si>
    <r>
      <rPr>
        <sz val="8"/>
        <color rgb="FF404040"/>
        <rFont val="Segoe UI Symbol"/>
        <family val="2"/>
      </rPr>
      <t>Importe total de la exposición al riesgo</t>
    </r>
  </si>
  <si>
    <r>
      <rPr>
        <b/>
        <sz val="10"/>
        <color rgb="FFFFFFFF"/>
        <rFont val="Calibri"/>
        <family val="2"/>
      </rPr>
      <t>CASTELLANO</t>
    </r>
  </si>
  <si>
    <r>
      <rPr>
        <sz val="7"/>
        <color rgb="FF000000"/>
        <rFont val="Segoe UI Light"/>
        <family val="2"/>
      </rPr>
      <t>Importes en millones de euros</t>
    </r>
  </si>
  <si>
    <r>
      <rPr>
        <sz val="8"/>
        <color rgb="FFFFFFFF"/>
        <rFont val="Segoe UI Light"/>
        <family val="2"/>
      </rPr>
      <t>31.12.21</t>
    </r>
  </si>
  <si>
    <r>
      <rPr>
        <sz val="8"/>
        <color rgb="FFFFFFFF"/>
        <rFont val="Segoe UI Light"/>
        <family val="2"/>
      </rPr>
      <t>31.12.20</t>
    </r>
  </si>
  <si>
    <r>
      <rPr>
        <b/>
        <sz val="8"/>
        <color rgb="FF404040"/>
        <rFont val="Segoe UI Light"/>
        <family val="2"/>
      </rPr>
      <t>Instrumentos CET1</t>
    </r>
  </si>
  <si>
    <r>
      <rPr>
        <sz val="8"/>
        <color rgb="FF404040"/>
        <rFont val="Segoe UI Light"/>
        <family val="2"/>
      </rPr>
      <t>Fondos propios contables</t>
    </r>
  </si>
  <si>
    <r>
      <rPr>
        <sz val="8"/>
        <color rgb="FF404040"/>
        <rFont val="Segoe UI Light"/>
        <family val="2"/>
      </rPr>
      <t>Capital</t>
    </r>
  </si>
  <si>
    <r>
      <rPr>
        <sz val="8"/>
        <color rgb="FF404040"/>
        <rFont val="Segoe UI Light"/>
        <family val="2"/>
      </rPr>
      <t>Resultado</t>
    </r>
  </si>
  <si>
    <r>
      <rPr>
        <sz val="8"/>
        <color rgb="FF404040"/>
        <rFont val="Segoe UI Light"/>
        <family val="2"/>
      </rPr>
      <t>Reservas y otros</t>
    </r>
  </si>
  <si>
    <r>
      <rPr>
        <sz val="8"/>
        <color rgb="FF404040"/>
        <rFont val="Segoe UI Light"/>
        <family val="2"/>
      </rPr>
      <t>Int. minoritarios y OCIs</t>
    </r>
  </si>
  <si>
    <r>
      <rPr>
        <sz val="8"/>
        <color rgb="FF404040"/>
        <rFont val="Segoe UI Light"/>
        <family val="2"/>
      </rPr>
      <t>Corrección computab. int. minorit y OCIs</t>
    </r>
  </si>
  <si>
    <r>
      <rPr>
        <sz val="8"/>
        <color rgb="FF404040"/>
        <rFont val="Segoe UI Light"/>
        <family val="2"/>
      </rPr>
      <t>Deducciones CET1</t>
    </r>
  </si>
  <si>
    <r>
      <rPr>
        <sz val="8"/>
        <color rgb="FF404040"/>
        <rFont val="Segoe UI Light"/>
        <family val="2"/>
      </rPr>
      <t>Activos inmateriales</t>
    </r>
  </si>
  <si>
    <r>
      <rPr>
        <sz val="8"/>
        <color rgb="FF404040"/>
        <rFont val="Segoe UI Light"/>
        <family val="2"/>
      </rPr>
      <t>Activos fiscales diferidos</t>
    </r>
  </si>
  <si>
    <r>
      <rPr>
        <sz val="8"/>
        <color rgb="FF404040"/>
        <rFont val="Segoe UI Light"/>
        <family val="2"/>
      </rPr>
      <t>Resto de deducciones de CET1</t>
    </r>
  </si>
  <si>
    <r>
      <rPr>
        <sz val="8"/>
        <color rgb="FFFFFFFF"/>
        <rFont val="Segoe UI Light"/>
        <family val="2"/>
      </rPr>
      <t>CET1</t>
    </r>
  </si>
  <si>
    <r>
      <rPr>
        <b/>
        <sz val="8"/>
        <color rgb="FF404040"/>
        <rFont val="Segoe UI Light"/>
        <family val="2"/>
      </rPr>
      <t>Deducciones AT1</t>
    </r>
  </si>
  <si>
    <r>
      <rPr>
        <sz val="8"/>
        <color rgb="FFFFFFFF"/>
        <rFont val="Segoe UI Light"/>
        <family val="2"/>
      </rPr>
      <t>TIER 1</t>
    </r>
  </si>
  <si>
    <r>
      <rPr>
        <b/>
        <sz val="8"/>
        <color rgb="FF404040"/>
        <rFont val="Segoe UI Light"/>
        <family val="2"/>
      </rPr>
      <t>Instrumentos T2</t>
    </r>
  </si>
  <si>
    <r>
      <rPr>
        <sz val="8"/>
        <color rgb="FF404040"/>
        <rFont val="Segoe UI Light"/>
        <family val="2"/>
      </rPr>
      <t>Exceso provisiones IRB</t>
    </r>
  </si>
  <si>
    <r>
      <rPr>
        <b/>
        <sz val="8"/>
        <color rgb="FF404040"/>
        <rFont val="Segoe UI Light"/>
        <family val="2"/>
      </rPr>
      <t>Deducciones T2</t>
    </r>
  </si>
  <si>
    <r>
      <rPr>
        <sz val="8"/>
        <color rgb="FF404040"/>
        <rFont val="Segoe UI Light"/>
        <family val="2"/>
      </rPr>
      <t>TIER 2</t>
    </r>
  </si>
  <si>
    <r>
      <rPr>
        <sz val="8"/>
        <color rgb="FFFFFFFF"/>
        <rFont val="Segoe UI Light"/>
        <family val="2"/>
      </rPr>
      <t>CAPITAL TOTAL</t>
    </r>
  </si>
  <si>
    <r>
      <rPr>
        <sz val="8"/>
        <color rgb="FF404040"/>
        <rFont val="Segoe UI Light"/>
        <family val="2"/>
      </rPr>
      <t>Otros instrumentos subordinados computables MREL</t>
    </r>
  </si>
  <si>
    <r>
      <rPr>
        <sz val="8"/>
        <color rgb="FFFFFFFF"/>
        <rFont val="Segoe UI Light"/>
        <family val="2"/>
      </rPr>
      <t>MREL SUBORDINADO</t>
    </r>
  </si>
  <si>
    <r>
      <rPr>
        <sz val="8"/>
        <color rgb="FFFFFFFF"/>
        <rFont val="Segoe UI Light"/>
        <family val="2"/>
      </rPr>
      <t>MREL</t>
    </r>
  </si>
  <si>
    <r>
      <rPr>
        <b/>
        <sz val="18"/>
        <color rgb="FFFFFFFF"/>
        <rFont val="Calibri"/>
        <family val="2"/>
      </rPr>
      <t>CASTELLANO</t>
    </r>
  </si>
  <si>
    <r>
      <rPr>
        <sz val="8"/>
        <color rgb="FFFFFFFF"/>
        <rFont val="Segoe UI Semilight"/>
        <family val="2"/>
      </rPr>
      <t>2020-2021</t>
    </r>
  </si>
  <si>
    <r>
      <rPr>
        <b/>
        <sz val="8"/>
        <color rgb="FF595959"/>
        <rFont val="Segoe UI Semilight"/>
        <family val="2"/>
      </rPr>
      <t>Movimientos instrum. CET1</t>
    </r>
  </si>
  <si>
    <r>
      <rPr>
        <sz val="8"/>
        <color rgb="FF404040"/>
        <rFont val="Segoe UI Semilight"/>
        <family val="2"/>
      </rPr>
      <t>Capital</t>
    </r>
  </si>
  <si>
    <r>
      <rPr>
        <sz val="8"/>
        <color rgb="FF595959"/>
        <rFont val="Segoe UI Semilight"/>
        <family val="2"/>
      </rPr>
      <t xml:space="preserve">Beneficio </t>
    </r>
  </si>
  <si>
    <r>
      <rPr>
        <sz val="8"/>
        <color rgb="FF595959"/>
        <rFont val="Segoe UI Semilight"/>
        <family val="2"/>
      </rPr>
      <t>Dividendo</t>
    </r>
  </si>
  <si>
    <r>
      <rPr>
        <sz val="8"/>
        <color rgb="FF595959"/>
        <rFont val="Segoe UI Semilight"/>
        <family val="2"/>
      </rPr>
      <t>Reservas</t>
    </r>
  </si>
  <si>
    <r>
      <rPr>
        <sz val="8"/>
        <color rgb="FF595959"/>
        <rFont val="Segoe UI Semilight"/>
        <family val="2"/>
      </rPr>
      <t>OCIs y otros</t>
    </r>
  </si>
  <si>
    <r>
      <rPr>
        <b/>
        <sz val="8"/>
        <color rgb="FF595959"/>
        <rFont val="Segoe UI Semilight"/>
        <family val="2"/>
      </rPr>
      <t>Movimientos deduc. CET1</t>
    </r>
  </si>
  <si>
    <r>
      <rPr>
        <sz val="8"/>
        <color rgb="FF404040"/>
        <rFont val="Segoe UI Semilight"/>
        <family val="2"/>
      </rPr>
      <t>Activos intangibles</t>
    </r>
  </si>
  <si>
    <r>
      <rPr>
        <sz val="8"/>
        <color rgb="FF595959"/>
        <rFont val="Segoe UI Semilight"/>
        <family val="2"/>
      </rPr>
      <t>Activos fiscales diferidos</t>
    </r>
  </si>
  <si>
    <r>
      <rPr>
        <sz val="8"/>
        <color rgb="FF595959"/>
        <rFont val="Segoe UI Semilight"/>
        <family val="2"/>
      </rPr>
      <t>Resto deducciones CET1</t>
    </r>
  </si>
  <si>
    <r>
      <rPr>
        <b/>
        <sz val="8"/>
        <color rgb="FF595959"/>
        <rFont val="Segoe UI Semilight"/>
        <family val="2"/>
      </rPr>
      <t>Movimientos en instr. AT1</t>
    </r>
  </si>
  <si>
    <r>
      <rPr>
        <sz val="8"/>
        <color rgb="FF595959"/>
        <rFont val="Segoe UI Semilight"/>
        <family val="2"/>
      </rPr>
      <t>Instrumentos computables AT1</t>
    </r>
  </si>
  <si>
    <r>
      <rPr>
        <b/>
        <sz val="8"/>
        <color rgb="FF595959"/>
        <rFont val="Segoe UI Semilight"/>
        <family val="2"/>
      </rPr>
      <t>Movimientos en deduc. AT1</t>
    </r>
  </si>
  <si>
    <r>
      <rPr>
        <b/>
        <sz val="8"/>
        <color rgb="FF595959"/>
        <rFont val="Segoe UI Semilight"/>
        <family val="2"/>
      </rPr>
      <t>Movimientos en instr. Tier 2</t>
    </r>
  </si>
  <si>
    <r>
      <rPr>
        <sz val="8"/>
        <color rgb="FF595959"/>
        <rFont val="Segoe UI Semilight"/>
        <family val="2"/>
      </rPr>
      <t>Emisiones subordinadas</t>
    </r>
  </si>
  <si>
    <r>
      <rPr>
        <sz val="8"/>
        <color rgb="FF595959"/>
        <rFont val="Segoe UI Semilight"/>
        <family val="2"/>
      </rPr>
      <t>Amortización emisiones</t>
    </r>
  </si>
  <si>
    <r>
      <rPr>
        <sz val="8"/>
        <color rgb="FF595959"/>
        <rFont val="Segoe UI Semilight"/>
        <family val="2"/>
      </rPr>
      <t>Resto instrumentos Tier 2</t>
    </r>
  </si>
  <si>
    <r>
      <rPr>
        <b/>
        <sz val="8"/>
        <color rgb="FF595959"/>
        <rFont val="Segoe UI Semilight"/>
        <family val="2"/>
      </rPr>
      <t>Movimientos en deduc. Tier 2</t>
    </r>
  </si>
  <si>
    <r>
      <rPr>
        <b/>
        <sz val="12"/>
        <color rgb="FFFFFFFF"/>
        <rFont val="Segoe UI"/>
        <family val="2"/>
      </rPr>
      <t>CASTELLANO</t>
    </r>
  </si>
  <si>
    <r>
      <rPr>
        <sz val="7"/>
        <color rgb="FF000000"/>
        <rFont val="Segoe UI Symbol"/>
        <family val="2"/>
      </rPr>
      <t>Importes en millones de euros</t>
    </r>
  </si>
  <si>
    <r>
      <rPr>
        <b/>
        <sz val="8"/>
        <color rgb="FFFFFFFF"/>
        <rFont val="Segoe UI Symbol"/>
        <family val="2"/>
      </rPr>
      <t>Valor de exposición</t>
    </r>
    <r>
      <rPr>
        <b/>
        <vertAlign val="superscript"/>
        <sz val="8"/>
        <color rgb="FFFFFFFF"/>
        <rFont val="Segoe UI Symbol"/>
        <family val="2"/>
      </rPr>
      <t xml:space="preserve"> (1)</t>
    </r>
  </si>
  <si>
    <r>
      <rPr>
        <b/>
        <sz val="8"/>
        <color rgb="FFFFFFFF"/>
        <rFont val="Segoe UI Symbol"/>
        <family val="2"/>
      </rPr>
      <t>Importe de la exposición al riesgo</t>
    </r>
  </si>
  <si>
    <r>
      <rPr>
        <sz val="8"/>
        <color rgb="FF404040"/>
        <rFont val="Segoe UI Symbol"/>
        <family val="2"/>
      </rPr>
      <t>Instrumentos de fondos propios mantenidos en empresas de seguros o reaseguros o en una sociedad de cartera de seguros no deducidos de los fondos propios</t>
    </r>
  </si>
  <si>
    <r>
      <rPr>
        <i/>
        <sz val="8"/>
        <color rgb="FF404040"/>
        <rFont val="Segoe UI Symbol"/>
        <family val="2"/>
      </rPr>
      <t>(1) Corresponde principalmente a la posición accionarial en el Grupo VidaCaixa, sobre la que se aplica la disposición prevista en el art.49.1 de la CRR (“compromiso danés”). No se incluyen las participaciones de seguros procedentes de Bankia al no estar traspasadas aún al Grupo VidaCaixa.</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</si>
  <si>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</si>
  <si>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</si>
  <si>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31.12.21</t>
    </r>
  </si>
  <si>
    <r>
      <rPr>
        <sz val="8"/>
        <color rgb="FF404040"/>
        <rFont val="Segoe UI Symbol"/>
        <family val="2"/>
      </rPr>
      <t>Capital total bancario</t>
    </r>
  </si>
  <si>
    <r>
      <rPr>
        <sz val="8"/>
        <color rgb="FF404040"/>
        <rFont val="Segoe UI Symbol"/>
        <family val="2"/>
      </rPr>
      <t>Elementos adicionales</t>
    </r>
  </si>
  <si>
    <r>
      <rPr>
        <b/>
        <sz val="8"/>
        <color rgb="FF404040"/>
        <rFont val="Segoe UI Symbol"/>
        <family val="2"/>
      </rPr>
      <t>Capital a efectos de conglomerado</t>
    </r>
  </si>
  <si>
    <r>
      <rPr>
        <sz val="8"/>
        <color rgb="FF404040"/>
        <rFont val="Segoe UI Symbol"/>
        <family val="2"/>
      </rPr>
      <t>Requerimientos sobre capital total bancario</t>
    </r>
  </si>
  <si>
    <r>
      <rPr>
        <sz val="8"/>
        <color rgb="FF404040"/>
        <rFont val="Segoe UI Symbol"/>
        <family val="2"/>
      </rPr>
      <t>Otros requerimientos</t>
    </r>
  </si>
  <si>
    <r>
      <rPr>
        <b/>
        <sz val="8"/>
        <color rgb="FF404040"/>
        <rFont val="Segoe UI Symbol"/>
        <family val="2"/>
      </rPr>
      <t>Requerimientos de capital conglomerado</t>
    </r>
  </si>
  <si>
    <t>Coeficiente de adecuación del capital del conglomerado financiero (%)</t>
  </si>
  <si>
    <r>
      <rPr>
        <b/>
        <sz val="8"/>
        <color rgb="FFFFFFFF"/>
        <rFont val="Segoe UI Symbol"/>
        <family val="2"/>
      </rPr>
      <t>Requisitos adicionales de fondos propios del conglomerado financiero (importe)</t>
    </r>
  </si>
  <si>
    <r>
      <rPr>
        <b/>
        <sz val="16"/>
        <color rgb="FFFFFFFF"/>
        <rFont val="Calibri"/>
        <family val="2"/>
      </rPr>
      <t>CASTELLANO</t>
    </r>
  </si>
  <si>
    <t>En millones de euros y %</t>
  </si>
  <si>
    <r>
      <rPr>
        <sz val="8"/>
        <color rgb="FFFFFFFF"/>
        <rFont val="Segoe UI Semilight"/>
        <family val="2"/>
      </rPr>
      <t xml:space="preserve">Capital </t>
    </r>
  </si>
  <si>
    <t>%</t>
  </si>
  <si>
    <r>
      <rPr>
        <sz val="8"/>
        <color rgb="FF404040"/>
        <rFont val="Segoe UI Semilight"/>
        <family val="2"/>
      </rPr>
      <t xml:space="preserve">Crédito </t>
    </r>
    <r>
      <rPr>
        <vertAlign val="superscript"/>
        <sz val="8"/>
        <color rgb="FF404040"/>
        <rFont val="Segoe UI Semilight"/>
        <family val="2"/>
      </rPr>
      <t>(*)</t>
    </r>
  </si>
  <si>
    <r>
      <rPr>
        <sz val="8"/>
        <color rgb="FF404040"/>
        <rFont val="Segoe UI Semilight"/>
        <family val="2"/>
      </rPr>
      <t>Mercado</t>
    </r>
  </si>
  <si>
    <r>
      <rPr>
        <sz val="8"/>
        <color rgb="FF404040"/>
        <rFont val="Segoe UI Semilight"/>
        <family val="2"/>
      </rPr>
      <t>Operacional</t>
    </r>
  </si>
  <si>
    <r>
      <rPr>
        <sz val="8"/>
        <color rgb="FFFFFFFF"/>
        <rFont val="Segoe UI Semilight"/>
        <family val="2"/>
      </rPr>
      <t xml:space="preserve">Total </t>
    </r>
  </si>
  <si>
    <r>
      <rPr>
        <sz val="7"/>
        <color rgb="FF000000"/>
        <rFont val="Segoe UI Semilight"/>
        <family val="2"/>
      </rPr>
      <t>(*) Incluye cartera accionarial, titulizaciones y contraparte.</t>
    </r>
  </si>
  <si>
    <r>
      <rPr>
        <b/>
        <sz val="18"/>
        <color rgb="FFFFFFFF"/>
        <rFont val="Calibri"/>
        <family val="2"/>
      </rPr>
      <t>CASTELLANO</t>
    </r>
  </si>
  <si>
    <r>
      <rPr>
        <sz val="7"/>
        <color rgb="FF000000"/>
        <rFont val="Segoe UI Symbol"/>
        <family val="2"/>
      </rPr>
      <t>Importes en millones de euros</t>
    </r>
  </si>
  <si>
    <r>
      <rPr>
        <sz val="8"/>
        <color rgb="FFFFFFFF"/>
        <rFont val="Segoe UI Symbol"/>
        <family val="2"/>
      </rPr>
      <t>Importe total de exposición al riesgo (ITER)</t>
    </r>
  </si>
  <si>
    <r>
      <rPr>
        <sz val="8"/>
        <color rgb="FFFFFFFF"/>
        <rFont val="Segoe UI Symbol"/>
        <family val="2"/>
      </rPr>
      <t>Requisitos de fondos propios totales</t>
    </r>
  </si>
  <si>
    <r>
      <rPr>
        <sz val="8"/>
        <color rgb="FFFFFFFF"/>
        <rFont val="Segoe UI Symbol"/>
        <family val="2"/>
      </rPr>
      <t>31.12.21</t>
    </r>
  </si>
  <si>
    <r>
      <rPr>
        <sz val="8"/>
        <color rgb="FFFFFFFF"/>
        <rFont val="Segoe UI Symbol"/>
        <family val="2"/>
      </rPr>
      <t>31.12.20</t>
    </r>
  </si>
  <si>
    <r>
      <rPr>
        <sz val="8"/>
        <color rgb="FFFFFFFF"/>
        <rFont val="Segoe UI Symbol"/>
        <family val="2"/>
      </rPr>
      <t>Riesgo de crédito (excluido el riesgo de contraparte)</t>
    </r>
  </si>
  <si>
    <r>
      <rPr>
        <sz val="8"/>
        <color rgb="FF404040"/>
        <rFont val="Segoe UI Symbol"/>
        <family val="2"/>
      </rPr>
      <t>Del cual: con el método estándar</t>
    </r>
  </si>
  <si>
    <r>
      <rPr>
        <sz val="8"/>
        <color rgb="FF404040"/>
        <rFont val="Segoe UI Symbol"/>
        <family val="2"/>
      </rPr>
      <t>Del cual: con el método básico basado en calificaciones internas (FIRB)</t>
    </r>
    <r>
      <rPr>
        <vertAlign val="superscript"/>
        <sz val="8"/>
        <color rgb="FF404040"/>
        <rFont val="Segoe UI Symbol"/>
        <family val="2"/>
      </rPr>
      <t xml:space="preserve"> (1)</t>
    </r>
  </si>
  <si>
    <r>
      <rPr>
        <sz val="8"/>
        <color rgb="FF404040"/>
        <rFont val="Segoe UI Symbol"/>
        <family val="2"/>
      </rPr>
      <t xml:space="preserve">Del cual: sujeta a los criterios de asignación </t>
    </r>
    <r>
      <rPr>
        <vertAlign val="superscript"/>
        <sz val="8"/>
        <color rgb="FF404040"/>
        <rFont val="Segoe UI Symbol"/>
        <family val="2"/>
      </rPr>
      <t>(1)</t>
    </r>
  </si>
  <si>
    <r>
      <rPr>
        <sz val="8"/>
        <color rgb="FF404040"/>
        <rFont val="Segoe UI Symbol"/>
        <family val="2"/>
      </rPr>
      <t>EU 4a</t>
    </r>
  </si>
  <si>
    <r>
      <rPr>
        <sz val="8"/>
        <color rgb="FF404040"/>
        <rFont val="Segoe UI Symbol"/>
        <family val="2"/>
      </rPr>
      <t>Del cual: valores con el método simple de ponderación de riesgo</t>
    </r>
  </si>
  <si>
    <r>
      <rPr>
        <sz val="8"/>
        <color rgb="FF404040"/>
        <rFont val="Segoe UI Symbol"/>
        <family val="2"/>
      </rPr>
      <t>Del cual: con el método avanzado basado en calificaciones internas (AIRB)</t>
    </r>
  </si>
  <si>
    <r>
      <rPr>
        <sz val="8"/>
        <color rgb="FFFFFFFF"/>
        <rFont val="Segoe UI Symbol"/>
        <family val="2"/>
      </rPr>
      <t>Riesgo de contraparte</t>
    </r>
  </si>
  <si>
    <r>
      <rPr>
        <sz val="8"/>
        <color rgb="FF404040"/>
        <rFont val="Segoe UI Symbol"/>
        <family val="2"/>
      </rPr>
      <t xml:space="preserve">Del cual: con el método estándar </t>
    </r>
    <r>
      <rPr>
        <vertAlign val="superscript"/>
        <sz val="8"/>
        <color rgb="FF404040"/>
        <rFont val="Segoe UI Symbol"/>
        <family val="2"/>
      </rPr>
      <t>(1)</t>
    </r>
  </si>
  <si>
    <r>
      <rPr>
        <sz val="8"/>
        <color rgb="FF404040"/>
        <rFont val="Segoe UI Symbol"/>
        <family val="2"/>
      </rPr>
      <t>Del cual: el método del modelo interno (MMI)</t>
    </r>
    <r>
      <rPr>
        <vertAlign val="superscript"/>
        <sz val="8"/>
        <color rgb="FF404040"/>
        <rFont val="Segoe UI Symbol"/>
        <family val="2"/>
      </rPr>
      <t xml:space="preserve"> (1)</t>
    </r>
  </si>
  <si>
    <r>
      <rPr>
        <sz val="8"/>
        <color rgb="FF404040"/>
        <rFont val="Segoe UI Symbol"/>
        <family val="2"/>
      </rPr>
      <t>EU 8a</t>
    </r>
  </si>
  <si>
    <r>
      <rPr>
        <sz val="8"/>
        <color rgb="FF404040"/>
        <rFont val="Segoe UI Symbol"/>
        <family val="2"/>
      </rPr>
      <t>Del cual: exposiciones frente a una contraparte central</t>
    </r>
  </si>
  <si>
    <r>
      <rPr>
        <sz val="8"/>
        <color rgb="FF404040"/>
        <rFont val="Segoe UI Symbol"/>
        <family val="2"/>
      </rPr>
      <t>EU 8b</t>
    </r>
  </si>
  <si>
    <r>
      <rPr>
        <sz val="8"/>
        <color rgb="FF404040"/>
        <rFont val="Segoe UI Symbol"/>
        <family val="2"/>
      </rPr>
      <t>Del cual: ajuste de valoración del crédito (AVC)</t>
    </r>
  </si>
  <si>
    <r>
      <rPr>
        <sz val="8"/>
        <color rgb="FF404040"/>
        <rFont val="Segoe UI Symbol"/>
        <family val="2"/>
      </rPr>
      <t>Del cual: otro riesgo de contraparte</t>
    </r>
  </si>
  <si>
    <r>
      <rPr>
        <sz val="8"/>
        <color rgb="FFFFFFFF"/>
        <rFont val="Segoe UI Symbol"/>
        <family val="2"/>
      </rPr>
      <t>Riesgo de liquidación</t>
    </r>
  </si>
  <si>
    <r>
      <rPr>
        <sz val="8"/>
        <color rgb="FFFFFFFF"/>
        <rFont val="Segoe UI Symbol"/>
        <family val="2"/>
      </rPr>
      <t>Exposiciones de titulización de la cartera de inversión (después de aplicar el límite máximo)</t>
    </r>
    <r>
      <rPr>
        <vertAlign val="superscript"/>
        <sz val="8"/>
        <color rgb="FFFFFFFF"/>
        <rFont val="Segoe UI Symbol"/>
        <family val="2"/>
      </rPr>
      <t xml:space="preserve"> (1)</t>
    </r>
  </si>
  <si>
    <r>
      <rPr>
        <sz val="8"/>
        <color rgb="FF404040"/>
        <rFont val="Segoe UI Symbol"/>
        <family val="2"/>
      </rPr>
      <t>Del cual: el método SEC-IRBA</t>
    </r>
  </si>
  <si>
    <r>
      <rPr>
        <sz val="8"/>
        <color rgb="FF404040"/>
        <rFont val="Segoe UI Symbol"/>
        <family val="2"/>
      </rPr>
      <t>Del cual: el método SEC-ERBA (incluido el método de evaluación interna</t>
    </r>
  </si>
  <si>
    <r>
      <rPr>
        <sz val="8"/>
        <color rgb="FF404040"/>
        <rFont val="Segoe UI Symbol"/>
        <family val="2"/>
      </rPr>
      <t>Del cual: el método SEC-SA</t>
    </r>
  </si>
  <si>
    <r>
      <rPr>
        <sz val="8"/>
        <color rgb="FF404040"/>
        <rFont val="Segoe UI Symbol"/>
        <family val="2"/>
      </rPr>
      <t>EU 19a</t>
    </r>
  </si>
  <si>
    <t>Del cual: 1250 % / deducción</t>
  </si>
  <si>
    <r>
      <rPr>
        <sz val="8"/>
        <color rgb="FFFFFFFF"/>
        <rFont val="Segoe UI Symbol"/>
        <family val="2"/>
      </rPr>
      <t>Riesgos de posición, de tipo de cambio y de materias primas (riesgo de mercado)</t>
    </r>
  </si>
  <si>
    <r>
      <rPr>
        <sz val="8"/>
        <color rgb="FF404040"/>
        <rFont val="Segoe UI Symbol"/>
        <family val="2"/>
      </rPr>
      <t>Del cual: con el método de modelos internos (MMI</t>
    </r>
  </si>
  <si>
    <r>
      <rPr>
        <sz val="8"/>
        <color rgb="FF404040"/>
        <rFont val="Segoe UI Symbol"/>
        <family val="2"/>
      </rPr>
      <t>EU 22a</t>
    </r>
  </si>
  <si>
    <r>
      <rPr>
        <sz val="8"/>
        <color rgb="FF404040"/>
        <rFont val="Segoe UI Symbol"/>
        <family val="2"/>
      </rPr>
      <t>Grandes exposiciones</t>
    </r>
  </si>
  <si>
    <r>
      <rPr>
        <sz val="8"/>
        <color rgb="FFFFFFFF"/>
        <rFont val="Segoe UI Symbol"/>
        <family val="2"/>
      </rPr>
      <t>Riesgo operativo</t>
    </r>
  </si>
  <si>
    <r>
      <rPr>
        <sz val="8"/>
        <color rgb="FF404040"/>
        <rFont val="Segoe UI Symbol"/>
        <family val="2"/>
      </rPr>
      <t>EU 23a</t>
    </r>
  </si>
  <si>
    <r>
      <rPr>
        <sz val="8"/>
        <color rgb="FF404040"/>
        <rFont val="Segoe UI Symbol"/>
        <family val="2"/>
      </rPr>
      <t>Del cual: con el método del indicador básico</t>
    </r>
  </si>
  <si>
    <r>
      <rPr>
        <sz val="8"/>
        <color rgb="FF404040"/>
        <rFont val="Segoe UI Symbol"/>
        <family val="2"/>
      </rPr>
      <t>EU 23b</t>
    </r>
  </si>
  <si>
    <r>
      <rPr>
        <sz val="8"/>
        <color rgb="FF404040"/>
        <rFont val="Segoe UI Symbol"/>
        <family val="2"/>
      </rPr>
      <t>Eu 23c</t>
    </r>
  </si>
  <si>
    <r>
      <rPr>
        <sz val="8"/>
        <color rgb="FF404040"/>
        <rFont val="Segoe UI Symbol"/>
        <family val="2"/>
      </rPr>
      <t>Del cual: con el método de medición avanzada</t>
    </r>
  </si>
  <si>
    <t>Importes por debajo de los umbrales de deducción (con una ponderación de riesgo del 250 %)</t>
  </si>
  <si>
    <r>
      <rPr>
        <b/>
        <sz val="8"/>
        <color rgb="FFFFFFFF"/>
        <rFont val="Segoe UI Symbol"/>
        <family val="2"/>
      </rPr>
      <t>TOTAL</t>
    </r>
  </si>
  <si>
    <r>
      <rPr>
        <sz val="7"/>
        <color rgb="FF000000"/>
        <rFont val="Segoe UI Symbol"/>
        <family val="2"/>
      </rPr>
      <t>(1) Conceptos que presentan adaptaciones respecto al mapping tool de la EBA.</t>
    </r>
  </si>
  <si>
    <r>
      <rPr>
        <sz val="7"/>
        <color rgb="FF000000"/>
        <rFont val="Segoe UI Symbol"/>
        <family val="2"/>
      </rPr>
      <t>La información de APR por trimestre se encuentra publicada en el informe Datos Pilar 3 dic-21 (https://www.caixabank.com/es/accionistas-inversores/informacion-economico-financiera/otra-informacion-financiera.html)</t>
    </r>
    <r>
      <rPr>
        <sz val="7"/>
        <color theme="1"/>
        <rFont val="Segoe UI Symbol"/>
        <family val="2"/>
      </rPr>
      <t xml:space="preserve">_x000D_
</t>
    </r>
  </si>
  <si>
    <r>
      <rPr>
        <b/>
        <sz val="11"/>
        <color rgb="FFFFFFFF"/>
        <rFont val="Calibri"/>
        <family val="2"/>
      </rPr>
      <t>CASTELLANO</t>
    </r>
  </si>
  <si>
    <r>
      <rPr>
        <b/>
        <sz val="8"/>
        <color rgb="FFFFFFFF"/>
        <rFont val="Segoe UI Semibold"/>
        <family val="2"/>
      </rPr>
      <t>Valor</t>
    </r>
  </si>
  <si>
    <r>
      <rPr>
        <b/>
        <sz val="8"/>
        <color rgb="FF404040"/>
        <rFont val="Segoe UI Semilight"/>
        <family val="2"/>
      </rPr>
      <t>Tier 1</t>
    </r>
  </si>
  <si>
    <r>
      <rPr>
        <sz val="8"/>
        <color rgb="FF404040"/>
        <rFont val="Segoe UI Semilight"/>
        <family val="2"/>
      </rPr>
      <t>Activo total reservado</t>
    </r>
  </si>
  <si>
    <r>
      <rPr>
        <sz val="8"/>
        <color rgb="FF404040"/>
        <rFont val="Segoe UI Semilight"/>
        <family val="2"/>
      </rPr>
      <t>Deducciones Tier 1</t>
    </r>
  </si>
  <si>
    <r>
      <rPr>
        <sz val="8"/>
        <color rgb="FF404040"/>
        <rFont val="Segoe UI Semilight"/>
        <family val="2"/>
      </rPr>
      <t xml:space="preserve">Otros ajustes </t>
    </r>
    <r>
      <rPr>
        <vertAlign val="superscript"/>
        <sz val="8"/>
        <color rgb="FF404040"/>
        <rFont val="Segoe UI Semilight"/>
        <family val="2"/>
      </rPr>
      <t>(*)</t>
    </r>
  </si>
  <si>
    <r>
      <rPr>
        <b/>
        <sz val="8"/>
        <color rgb="FF404040"/>
        <rFont val="Segoe UI Semilight"/>
        <family val="2"/>
      </rPr>
      <t>Exposición apalancamiento</t>
    </r>
  </si>
  <si>
    <r>
      <rPr>
        <sz val="8"/>
        <color rgb="FFFFFFFF"/>
        <rFont val="Segoe UI Semibold"/>
        <family val="2"/>
      </rPr>
      <t>Ratio de apalancamiento</t>
    </r>
  </si>
  <si>
    <r>
      <rPr>
        <sz val="7"/>
        <color rgb="FF000000"/>
        <rFont val="Calibri"/>
        <family val="2"/>
      </rPr>
      <t>(*) Incluye elementos fuera de balance, derivados y SFTs.</t>
    </r>
  </si>
  <si>
    <r>
      <rPr>
        <b/>
        <sz val="14"/>
        <color rgb="FFFFFFFF"/>
        <rFont val="Calibri"/>
        <family val="2"/>
      </rPr>
      <t>CASTELLANO</t>
    </r>
  </si>
  <si>
    <r>
      <rPr>
        <sz val="7"/>
        <color rgb="FF404040"/>
        <rFont val="Segoe UI Semilight"/>
        <family val="2"/>
      </rPr>
      <t>Importes en millones de euros</t>
    </r>
  </si>
  <si>
    <r>
      <rPr>
        <sz val="8"/>
        <color rgb="FFFFFFFF"/>
        <rFont val="Segoe UI Semilight"/>
        <family val="2"/>
      </rPr>
      <t>EAD</t>
    </r>
  </si>
  <si>
    <r>
      <rPr>
        <sz val="8"/>
        <color rgb="FFFFFFFF"/>
        <rFont val="Segoe UI Semilight"/>
        <family val="2"/>
      </rPr>
      <t>APR</t>
    </r>
  </si>
  <si>
    <r>
      <rPr>
        <sz val="8"/>
        <color rgb="FFFFFFFF"/>
        <rFont val="Segoe UI Semilight"/>
        <family val="2"/>
      </rPr>
      <t>Densidad</t>
    </r>
  </si>
  <si>
    <r>
      <rPr>
        <sz val="8"/>
        <color rgb="FFFFFFFF"/>
        <rFont val="Segoe UI Semilight"/>
        <family val="2"/>
      </rPr>
      <t>Requerimientos</t>
    </r>
    <r>
      <rPr>
        <sz val="8"/>
        <color rgb="FFFFFFFF"/>
        <rFont val="Segoe UI Semilight"/>
        <family val="2"/>
      </rPr>
      <t>_x000D_
 de Capit</t>
    </r>
    <r>
      <rPr>
        <vertAlign val="superscript"/>
        <sz val="8"/>
        <color rgb="FFFFFFFF"/>
        <rFont val="Segoe UI Semilight"/>
        <family val="2"/>
      </rPr>
      <t>al(</t>
    </r>
    <r>
      <rPr>
        <sz val="8"/>
        <color theme="0"/>
        <rFont val="Segoe UI Semilight"/>
        <family val="2"/>
      </rPr>
      <t>5)</t>
    </r>
  </si>
  <si>
    <r>
      <rPr>
        <sz val="8"/>
        <color rgb="FFFFFFFF"/>
        <rFont val="Segoe UI Semilight"/>
        <family val="2"/>
      </rPr>
      <t>Estándar</t>
    </r>
  </si>
  <si>
    <r>
      <rPr>
        <sz val="8"/>
        <color rgb="FFFFFFFF"/>
        <rFont val="Segoe UI Semilight"/>
        <family val="2"/>
      </rPr>
      <t>IRB</t>
    </r>
  </si>
  <si>
    <r>
      <rPr>
        <sz val="8"/>
        <color rgb="FFFFFFFF"/>
        <rFont val="Segoe UI Semilight"/>
        <family val="2"/>
      </rPr>
      <t>Total</t>
    </r>
  </si>
  <si>
    <r>
      <rPr>
        <sz val="8"/>
        <color rgb="FF404040"/>
        <rFont val="Segoe UI Semilight"/>
        <family val="2"/>
      </rPr>
      <t>Riesgo de crédito</t>
    </r>
    <r>
      <rPr>
        <vertAlign val="superscript"/>
        <sz val="8"/>
        <color rgb="FF404040"/>
        <rFont val="Segoe UI Semilight"/>
        <family val="2"/>
      </rPr>
      <t>(1)</t>
    </r>
  </si>
  <si>
    <r>
      <rPr>
        <sz val="8"/>
        <color rgb="FF404040"/>
        <rFont val="Segoe UI Semilight"/>
        <family val="2"/>
      </rPr>
      <t>Riesgo de contrapartida</t>
    </r>
    <r>
      <rPr>
        <vertAlign val="superscript"/>
        <sz val="8"/>
        <color rgb="FF404040"/>
        <rFont val="Segoe UI Semilight"/>
        <family val="2"/>
      </rPr>
      <t>(2)</t>
    </r>
  </si>
  <si>
    <r>
      <rPr>
        <sz val="8"/>
        <color rgb="FF404040"/>
        <rFont val="Segoe UI Semilight"/>
        <family val="2"/>
      </rPr>
      <t>Riesgo de titulizaciones</t>
    </r>
    <r>
      <rPr>
        <vertAlign val="superscript"/>
        <sz val="8"/>
        <color rgb="FF404040"/>
        <rFont val="Segoe UI Semilight"/>
        <family val="2"/>
      </rPr>
      <t>(3)</t>
    </r>
  </si>
  <si>
    <r>
      <rPr>
        <sz val="8"/>
        <color rgb="FF404040"/>
        <rFont val="Segoe UI Semilight"/>
        <family val="2"/>
      </rPr>
      <t>Riesgo de la cartera accionarial</t>
    </r>
    <r>
      <rPr>
        <vertAlign val="superscript"/>
        <sz val="8"/>
        <color rgb="FF404040"/>
        <rFont val="Segoe UI Semilight"/>
        <family val="2"/>
      </rPr>
      <t>(4)</t>
    </r>
  </si>
  <si>
    <r>
      <rPr>
        <sz val="7"/>
        <color rgb="FF000000"/>
        <rFont val="Segoe UI Semilight"/>
        <family val="2"/>
      </rPr>
      <t>(3) La EAD mostrada para riesgo titulizaciones corresponde a la exposición sujeta a ponderaciones de riesgo antes de deducciones.</t>
    </r>
  </si>
  <si>
    <t>(5) Requerimientos de capital es el 8% de APR.</t>
  </si>
  <si>
    <r>
      <rPr>
        <b/>
        <sz val="16"/>
        <color rgb="FFFFFFFF"/>
        <rFont val="Calibri"/>
        <family val="2"/>
      </rPr>
      <t>CASTELLANO</t>
    </r>
  </si>
  <si>
    <r>
      <rPr>
        <sz val="7"/>
        <color rgb="FF404040"/>
        <rFont val="Segoe UI Semilight"/>
        <family val="2"/>
      </rPr>
      <t>Importes en millones de euros</t>
    </r>
  </si>
  <si>
    <r>
      <rPr>
        <sz val="8"/>
        <color rgb="FFFFFFFF"/>
        <rFont val="Segoe UI Semilight"/>
        <family val="2"/>
      </rPr>
      <t>EAD</t>
    </r>
  </si>
  <si>
    <r>
      <rPr>
        <sz val="8"/>
        <color rgb="FFFFFFFF"/>
        <rFont val="Segoe UI Semilight"/>
        <family val="2"/>
      </rPr>
      <t>Tipo de garantía</t>
    </r>
  </si>
  <si>
    <r>
      <rPr>
        <sz val="8"/>
        <color rgb="FFFFFFFF"/>
        <rFont val="Segoe UI Semilight"/>
        <family val="2"/>
      </rPr>
      <t>Método</t>
    </r>
    <r>
      <rPr>
        <sz val="8"/>
        <color rgb="FFFFFFFF"/>
        <rFont val="Segoe UI Semilight"/>
        <family val="2"/>
      </rPr>
      <t>_x000D_
estánd</t>
    </r>
    <r>
      <rPr>
        <sz val="8"/>
        <color theme="0"/>
        <rFont val="Segoe UI Semilight"/>
        <family val="2"/>
      </rPr>
      <t>ar</t>
    </r>
  </si>
  <si>
    <r>
      <rPr>
        <sz val="8"/>
        <color rgb="FFFFFFFF"/>
        <rFont val="Segoe UI Semilight"/>
        <family val="2"/>
      </rPr>
      <t>Método IRB</t>
    </r>
  </si>
  <si>
    <r>
      <rPr>
        <sz val="8"/>
        <color rgb="FFFFFFFF"/>
        <rFont val="Segoe UI Semilight"/>
        <family val="2"/>
      </rPr>
      <t>Total</t>
    </r>
  </si>
  <si>
    <t>% sobre _x000D_
total</t>
  </si>
  <si>
    <r>
      <rPr>
        <sz val="8"/>
        <color rgb="FF404040"/>
        <rFont val="Segoe UI Semilight"/>
        <family val="2"/>
      </rPr>
      <t>Hipotecaria</t>
    </r>
  </si>
  <si>
    <r>
      <rPr>
        <sz val="8"/>
        <color rgb="FF404040"/>
        <rFont val="Segoe UI Semilight"/>
        <family val="2"/>
      </rPr>
      <t>Real</t>
    </r>
  </si>
  <si>
    <r>
      <rPr>
        <sz val="8"/>
        <color rgb="FF404040"/>
        <rFont val="Segoe UI Semilight"/>
        <family val="2"/>
      </rPr>
      <t>Personal</t>
    </r>
  </si>
  <si>
    <r>
      <rPr>
        <sz val="14"/>
        <color rgb="FFFFFFFF"/>
        <rFont val="Calibri"/>
        <family val="2"/>
      </rPr>
      <t>CASTELLANO</t>
    </r>
  </si>
  <si>
    <r>
      <rPr>
        <sz val="7"/>
        <color rgb="FF404040"/>
        <rFont val="Segoe UI Semilight"/>
        <family val="2"/>
      </rPr>
      <t>Importes en millones de euros</t>
    </r>
  </si>
  <si>
    <r>
      <rPr>
        <sz val="8"/>
        <color rgb="FFFFFFFF"/>
        <rFont val="Segoe UI Light"/>
        <family val="2"/>
      </rPr>
      <t>Tipo de Garantía aplicada en la mitigación del riesgo de crédito evaluados bajo metodología estándar</t>
    </r>
  </si>
  <si>
    <r>
      <rPr>
        <sz val="8"/>
        <color rgb="FFFFFFFF"/>
        <rFont val="Segoe UI Light"/>
        <family val="2"/>
      </rPr>
      <t>EAD</t>
    </r>
  </si>
  <si>
    <r>
      <rPr>
        <sz val="8"/>
        <color rgb="FFFFFFFF"/>
        <rFont val="Segoe UI Light"/>
        <family val="2"/>
      </rPr>
      <t>Garantías hipotecarias</t>
    </r>
  </si>
  <si>
    <r>
      <rPr>
        <sz val="8"/>
        <color rgb="FFFFFFFF"/>
        <rFont val="Segoe UI Light"/>
        <family val="2"/>
      </rPr>
      <t>Garantías reales</t>
    </r>
  </si>
  <si>
    <r>
      <rPr>
        <sz val="8"/>
        <color rgb="FFFFFFFF"/>
        <rFont val="Segoe UI Light"/>
        <family val="2"/>
      </rPr>
      <t>Garantías personales</t>
    </r>
  </si>
  <si>
    <r>
      <rPr>
        <sz val="8"/>
        <color rgb="FFFFFFFF"/>
        <rFont val="Segoe UI Light"/>
        <family val="2"/>
      </rPr>
      <t>Total</t>
    </r>
  </si>
  <si>
    <r>
      <rPr>
        <sz val="8"/>
        <color rgb="FF404040"/>
        <rFont val="Segoe UI Light"/>
        <family val="2"/>
      </rPr>
      <t>Administraciones centrales o bancos centrales</t>
    </r>
  </si>
  <si>
    <r>
      <rPr>
        <sz val="8"/>
        <color rgb="FF404040"/>
        <rFont val="Segoe UI Light"/>
        <family val="2"/>
      </rPr>
      <t>Administraciones regionales o autoridades locales</t>
    </r>
  </si>
  <si>
    <r>
      <rPr>
        <sz val="8"/>
        <color rgb="FF404040"/>
        <rFont val="Segoe UI Light"/>
        <family val="2"/>
      </rPr>
      <t>Entidades del Sector Público</t>
    </r>
  </si>
  <si>
    <r>
      <rPr>
        <sz val="8"/>
        <color rgb="FF404040"/>
        <rFont val="Segoe UI Light"/>
        <family val="2"/>
      </rPr>
      <t>Bancos Multilaterales de Desarrollo</t>
    </r>
  </si>
  <si>
    <r>
      <rPr>
        <sz val="8"/>
        <color rgb="FF404040"/>
        <rFont val="Segoe UI Light"/>
        <family val="2"/>
      </rPr>
      <t>Organizaciones Internacionales</t>
    </r>
  </si>
  <si>
    <r>
      <rPr>
        <sz val="8"/>
        <color rgb="FF404040"/>
        <rFont val="Segoe UI Light"/>
        <family val="2"/>
      </rPr>
      <t>Entidades</t>
    </r>
  </si>
  <si>
    <r>
      <rPr>
        <sz val="8"/>
        <color rgb="FF404040"/>
        <rFont val="Segoe UI Light"/>
        <family val="2"/>
      </rPr>
      <t>Empresas</t>
    </r>
  </si>
  <si>
    <r>
      <rPr>
        <sz val="8"/>
        <color rgb="FF404040"/>
        <rFont val="Segoe UI Light"/>
        <family val="2"/>
      </rPr>
      <t>Exposiciones minoristas</t>
    </r>
  </si>
  <si>
    <r>
      <rPr>
        <sz val="8"/>
        <color rgb="FF404040"/>
        <rFont val="Segoe UI Light"/>
        <family val="2"/>
      </rPr>
      <t>Exposiciones garantizadas por hipotecas sobre bienes inmuebles</t>
    </r>
  </si>
  <si>
    <r>
      <rPr>
        <sz val="8"/>
        <color rgb="FF404040"/>
        <rFont val="Segoe UI Light"/>
        <family val="2"/>
      </rPr>
      <t xml:space="preserve">Exposiciones en situación de </t>
    </r>
    <r>
      <rPr>
        <i/>
        <sz val="8"/>
        <color rgb="FF404040"/>
        <rFont val="Segoe UI Light"/>
        <family val="2"/>
      </rPr>
      <t>default</t>
    </r>
  </si>
  <si>
    <r>
      <rPr>
        <sz val="8"/>
        <color rgb="FF404040"/>
        <rFont val="Segoe UI Light"/>
        <family val="2"/>
      </rPr>
      <t>Exposiciones asociadas a riesgos particularmente elevados</t>
    </r>
  </si>
  <si>
    <r>
      <rPr>
        <sz val="8"/>
        <color rgb="FF404040"/>
        <rFont val="Segoe UI Light"/>
        <family val="2"/>
      </rPr>
      <t>Bonos garantizados</t>
    </r>
  </si>
  <si>
    <r>
      <rPr>
        <sz val="8"/>
        <color rgb="FF404040"/>
        <rFont val="Segoe UI Light"/>
        <family val="2"/>
      </rPr>
      <t>Entidades y empresas con evaluación crediticia a corto plazo</t>
    </r>
  </si>
  <si>
    <r>
      <rPr>
        <sz val="8"/>
        <color rgb="FF404040"/>
        <rFont val="Segoe UI Light"/>
        <family val="2"/>
      </rPr>
      <t>Organismos de Inversión Colectiva</t>
    </r>
  </si>
  <si>
    <r>
      <rPr>
        <sz val="8"/>
        <color rgb="FF404040"/>
        <rFont val="Segoe UI Light"/>
        <family val="2"/>
      </rPr>
      <t>Exposiciones de renta variable</t>
    </r>
  </si>
  <si>
    <r>
      <rPr>
        <sz val="8"/>
        <color rgb="FF404040"/>
        <rFont val="Segoe UI Light"/>
        <family val="2"/>
      </rPr>
      <t>Otras partidas</t>
    </r>
  </si>
  <si>
    <r>
      <rPr>
        <b/>
        <sz val="16"/>
        <color rgb="FFFFFFFF"/>
        <rFont val="Calibri"/>
        <family val="2"/>
      </rPr>
      <t>CASTELLANO</t>
    </r>
  </si>
  <si>
    <r>
      <rPr>
        <sz val="7"/>
        <color rgb="FF404040"/>
        <rFont val="Segoe UI Semilight"/>
        <family val="2"/>
      </rPr>
      <t>Importes en millones de euros</t>
    </r>
  </si>
  <si>
    <r>
      <rPr>
        <sz val="8"/>
        <color rgb="FFFFFFFF"/>
        <rFont val="Segoe UI Semilight"/>
        <family val="2"/>
      </rPr>
      <t>Tipo de garantía aplicada en la mitigación del riesgo de crédito evaluados bajo metodología Avanzada (IRB)</t>
    </r>
  </si>
  <si>
    <r>
      <rPr>
        <sz val="8"/>
        <color rgb="FFFFFFFF"/>
        <rFont val="Segoe UI Semilight"/>
        <family val="2"/>
      </rPr>
      <t>EAD</t>
    </r>
  </si>
  <si>
    <r>
      <rPr>
        <sz val="8"/>
        <color rgb="FFFFFFFF"/>
        <rFont val="Segoe UI Semilight"/>
        <family val="2"/>
      </rPr>
      <t>Garantías hipotecarias</t>
    </r>
  </si>
  <si>
    <r>
      <rPr>
        <sz val="8"/>
        <color rgb="FFFFFFFF"/>
        <rFont val="Segoe UI Semilight"/>
        <family val="2"/>
      </rPr>
      <t>Garantías reales</t>
    </r>
  </si>
  <si>
    <r>
      <rPr>
        <sz val="8"/>
        <color rgb="FFFFFFFF"/>
        <rFont val="Segoe UI Semilight"/>
        <family val="2"/>
      </rPr>
      <t>Garantías personales</t>
    </r>
  </si>
  <si>
    <r>
      <rPr>
        <sz val="8"/>
        <color rgb="FFFFFFFF"/>
        <rFont val="Segoe UI Semilight"/>
        <family val="2"/>
      </rPr>
      <t>Total</t>
    </r>
  </si>
  <si>
    <r>
      <rPr>
        <sz val="8"/>
        <color rgb="FFFFFFFF"/>
        <rFont val="Segoe UI Semibold"/>
        <family val="2"/>
      </rPr>
      <t>Financiación especializada sujeta a los criterios de asignación</t>
    </r>
  </si>
  <si>
    <r>
      <rPr>
        <sz val="8"/>
        <color rgb="FF404040"/>
        <rFont val="Segoe UI Semilight"/>
        <family val="2"/>
      </rPr>
      <t>Entidades</t>
    </r>
  </si>
  <si>
    <r>
      <rPr>
        <sz val="8"/>
        <color rgb="FF404040"/>
        <rFont val="Segoe UI Semilight"/>
        <family val="2"/>
      </rPr>
      <t>Empresas</t>
    </r>
  </si>
  <si>
    <r>
      <rPr>
        <sz val="8"/>
        <color rgb="FF404040"/>
        <rFont val="Segoe UI Semilight"/>
        <family val="2"/>
      </rPr>
      <t>De las cuales: empresas-pyme</t>
    </r>
  </si>
  <si>
    <r>
      <rPr>
        <sz val="8"/>
        <color rgb="FF404040"/>
        <rFont val="Segoe UI Semilight"/>
        <family val="2"/>
      </rPr>
      <t>De las cuales: empresas-otras</t>
    </r>
  </si>
  <si>
    <r>
      <rPr>
        <sz val="8"/>
        <color rgb="FF404040"/>
        <rFont val="Segoe UI Semilight"/>
        <family val="2"/>
      </rPr>
      <t>Minoristas</t>
    </r>
  </si>
  <si>
    <r>
      <rPr>
        <sz val="8"/>
        <color rgb="FF404040"/>
        <rFont val="Segoe UI Semilight"/>
        <family val="2"/>
      </rPr>
      <t>De las cuales: exposiciones minoristas-bienes inmuebles, pymes</t>
    </r>
  </si>
  <si>
    <r>
      <rPr>
        <sz val="8"/>
        <color rgb="FF404040"/>
        <rFont val="Segoe UI Semilight"/>
        <family val="2"/>
      </rPr>
      <t>De las cuales: exposiciones minoristas-bienes inmuebles, no pymes</t>
    </r>
  </si>
  <si>
    <r>
      <rPr>
        <sz val="8"/>
        <color rgb="FF404040"/>
        <rFont val="Segoe UI Semilight"/>
        <family val="2"/>
      </rPr>
      <t>De las cuales: exposiciones minoristas renovables admisibles</t>
    </r>
  </si>
  <si>
    <r>
      <rPr>
        <sz val="8"/>
        <color rgb="FF404040"/>
        <rFont val="Segoe UI Semilight"/>
        <family val="2"/>
      </rPr>
      <t>De las cuales: exposiciones minoristas-otras pymes</t>
    </r>
  </si>
  <si>
    <r>
      <rPr>
        <sz val="8"/>
        <color rgb="FF404040"/>
        <rFont val="Segoe UI Semilight"/>
        <family val="2"/>
      </rPr>
      <t>De las cuales: exposiciones minoristas-otras no pymes</t>
    </r>
  </si>
  <si>
    <r>
      <rPr>
        <sz val="8"/>
        <color rgb="FFFFFFFF"/>
        <rFont val="Segoe UI Semibold"/>
        <family val="2"/>
      </rPr>
      <t>Riesgo de crédito método AIRB</t>
    </r>
  </si>
  <si>
    <r>
      <rPr>
        <sz val="8"/>
        <color rgb="FFFFFFFF"/>
        <rFont val="Segoe UI Semibold"/>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</si>
  <si>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</si>
  <si>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</si>
  <si>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 xml:space="preserve">Exposiciones no garantizadas </t>
    </r>
    <r>
      <rPr>
        <sz val="8"/>
        <color rgb="FFFFFFFF"/>
        <rFont val="Segoe UI Symbol"/>
        <family val="2"/>
      </rPr>
      <t>_x000D_
– Importe en libr</t>
    </r>
    <r>
      <rPr>
        <sz val="8"/>
        <color rgb="FFFFFFFF"/>
        <rFont val="Segoe UI Symbol"/>
        <family val="2"/>
      </rPr>
      <t>os</t>
    </r>
  </si>
  <si>
    <r>
      <rPr>
        <sz val="8"/>
        <color rgb="FFFFFFFF"/>
        <rFont val="Segoe UI Symbol"/>
        <family val="2"/>
      </rPr>
      <t xml:space="preserve">Exposiciones </t>
    </r>
    <r>
      <rPr>
        <sz val="8"/>
        <color rgb="FFFFFFFF"/>
        <rFont val="Segoe UI Symbol"/>
        <family val="2"/>
      </rPr>
      <t>_x000D_
cubiertas co</t>
    </r>
    <r>
      <rPr>
        <sz val="8"/>
        <color rgb="FFFFFFFF"/>
        <rFont val="Segoe UI Symbol"/>
        <family val="2"/>
      </rPr>
      <t>n _x000D_
garantías re</t>
    </r>
    <r>
      <rPr>
        <sz val="8"/>
        <color theme="0"/>
        <rFont val="Segoe UI Symbol"/>
        <family val="2"/>
      </rPr>
      <t>ales</t>
    </r>
  </si>
  <si>
    <r>
      <rPr>
        <sz val="8"/>
        <color rgb="FFFFFFFF"/>
        <rFont val="Segoe UI Symbol"/>
        <family val="2"/>
      </rPr>
      <t xml:space="preserve">Exposiciones </t>
    </r>
    <r>
      <rPr>
        <sz val="8"/>
        <color rgb="FFFFFFFF"/>
        <rFont val="Segoe UI Symbol"/>
        <family val="2"/>
      </rPr>
      <t>_x000D_
cubiertas co</t>
    </r>
    <r>
      <rPr>
        <sz val="8"/>
        <color rgb="FFFFFFFF"/>
        <rFont val="Segoe UI Symbol"/>
        <family val="2"/>
      </rPr>
      <t>n _x000D_
garantías financi</t>
    </r>
    <r>
      <rPr>
        <sz val="8"/>
        <color theme="0"/>
        <rFont val="Segoe UI Symbol"/>
        <family val="2"/>
      </rPr>
      <t>eras</t>
    </r>
  </si>
  <si>
    <r>
      <rPr>
        <sz val="8"/>
        <color rgb="FFFFFFFF"/>
        <rFont val="Segoe UI Symbol"/>
        <family val="2"/>
      </rPr>
      <t>Exposiciones garantizadas con derivados de crédito</t>
    </r>
  </si>
  <si>
    <r>
      <rPr>
        <sz val="8"/>
        <color rgb="FF404040"/>
        <rFont val="Segoe UI Symbol"/>
        <family val="2"/>
      </rPr>
      <t>Prestamos y anticipos</t>
    </r>
  </si>
  <si>
    <r>
      <rPr>
        <sz val="8"/>
        <color rgb="FF404040"/>
        <rFont val="Segoe UI Symbol"/>
        <family val="2"/>
      </rPr>
      <t>Valores representativos de deuda</t>
    </r>
  </si>
  <si>
    <r>
      <rPr>
        <sz val="8"/>
        <color rgb="FFFFFFFF"/>
        <rFont val="Segoe UI Symbol"/>
        <family val="2"/>
      </rPr>
      <t>Total exposiciones</t>
    </r>
  </si>
  <si>
    <r>
      <rPr>
        <sz val="8"/>
        <color rgb="FF404040"/>
        <rFont val="Segoe UI Symbol"/>
        <family val="2"/>
      </rPr>
      <t>EU5</t>
    </r>
  </si>
  <si>
    <r>
      <rPr>
        <sz val="8"/>
        <color rgb="FF404040"/>
        <rFont val="Segoe UI Symbol"/>
        <family val="2"/>
      </rPr>
      <t xml:space="preserve">                                                  -    </t>
    </r>
  </si>
  <si>
    <r>
      <rPr>
        <sz val="8"/>
        <color rgb="FF404040"/>
        <rFont val="Segoe UI Symbol"/>
        <family val="2"/>
      </rPr>
      <t xml:space="preserve">                                                                    -    </t>
    </r>
  </si>
  <si>
    <r>
      <rPr>
        <sz val="8"/>
        <color rgb="FF404040"/>
        <rFont val="Segoe UI Symbol"/>
        <family val="2"/>
      </rPr>
      <t xml:space="preserve">                                                               -    </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</si>
  <si>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</si>
  <si>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</si>
  <si>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IRB</t>
    </r>
  </si>
  <si>
    <r>
      <rPr>
        <sz val="8"/>
        <color rgb="FFFFFFFF"/>
        <rFont val="Segoe UI Symbol"/>
        <family val="2"/>
      </rPr>
      <t>Técnicas de reducción del riesgo de crédito</t>
    </r>
  </si>
  <si>
    <r>
      <rPr>
        <sz val="8"/>
        <color rgb="FFFFFFFF"/>
        <rFont val="Segoe UI Symbol"/>
        <family val="2"/>
      </rPr>
      <t xml:space="preserve">Métodos de reducción del riesgo de </t>
    </r>
    <r>
      <rPr>
        <sz val="8"/>
        <color rgb="FFFFFFFF"/>
        <rFont val="Segoe UI Symbol"/>
        <family val="2"/>
      </rPr>
      <t>_x000D_
crédito en el cálculo de los importes d</t>
    </r>
    <r>
      <rPr>
        <sz val="8"/>
        <color rgb="FFFFFFFF"/>
        <rFont val="Segoe UI Symbol"/>
        <family val="2"/>
      </rPr>
      <t>e _x000D_
las exposiciones ponderadas por ri</t>
    </r>
    <r>
      <rPr>
        <sz val="8"/>
        <color theme="0"/>
        <rFont val="Segoe UI Symbol"/>
        <family val="2"/>
      </rPr>
      <t>esgo</t>
    </r>
  </si>
  <si>
    <r>
      <rPr>
        <sz val="8"/>
        <color rgb="FFFFFFFF"/>
        <rFont val="Segoe UI Symbol"/>
        <family val="2"/>
      </rPr>
      <t>Cobertura del riesgo de crédito con garantías reales o instrumentos similares</t>
    </r>
  </si>
  <si>
    <r>
      <rPr>
        <sz val="8"/>
        <color rgb="FFFFFFFF"/>
        <rFont val="Segoe UI Symbol"/>
        <family val="2"/>
      </rPr>
      <t xml:space="preserve">Cobertura del riesgo de crédito con </t>
    </r>
    <r>
      <rPr>
        <sz val="8"/>
        <color rgb="FFFFFFFF"/>
        <rFont val="Segoe UI Symbol"/>
        <family val="2"/>
      </rPr>
      <t>_x000D_
garantías personal</t>
    </r>
    <r>
      <rPr>
        <sz val="8"/>
        <color theme="0"/>
        <rFont val="Segoe UI Symbol"/>
        <family val="2"/>
      </rPr>
      <t>es</t>
    </r>
  </si>
  <si>
    <r>
      <rPr>
        <b/>
        <sz val="8"/>
        <color rgb="FFFFFFFF"/>
        <rFont val="Segoe UI Symbol"/>
        <family val="2"/>
      </rPr>
      <t xml:space="preserve">Importe de la exposición ponderada por riesgo sin efectos de sustitución </t>
    </r>
    <r>
      <rPr>
        <sz val="8"/>
        <color rgb="FFFFFFFF"/>
        <rFont val="Segoe UI Symbol"/>
        <family val="2"/>
      </rPr>
      <t>(solo efectos de reducción)</t>
    </r>
    <r>
      <rPr>
        <vertAlign val="superscript"/>
        <sz val="8"/>
        <color rgb="FFFFFFFF"/>
        <rFont val="Segoe UI Symbol"/>
        <family val="2"/>
      </rPr>
      <t>(1)</t>
    </r>
  </si>
  <si>
    <r>
      <rPr>
        <b/>
        <sz val="8"/>
        <color rgb="FFFFFFFF"/>
        <rFont val="Segoe UI Symbol"/>
        <family val="2"/>
      </rPr>
      <t xml:space="preserve">Importe de la exposición ponderada por riesgo con efectos de sustitución </t>
    </r>
    <r>
      <rPr>
        <sz val="8"/>
        <color rgb="FFFFFFFF"/>
        <rFont val="Segoe UI Symbol"/>
        <family val="2"/>
      </rPr>
      <t>(efectos de reducción y de sustitución)</t>
    </r>
  </si>
  <si>
    <t>Parte de las exposiciones cubierta por garantías reales de naturaleza financiera (%)</t>
  </si>
  <si>
    <t>Parte de las exposiciones cubierta por otras garantías reales admisibles (%)</t>
  </si>
  <si>
    <r>
      <rPr>
        <sz val="8"/>
        <color rgb="FFFFFFFF"/>
        <rFont val="Segoe UI Symbol"/>
        <family val="2"/>
      </rPr>
      <t>Parte de las exposiciones cubierta por</t>
    </r>
    <r>
      <rPr>
        <b/>
        <sz val="8"/>
        <color rgb="FFFFFFFF"/>
        <rFont val="Segoe UI Symbol"/>
        <family val="2"/>
      </rPr>
      <t xml:space="preserve"> otros bienes y derechos utilizados como garantía real</t>
    </r>
  </si>
  <si>
    <t>Parte de las exposiciones cubierta por _x000D_
garantías _x000D_
personales (%)</t>
  </si>
  <si>
    <t>Parte de las exposiciones cubierta por _x000D_
derivados de _x000D_
crédito (%)</t>
  </si>
  <si>
    <t>Parte de las exposiciones cubierta por garantías reales consistentes en bienes inmuebles (%)</t>
  </si>
  <si>
    <t>Parte de las exposiciones cubierta por partidas a cobrar (%)</t>
  </si>
  <si>
    <t xml:space="preserve">Parte de las exposiciones cubierta por otras garantías reales físicas (%)	</t>
  </si>
  <si>
    <t>Parte de las exposiciones cubierta por depósitos de efectivo (%)</t>
  </si>
  <si>
    <t>Parte de las exposi­ ciones cubierta por pólizas de seguro de vida (%)</t>
  </si>
  <si>
    <t>Parte de las exposi­ _x000D_
ciones cubierta por _x000D_
instrumentos mantenidos por un tercero (%)</t>
  </si>
  <si>
    <r>
      <rPr>
        <sz val="8"/>
        <color rgb="FF404040"/>
        <rFont val="Segoe UI Symbol"/>
        <family val="2"/>
      </rPr>
      <t>Entidades</t>
    </r>
  </si>
  <si>
    <r>
      <rPr>
        <sz val="8"/>
        <color rgb="FF404040"/>
        <rFont val="Segoe UI Symbol"/>
        <family val="2"/>
      </rPr>
      <t>Empresas</t>
    </r>
  </si>
  <si>
    <r>
      <rPr>
        <sz val="8"/>
        <color rgb="FF404040"/>
        <rFont val="Segoe UI Symbol"/>
        <family val="2"/>
      </rPr>
      <t>De los cuales Pymes</t>
    </r>
  </si>
  <si>
    <r>
      <rPr>
        <sz val="8"/>
        <color rgb="FF404040"/>
        <rFont val="Segoe UI Symbol"/>
        <family val="2"/>
      </rPr>
      <t>De los cuales Otros</t>
    </r>
  </si>
  <si>
    <r>
      <rPr>
        <sz val="8"/>
        <color rgb="FF404040"/>
        <rFont val="Segoe UI Symbol"/>
        <family val="2"/>
      </rPr>
      <t>Minoristas</t>
    </r>
  </si>
  <si>
    <r>
      <rPr>
        <sz val="8"/>
        <color rgb="FF404040"/>
        <rFont val="Segoe UI Symbol"/>
        <family val="2"/>
      </rPr>
      <t>De las cuales: exposiciones minoristas - bienes inmuebles, pymes</t>
    </r>
  </si>
  <si>
    <r>
      <rPr>
        <sz val="8"/>
        <color rgb="FF404040"/>
        <rFont val="Segoe UI Symbol"/>
        <family val="2"/>
      </rPr>
      <t>De las cuales: exposiciones minoristas - bienes inmuebles, no pymes</t>
    </r>
  </si>
  <si>
    <r>
      <rPr>
        <sz val="8"/>
        <color rgb="FF404040"/>
        <rFont val="Segoe UI Symbol"/>
        <family val="2"/>
      </rPr>
      <t>De las cuales: exposiciones minoristas renovables admisibles</t>
    </r>
  </si>
  <si>
    <r>
      <rPr>
        <sz val="8"/>
        <color rgb="FF404040"/>
        <rFont val="Segoe UI Symbol"/>
        <family val="2"/>
      </rPr>
      <t>De las cuales: exposiciones minoristas - otras, pymes</t>
    </r>
  </si>
  <si>
    <r>
      <rPr>
        <sz val="8"/>
        <color rgb="FF404040"/>
        <rFont val="Segoe UI Symbol"/>
        <family val="2"/>
      </rPr>
      <t>De las cuales: exposiciones minoristas - otras, no pymes</t>
    </r>
  </si>
  <si>
    <r>
      <rPr>
        <sz val="8"/>
        <color rgb="FFFFFFFF"/>
        <rFont val="Segoe UI Symbol"/>
        <family val="2"/>
      </rPr>
      <t>Total</t>
    </r>
  </si>
  <si>
    <r>
      <rPr>
        <b/>
        <sz val="14"/>
        <color rgb="FFFFFFFF"/>
        <rFont val="Calibri"/>
        <family val="2"/>
      </rPr>
      <t>CASTELLANO</t>
    </r>
  </si>
  <si>
    <r>
      <rPr>
        <sz val="8"/>
        <color rgb="FFFFFFFF"/>
        <rFont val="Segoe UI Semilight"/>
        <family val="2"/>
      </rPr>
      <t>Nivel de calidad crediticia</t>
    </r>
  </si>
  <si>
    <r>
      <rPr>
        <sz val="8"/>
        <color rgb="FFFFFFFF"/>
        <rFont val="Segoe UI Semilight"/>
        <family val="2"/>
      </rPr>
      <t>S&amp;P's</t>
    </r>
  </si>
  <si>
    <r>
      <rPr>
        <sz val="8"/>
        <color rgb="FFFFFFFF"/>
        <rFont val="Segoe UI Semilight"/>
        <family val="2"/>
      </rPr>
      <t>Moody's</t>
    </r>
  </si>
  <si>
    <r>
      <rPr>
        <sz val="8"/>
        <color rgb="FFFFFFFF"/>
        <rFont val="Segoe UI Semilight"/>
        <family val="2"/>
      </rPr>
      <t>Fitch</t>
    </r>
  </si>
  <si>
    <r>
      <rPr>
        <sz val="8"/>
        <color rgb="FFFFFFFF"/>
        <rFont val="Segoe UI Semilight"/>
        <family val="2"/>
      </rPr>
      <t>DBRS</t>
    </r>
  </si>
  <si>
    <r>
      <rPr>
        <sz val="8"/>
        <color rgb="FF404040"/>
        <rFont val="Segoe UI Semilight"/>
        <family val="2"/>
      </rPr>
      <t>AAA a AA-</t>
    </r>
  </si>
  <si>
    <r>
      <rPr>
        <sz val="8"/>
        <color rgb="FF404040"/>
        <rFont val="Segoe UI Semilight"/>
        <family val="2"/>
      </rPr>
      <t>Aaa a Aa3</t>
    </r>
  </si>
  <si>
    <r>
      <rPr>
        <sz val="8"/>
        <color rgb="FF404040"/>
        <rFont val="Segoe UI Semilight"/>
        <family val="2"/>
      </rPr>
      <t>AAA a AAL</t>
    </r>
  </si>
  <si>
    <r>
      <rPr>
        <sz val="8"/>
        <color rgb="FF404040"/>
        <rFont val="Segoe UI Semilight"/>
        <family val="2"/>
      </rPr>
      <t xml:space="preserve">A+ a A- </t>
    </r>
  </si>
  <si>
    <r>
      <rPr>
        <sz val="8"/>
        <color rgb="FF404040"/>
        <rFont val="Segoe UI Semilight"/>
        <family val="2"/>
      </rPr>
      <t>A1 a A3</t>
    </r>
  </si>
  <si>
    <r>
      <rPr>
        <sz val="8"/>
        <color rgb="FF404040"/>
        <rFont val="Segoe UI Semilight"/>
        <family val="2"/>
      </rPr>
      <t>A+ a A-</t>
    </r>
  </si>
  <si>
    <r>
      <rPr>
        <sz val="8"/>
        <color rgb="FF404040"/>
        <rFont val="Segoe UI Semilight"/>
        <family val="2"/>
      </rPr>
      <t>AH a AL</t>
    </r>
  </si>
  <si>
    <r>
      <rPr>
        <sz val="8"/>
        <color rgb="FF404040"/>
        <rFont val="Segoe UI Semilight"/>
        <family val="2"/>
      </rPr>
      <t>BBB+ a BBB-</t>
    </r>
  </si>
  <si>
    <r>
      <rPr>
        <sz val="8"/>
        <color rgb="FF404040"/>
        <rFont val="Segoe UI Semilight"/>
        <family val="2"/>
      </rPr>
      <t>Baa1 a Baa3</t>
    </r>
  </si>
  <si>
    <r>
      <rPr>
        <sz val="8"/>
        <color rgb="FF404040"/>
        <rFont val="Segoe UI Semilight"/>
        <family val="2"/>
      </rPr>
      <t>BBBH a BBBL</t>
    </r>
  </si>
  <si>
    <r>
      <rPr>
        <sz val="8"/>
        <color rgb="FF404040"/>
        <rFont val="Segoe UI Semilight"/>
        <family val="2"/>
      </rPr>
      <t>BB+ a BB-</t>
    </r>
  </si>
  <si>
    <r>
      <rPr>
        <sz val="8"/>
        <color rgb="FF404040"/>
        <rFont val="Segoe UI Semilight"/>
        <family val="2"/>
      </rPr>
      <t>Ba1 a Ba3</t>
    </r>
  </si>
  <si>
    <r>
      <rPr>
        <sz val="8"/>
        <color rgb="FF404040"/>
        <rFont val="Segoe UI Semilight"/>
        <family val="2"/>
      </rPr>
      <t>BBH a BBL</t>
    </r>
  </si>
  <si>
    <r>
      <rPr>
        <sz val="8"/>
        <color rgb="FF404040"/>
        <rFont val="Segoe UI Semilight"/>
        <family val="2"/>
      </rPr>
      <t>B+ a B-</t>
    </r>
  </si>
  <si>
    <r>
      <rPr>
        <sz val="8"/>
        <color rgb="FF404040"/>
        <rFont val="Segoe UI Semilight"/>
        <family val="2"/>
      </rPr>
      <t>B1 a B3</t>
    </r>
  </si>
  <si>
    <r>
      <rPr>
        <sz val="8"/>
        <color rgb="FF404040"/>
        <rFont val="Segoe UI Semilight"/>
        <family val="2"/>
      </rPr>
      <t>BH a BL</t>
    </r>
  </si>
  <si>
    <r>
      <rPr>
        <sz val="8"/>
        <color rgb="FF404040"/>
        <rFont val="Segoe UI Semilight"/>
        <family val="2"/>
      </rPr>
      <t>Inferior a B-</t>
    </r>
  </si>
  <si>
    <r>
      <rPr>
        <sz val="8"/>
        <color rgb="FF404040"/>
        <rFont val="Segoe UI Semilight"/>
        <family val="2"/>
      </rPr>
      <t>Inferior a B3</t>
    </r>
  </si>
  <si>
    <r>
      <rPr>
        <sz val="8"/>
        <color rgb="FF404040"/>
        <rFont val="Segoe UI Semilight"/>
        <family val="2"/>
      </rPr>
      <t>CCCH e inferior</t>
    </r>
  </si>
  <si>
    <r>
      <rPr>
        <b/>
        <sz val="14"/>
        <color rgb="FFFFFFFF"/>
        <rFont val="Calibri"/>
        <family val="2"/>
      </rPr>
      <t>CASTELLANO</t>
    </r>
  </si>
  <si>
    <r>
      <rPr>
        <sz val="8"/>
        <color rgb="FFFFFFFF"/>
        <rFont val="Segoe UI Light"/>
        <family val="2"/>
      </rPr>
      <t>Nivel de calidad crediticia</t>
    </r>
  </si>
  <si>
    <r>
      <rPr>
        <sz val="8"/>
        <color rgb="FFFFFFFF"/>
        <rFont val="Segoe UI Light"/>
        <family val="2"/>
      </rPr>
      <t>Administraciones centrales o bancos centrales</t>
    </r>
  </si>
  <si>
    <r>
      <rPr>
        <sz val="8"/>
        <color rgb="FFFFFFFF"/>
        <rFont val="Segoe UI Light"/>
        <family val="2"/>
      </rPr>
      <t>Entidades del Sector Público</t>
    </r>
  </si>
  <si>
    <r>
      <rPr>
        <sz val="8"/>
        <color rgb="FFFFFFFF"/>
        <rFont val="Segoe UI Light"/>
        <family val="2"/>
      </rPr>
      <t>Entidades calificadas ≤ 3 meses</t>
    </r>
  </si>
  <si>
    <r>
      <rPr>
        <sz val="8"/>
        <color rgb="FFFFFFFF"/>
        <rFont val="Segoe UI Light"/>
        <family val="2"/>
      </rPr>
      <t>Entidades calificadas &gt; 3 meses</t>
    </r>
  </si>
  <si>
    <r>
      <rPr>
        <sz val="8"/>
        <color rgb="FFFFFFFF"/>
        <rFont val="Segoe UI Light"/>
        <family val="2"/>
      </rPr>
      <t>Entidades no calificadas</t>
    </r>
    <r>
      <rPr>
        <vertAlign val="superscript"/>
        <sz val="8"/>
        <color rgb="FFFFFFFF"/>
        <rFont val="Segoe UI Light"/>
        <family val="2"/>
      </rPr>
      <t>(2)</t>
    </r>
  </si>
  <si>
    <r>
      <rPr>
        <sz val="8"/>
        <color rgb="FFFFFFFF"/>
        <rFont val="Segoe UI Light"/>
        <family val="2"/>
      </rPr>
      <t>Empresas</t>
    </r>
  </si>
  <si>
    <r>
      <rPr>
        <sz val="7"/>
        <color rgb="FF000000"/>
        <rFont val="Segoe UI Light"/>
        <family val="2"/>
      </rPr>
      <t>(1) Tratamiento general de las exposiciones quedando fuera de alcance de la Tabla los casos particulares dispuestos en la CCR.</t>
    </r>
    <r>
      <rPr>
        <sz val="7"/>
        <color rgb="FF000000"/>
        <rFont val="Segoe UI Light"/>
        <family val="2"/>
      </rPr>
      <t>_x000D_
(2) Para la categoría “Entidades no calificadas” se emplea como calificación la correspondiente a la administración central del país al que pertenece la exposición</t>
    </r>
    <r>
      <rPr>
        <sz val="7"/>
        <color theme="1"/>
        <rFont val="Segoe UI Light"/>
        <family val="2"/>
      </rPr>
      <t xml:space="preserve">. </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</si>
  <si>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</si>
  <si>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</si>
  <si>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Exposiciones antes de aplicar factores de conversión y de la reducción del riesgo de crédito</t>
    </r>
  </si>
  <si>
    <r>
      <rPr>
        <sz val="8"/>
        <color rgb="FFFFFFFF"/>
        <rFont val="Segoe UI Symbol"/>
        <family val="2"/>
      </rPr>
      <t>Exposiciones después de aplicar factores de conversión y de la reducción del riesgo de crédito</t>
    </r>
  </si>
  <si>
    <r>
      <rPr>
        <sz val="8"/>
        <color rgb="FFFFFFFF"/>
        <rFont val="Segoe UI Symbol"/>
        <family val="2"/>
      </rPr>
      <t>APR y densidad de los APR</t>
    </r>
  </si>
  <si>
    <r>
      <rPr>
        <sz val="8"/>
        <color rgb="FFFFFFFF"/>
        <rFont val="Segoe UI Symbol"/>
        <family val="2"/>
      </rPr>
      <t>Categorías de exposición</t>
    </r>
  </si>
  <si>
    <r>
      <rPr>
        <sz val="8"/>
        <color rgb="FFFFFFFF"/>
        <rFont val="Segoe UI Symbol"/>
        <family val="2"/>
      </rPr>
      <t>Exposiciones en balance</t>
    </r>
  </si>
  <si>
    <r>
      <rPr>
        <sz val="8"/>
        <color rgb="FFFFFFFF"/>
        <rFont val="Segoe UI Symbol"/>
        <family val="2"/>
      </rPr>
      <t xml:space="preserve">Importe fuera </t>
    </r>
    <r>
      <rPr>
        <sz val="8"/>
        <color rgb="FFFFFFFF"/>
        <rFont val="Segoe UI Symbol"/>
        <family val="2"/>
      </rPr>
      <t>_x000D_
de balan</t>
    </r>
    <r>
      <rPr>
        <sz val="8"/>
        <color theme="0"/>
        <rFont val="Segoe UI Symbol"/>
        <family val="2"/>
      </rPr>
      <t>ce</t>
    </r>
  </si>
  <si>
    <r>
      <rPr>
        <sz val="8"/>
        <color rgb="FFFFFFFF"/>
        <rFont val="Segoe UI Symbol"/>
        <family val="2"/>
      </rPr>
      <t>APR</t>
    </r>
  </si>
  <si>
    <t>Densidad de los APR (%)</t>
  </si>
  <si>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</si>
  <si>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</si>
  <si>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</si>
  <si>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</si>
  <si>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</si>
  <si>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</si>
  <si>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</si>
  <si>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Minoristas</t>
    </r>
  </si>
  <si>
    <r>
      <rPr>
        <sz val="8"/>
        <color rgb="FF404040"/>
        <rFont val="Segoe UI Symbol"/>
        <family val="2"/>
      </rPr>
      <t>Exposiciones garantizadas por hipotecas sobre bienes inmuebles</t>
    </r>
  </si>
  <si>
    <r>
      <rPr>
        <sz val="8"/>
        <color rgb="FF404040"/>
        <rFont val="Segoe UI Symbol"/>
        <family val="2"/>
      </rPr>
      <t>Exposiciones en situación de default</t>
    </r>
  </si>
  <si>
    <r>
      <rPr>
        <sz val="8"/>
        <color rgb="FF404040"/>
        <rFont val="Segoe UI Symbol"/>
        <family val="2"/>
      </rPr>
      <t>Exposiciones asociadas a riesgos especialmente elevados</t>
    </r>
  </si>
  <si>
    <r>
      <rPr>
        <sz val="8"/>
        <color rgb="FF404040"/>
        <rFont val="Segoe UI Symbol"/>
        <family val="2"/>
      </rPr>
      <t>Bonos garantizados</t>
    </r>
  </si>
  <si>
    <r>
      <rPr>
        <sz val="8"/>
        <color rgb="FF404040"/>
        <rFont val="Segoe UI Symbol"/>
        <family val="2"/>
      </rPr>
      <t>Entidades y empresas con evaluación crediticia a corto plazo</t>
    </r>
  </si>
  <si>
    <r>
      <rPr>
        <sz val="8"/>
        <color rgb="FF404040"/>
        <rFont val="Segoe UI Symbol"/>
        <family val="2"/>
      </rPr>
      <t>Organismos de inversión colectiva</t>
    </r>
  </si>
  <si>
    <r>
      <rPr>
        <sz val="8"/>
        <color rgb="FF404040"/>
        <rFont val="Segoe UI Symbol"/>
        <family val="2"/>
      </rPr>
      <t>Exposiciones de renta variable</t>
    </r>
  </si>
  <si>
    <r>
      <rPr>
        <sz val="8"/>
        <color rgb="FF404040"/>
        <rFont val="Segoe UI Symbol"/>
        <family val="2"/>
      </rPr>
      <t>Otros elementos</t>
    </r>
  </si>
  <si>
    <r>
      <rPr>
        <sz val="8"/>
        <color rgb="FFFFFFFF"/>
        <rFont val="Segoe UI Symbol"/>
        <family val="2"/>
      </rPr>
      <t>Total</t>
    </r>
  </si>
  <si>
    <r>
      <rPr>
        <sz val="8"/>
        <color rgb="FF404040"/>
        <rFont val="Segoe UI Symbol"/>
        <family val="2"/>
      </rPr>
      <t>Sólo se incluye riesgo de crédito. No se incluye riesgo de contrapartida, ni titulizaciones, ni accionarial.</t>
    </r>
  </si>
  <si>
    <r>
      <rPr>
        <b/>
        <sz val="14"/>
        <color rgb="FFFFFFFF"/>
        <rFont val="Calibri"/>
        <family val="2"/>
      </rPr>
      <t>CASTELLANO</t>
    </r>
  </si>
  <si>
    <r>
      <rPr>
        <sz val="7"/>
        <color rgb="FF000000"/>
        <rFont val="Segoe UI Semilight"/>
        <family val="2"/>
      </rPr>
      <t>Importes en millones de euros</t>
    </r>
  </si>
  <si>
    <r>
      <rPr>
        <sz val="8"/>
        <color rgb="FFFFFFFF"/>
        <rFont val="Segoe UI Semilight"/>
        <family val="2"/>
      </rPr>
      <t>Exposiciones antes de aplicar el factor de conversión del crédito y la reducción del riesgo de crédito</t>
    </r>
  </si>
  <si>
    <r>
      <rPr>
        <sz val="8"/>
        <color rgb="FFFFFFFF"/>
        <rFont val="Segoe UI Semilight"/>
        <family val="2"/>
      </rPr>
      <t>Exposiciones después de aplicar el factor de conversión del crédito y la reducción del riesgo de crédito</t>
    </r>
  </si>
  <si>
    <r>
      <rPr>
        <sz val="8"/>
        <color rgb="FFFFFFFF"/>
        <rFont val="Segoe UI Semilight"/>
        <family val="2"/>
      </rPr>
      <t>APR y densidad de los APR</t>
    </r>
  </si>
  <si>
    <r>
      <rPr>
        <sz val="8"/>
        <color rgb="FFFFFFFF"/>
        <rFont val="Segoe UI Semilight"/>
        <family val="2"/>
      </rPr>
      <t>Categorías de exposición</t>
    </r>
  </si>
  <si>
    <r>
      <rPr>
        <sz val="8"/>
        <color rgb="FFFFFFFF"/>
        <rFont val="Segoe UI Semilight"/>
        <family val="2"/>
      </rPr>
      <t>Importe en balance</t>
    </r>
  </si>
  <si>
    <r>
      <rPr>
        <sz val="8"/>
        <color rgb="FFFFFFFF"/>
        <rFont val="Segoe UI Semilight"/>
        <family val="2"/>
      </rPr>
      <t xml:space="preserve">Importe fuera </t>
    </r>
    <r>
      <rPr>
        <sz val="8"/>
        <color rgb="FFFFFFFF"/>
        <rFont val="Segoe UI Semilight"/>
        <family val="2"/>
      </rPr>
      <t>_x000D_
de balan</t>
    </r>
    <r>
      <rPr>
        <sz val="8"/>
        <color theme="0"/>
        <rFont val="Segoe UI Semilight"/>
        <family val="2"/>
      </rPr>
      <t>ce</t>
    </r>
  </si>
  <si>
    <r>
      <rPr>
        <sz val="8"/>
        <color rgb="FFFFFFFF"/>
        <rFont val="Segoe UI Semilight"/>
        <family val="2"/>
      </rPr>
      <t>APR</t>
    </r>
  </si>
  <si>
    <r>
      <rPr>
        <sz val="8"/>
        <color rgb="FFFFFFFF"/>
        <rFont val="Segoe UI Semilight"/>
        <family val="2"/>
      </rPr>
      <t>Densidad de los APR</t>
    </r>
  </si>
  <si>
    <r>
      <rPr>
        <sz val="8"/>
        <color rgb="FF404040"/>
        <rFont val="Segoe UI Semilight"/>
        <family val="2"/>
      </rPr>
      <t>Administraciones centrales o bancos centrales</t>
    </r>
  </si>
  <si>
    <r>
      <rPr>
        <sz val="8"/>
        <color rgb="FF404040"/>
        <rFont val="Segoe UI Semilight"/>
        <family val="2"/>
      </rPr>
      <t>Administraciones regionales o autoridades locales;</t>
    </r>
  </si>
  <si>
    <r>
      <rPr>
        <sz val="8"/>
        <color rgb="FF404040"/>
        <rFont val="Segoe UI Semilight"/>
        <family val="2"/>
      </rPr>
      <t>Entidades del sector público</t>
    </r>
  </si>
  <si>
    <r>
      <rPr>
        <sz val="8"/>
        <color rgb="FF404040"/>
        <rFont val="Segoe UI Semilight"/>
        <family val="2"/>
      </rPr>
      <t>Bancos multilaterales de desarrollo</t>
    </r>
  </si>
  <si>
    <r>
      <rPr>
        <sz val="8"/>
        <color rgb="FF404040"/>
        <rFont val="Segoe UI Semilight"/>
        <family val="2"/>
      </rPr>
      <t>Organizaciones internacionales</t>
    </r>
  </si>
  <si>
    <r>
      <rPr>
        <sz val="8"/>
        <color rgb="FF404040"/>
        <rFont val="Segoe UI Semilight"/>
        <family val="2"/>
      </rPr>
      <t>Entidades</t>
    </r>
  </si>
  <si>
    <r>
      <rPr>
        <sz val="8"/>
        <color rgb="FF404040"/>
        <rFont val="Segoe UI Semilight"/>
        <family val="2"/>
      </rPr>
      <t>Empresas</t>
    </r>
  </si>
  <si>
    <r>
      <rPr>
        <sz val="8"/>
        <color rgb="FF404040"/>
        <rFont val="Segoe UI Semilight"/>
        <family val="2"/>
      </rPr>
      <t>Exposiciones minoristas</t>
    </r>
  </si>
  <si>
    <r>
      <rPr>
        <sz val="8"/>
        <color rgb="FF404040"/>
        <rFont val="Segoe UI Semilight"/>
        <family val="2"/>
      </rPr>
      <t>Exposiciones garantizadas por hipotecas sobre bienes inmuebles</t>
    </r>
  </si>
  <si>
    <r>
      <rPr>
        <sz val="8"/>
        <color rgb="FF404040"/>
        <rFont val="Segoe UI Semilight"/>
        <family val="2"/>
      </rPr>
      <t xml:space="preserve">Exposiciones en situación de </t>
    </r>
    <r>
      <rPr>
        <i/>
        <sz val="8"/>
        <color rgb="FF404040"/>
        <rFont val="Segoe UI Semilight"/>
        <family val="2"/>
      </rPr>
      <t>default</t>
    </r>
  </si>
  <si>
    <r>
      <rPr>
        <sz val="8"/>
        <color rgb="FF404040"/>
        <rFont val="Segoe UI Semilight"/>
        <family val="2"/>
      </rPr>
      <t>Exposiciones asociadas a riesgos particularmente elevados</t>
    </r>
  </si>
  <si>
    <r>
      <rPr>
        <sz val="8"/>
        <color rgb="FF404040"/>
        <rFont val="Segoe UI Semilight"/>
        <family val="2"/>
      </rPr>
      <t>Bonos garantizados</t>
    </r>
  </si>
  <si>
    <r>
      <rPr>
        <sz val="8"/>
        <color rgb="FF404040"/>
        <rFont val="Segoe UI Semilight"/>
        <family val="2"/>
      </rPr>
      <t>Entidades y empresas con evaluación crediticia a corto plazo</t>
    </r>
  </si>
  <si>
    <r>
      <rPr>
        <sz val="8"/>
        <color rgb="FF404040"/>
        <rFont val="Segoe UI Semilight"/>
        <family val="2"/>
      </rPr>
      <t>Organismos de inversión colectiva</t>
    </r>
  </si>
  <si>
    <r>
      <rPr>
        <sz val="8"/>
        <color rgb="FF404040"/>
        <rFont val="Segoe UI Semilight"/>
        <family val="2"/>
      </rPr>
      <t>Exposiciones de renta variable</t>
    </r>
  </si>
  <si>
    <r>
      <rPr>
        <sz val="8"/>
        <color rgb="FF404040"/>
        <rFont val="Segoe UI Semilight"/>
        <family val="2"/>
      </rPr>
      <t>Otras partidas</t>
    </r>
  </si>
  <si>
    <r>
      <rPr>
        <sz val="8"/>
        <color rgb="FFFFFFFF"/>
        <rFont val="Segoe UI Semilight"/>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</si>
  <si>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</si>
  <si>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</si>
  <si>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Categorías de exposición</t>
    </r>
  </si>
  <si>
    <r>
      <rPr>
        <sz val="8"/>
        <color rgb="FFFFFFFF"/>
        <rFont val="Segoe UI Symbol"/>
        <family val="2"/>
      </rPr>
      <t>Ponderación de riesgo</t>
    </r>
  </si>
  <si>
    <r>
      <rPr>
        <sz val="8"/>
        <color rgb="FFFFFFFF"/>
        <rFont val="Segoe UI Symbol"/>
        <family val="2"/>
      </rPr>
      <t>Total</t>
    </r>
  </si>
  <si>
    <r>
      <rPr>
        <sz val="8"/>
        <color rgb="FFFFFFFF"/>
        <rFont val="Segoe UI Symbol"/>
        <family val="2"/>
      </rPr>
      <t>De las cuales: sin calificación</t>
    </r>
  </si>
  <si>
    <r>
      <rPr>
        <sz val="8"/>
        <color rgb="FFFFFFFF"/>
        <rFont val="Segoe UI Symbol"/>
        <family val="2"/>
      </rPr>
      <t>Otras</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</si>
  <si>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</si>
  <si>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</si>
  <si>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</si>
  <si>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</si>
  <si>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</si>
  <si>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</si>
  <si>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</si>
  <si>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</si>
  <si>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Exposiciones garantizadas por hipotecas sobre bienes inmuebles</t>
    </r>
  </si>
  <si>
    <r>
      <rPr>
        <sz val="8"/>
        <color rgb="FF404040"/>
        <rFont val="Segoe UI Symbol"/>
        <family val="2"/>
      </rPr>
      <t>Exposiciones en situación de default</t>
    </r>
  </si>
  <si>
    <r>
      <rPr>
        <sz val="8"/>
        <color rgb="FF404040"/>
        <rFont val="Segoe UI Symbol"/>
        <family val="2"/>
      </rPr>
      <t>Exposiciones asociadas a riesgos particularmente elevados</t>
    </r>
  </si>
  <si>
    <r>
      <rPr>
        <sz val="8"/>
        <color rgb="FF404040"/>
        <rFont val="Segoe UI Symbol"/>
        <family val="2"/>
      </rPr>
      <t>Bonos garantizados</t>
    </r>
  </si>
  <si>
    <r>
      <rPr>
        <sz val="8"/>
        <color rgb="FF404040"/>
        <rFont val="Segoe UI Symbol"/>
        <family val="2"/>
      </rPr>
      <t>Entidades y empresas con evaluación crediticia a corto plazo</t>
    </r>
  </si>
  <si>
    <r>
      <rPr>
        <sz val="8"/>
        <color rgb="FF404040"/>
        <rFont val="Segoe UI Symbol"/>
        <family val="2"/>
      </rPr>
      <t>Organismos de inversión colectiva</t>
    </r>
  </si>
  <si>
    <r>
      <rPr>
        <sz val="8"/>
        <color rgb="FF404040"/>
        <rFont val="Segoe UI Symbol"/>
        <family val="2"/>
      </rPr>
      <t>Exposiciones de renta variable</t>
    </r>
  </si>
  <si>
    <r>
      <rPr>
        <sz val="8"/>
        <color rgb="FF404040"/>
        <rFont val="Segoe UI Symbol"/>
        <family val="2"/>
      </rPr>
      <t>Otras partidas</t>
    </r>
  </si>
  <si>
    <r>
      <rPr>
        <sz val="7"/>
        <color rgb="FF000000"/>
        <rFont val="Arial"/>
        <family val="2"/>
      </rPr>
      <t>Sólo se incluye riesgo de crédito. No se incluye riesgo de contrapartida, ni titulizaciones, ni accionarial.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</si>
  <si>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</si>
  <si>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</si>
  <si>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Categorías de exposición</t>
    </r>
  </si>
  <si>
    <r>
      <rPr>
        <sz val="8"/>
        <color rgb="FFFFFFFF"/>
        <rFont val="Segoe UI Symbol"/>
        <family val="2"/>
      </rPr>
      <t>Ponderación de riesgo</t>
    </r>
  </si>
  <si>
    <r>
      <rPr>
        <sz val="8"/>
        <color rgb="FFFFFFFF"/>
        <rFont val="Segoe UI Symbol"/>
        <family val="2"/>
      </rPr>
      <t>Total</t>
    </r>
  </si>
  <si>
    <r>
      <rPr>
        <sz val="8"/>
        <color rgb="FFFFFFFF"/>
        <rFont val="Segoe UI Symbol"/>
        <family val="2"/>
      </rPr>
      <t>De las cuales sin calificación</t>
    </r>
  </si>
  <si>
    <r>
      <rPr>
        <sz val="8"/>
        <color rgb="FFFFFFFF"/>
        <rFont val="Segoe UI Symbol"/>
        <family val="2"/>
      </rPr>
      <t>Otras</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</si>
  <si>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</si>
  <si>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</si>
  <si>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</si>
  <si>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</si>
  <si>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</si>
  <si>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</si>
  <si>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</si>
  <si>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</si>
  <si>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Exposiciones garantizadas por hipotecas sobre bienes inmuebles</t>
    </r>
  </si>
  <si>
    <r>
      <rPr>
        <sz val="8"/>
        <color rgb="FF404040"/>
        <rFont val="Segoe UI Symbol"/>
        <family val="2"/>
      </rPr>
      <t>Exposiciones en situación de default</t>
    </r>
  </si>
  <si>
    <r>
      <rPr>
        <sz val="8"/>
        <color rgb="FF404040"/>
        <rFont val="Segoe UI Symbol"/>
        <family val="2"/>
      </rPr>
      <t>Exposiciones asociadas a riesgos particularmente elevados</t>
    </r>
  </si>
  <si>
    <r>
      <rPr>
        <sz val="8"/>
        <color rgb="FF404040"/>
        <rFont val="Segoe UI Symbol"/>
        <family val="2"/>
      </rPr>
      <t>Bonos garantizados</t>
    </r>
  </si>
  <si>
    <r>
      <rPr>
        <sz val="8"/>
        <color rgb="FF404040"/>
        <rFont val="Segoe UI Symbol"/>
        <family val="2"/>
      </rPr>
      <t>Entidades y empresas con evaluación crediticia a corto plazo</t>
    </r>
  </si>
  <si>
    <r>
      <rPr>
        <sz val="8"/>
        <color rgb="FF404040"/>
        <rFont val="Segoe UI Symbol"/>
        <family val="2"/>
      </rPr>
      <t>Organismos de inversión colectiva</t>
    </r>
  </si>
  <si>
    <r>
      <rPr>
        <sz val="8"/>
        <color rgb="FF404040"/>
        <rFont val="Segoe UI Symbol"/>
        <family val="2"/>
      </rPr>
      <t>Exposiciones de renta variable</t>
    </r>
  </si>
  <si>
    <r>
      <rPr>
        <sz val="8"/>
        <color rgb="FF404040"/>
        <rFont val="Segoe UI Symbol"/>
        <family val="2"/>
      </rPr>
      <t>Otras partidas</t>
    </r>
  </si>
  <si>
    <r>
      <rPr>
        <sz val="6"/>
        <color rgb="FF404040"/>
        <rFont val="Segoe UI Symbol"/>
        <family val="2"/>
      </rPr>
      <t>Sólo se incluye riesgo de crédito. No se incluye riesgo de contrapartida, ni titulizaciones, ni accionarial.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</si>
  <si>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</si>
  <si>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</si>
  <si>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Categorías de exposición</t>
    </r>
  </si>
  <si>
    <r>
      <rPr>
        <sz val="8"/>
        <color rgb="FFFFFFFF"/>
        <rFont val="Segoe UI Symbol"/>
        <family val="2"/>
      </rPr>
      <t>Ponderación de riesgo</t>
    </r>
  </si>
  <si>
    <r>
      <rPr>
        <sz val="8"/>
        <color rgb="FFFFFFFF"/>
        <rFont val="Segoe UI Symbol"/>
        <family val="2"/>
      </rPr>
      <t>Total</t>
    </r>
  </si>
  <si>
    <r>
      <rPr>
        <sz val="8"/>
        <color rgb="FFFFFFFF"/>
        <rFont val="Segoe UI Symbol"/>
        <family val="2"/>
      </rPr>
      <t>De las cuales: sin calificación</t>
    </r>
  </si>
  <si>
    <r>
      <rPr>
        <sz val="8"/>
        <color rgb="FFFFFFFF"/>
        <rFont val="Segoe UI Symbol"/>
        <family val="2"/>
      </rPr>
      <t>Otras</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</si>
  <si>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</si>
  <si>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</si>
  <si>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</si>
  <si>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</si>
  <si>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</si>
  <si>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</si>
  <si>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</si>
  <si>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</si>
  <si>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Exposiciones garantizadas por hipotecas sobre bienes inmuebles</t>
    </r>
  </si>
  <si>
    <r>
      <rPr>
        <sz val="8"/>
        <color rgb="FF404040"/>
        <rFont val="Segoe UI Symbol"/>
        <family val="2"/>
      </rPr>
      <t>Exposiciones en situación de default</t>
    </r>
  </si>
  <si>
    <r>
      <rPr>
        <sz val="8"/>
        <color rgb="FF404040"/>
        <rFont val="Segoe UI Symbol"/>
        <family val="2"/>
      </rPr>
      <t>Exposiciones asociadas a riesgos particularmente elevados</t>
    </r>
  </si>
  <si>
    <r>
      <rPr>
        <sz val="8"/>
        <color rgb="FF404040"/>
        <rFont val="Segoe UI Symbol"/>
        <family val="2"/>
      </rPr>
      <t>Bonos garantizados</t>
    </r>
  </si>
  <si>
    <r>
      <rPr>
        <sz val="8"/>
        <color rgb="FF404040"/>
        <rFont val="Segoe UI Symbol"/>
        <family val="2"/>
      </rPr>
      <t>Exposiciones de renta variable</t>
    </r>
  </si>
  <si>
    <r>
      <rPr>
        <sz val="8"/>
        <color rgb="FF404040"/>
        <rFont val="Segoe UI Symbol"/>
        <family val="2"/>
      </rPr>
      <t>Otras partidas</t>
    </r>
  </si>
  <si>
    <r>
      <rPr>
        <sz val="7"/>
        <color rgb="FF000000"/>
        <rFont val="Arial"/>
        <family val="2"/>
      </rPr>
      <t>Sólo se incluye riesgo de crédito. No se incluye riesgo de contrapartida, ni titulizaciones, ni accionarial.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</si>
  <si>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</si>
  <si>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</si>
  <si>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Categorías de exposición</t>
    </r>
  </si>
  <si>
    <r>
      <rPr>
        <sz val="8"/>
        <color rgb="FFFFFFFF"/>
        <rFont val="Segoe UI Symbol"/>
        <family val="2"/>
      </rPr>
      <t>Ponderación de riesgo</t>
    </r>
  </si>
  <si>
    <r>
      <rPr>
        <sz val="8"/>
        <color rgb="FFFFFFFF"/>
        <rFont val="Segoe UI Symbol"/>
        <family val="2"/>
      </rPr>
      <t>Total</t>
    </r>
  </si>
  <si>
    <r>
      <rPr>
        <sz val="8"/>
        <color rgb="FFFFFFFF"/>
        <rFont val="Segoe UI Symbol"/>
        <family val="2"/>
      </rPr>
      <t>De las cuales: sin calificación</t>
    </r>
  </si>
  <si>
    <r>
      <rPr>
        <sz val="8"/>
        <color rgb="FFFFFFFF"/>
        <rFont val="Segoe UI Symbol"/>
        <family val="2"/>
      </rPr>
      <t>Otras</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</si>
  <si>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</si>
  <si>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</si>
  <si>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</si>
  <si>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</si>
  <si>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</si>
  <si>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</si>
  <si>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</si>
  <si>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</si>
  <si>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Exposiciones garantizadas por hipotecas sobre bienes inmuebles</t>
    </r>
  </si>
  <si>
    <r>
      <rPr>
        <sz val="8"/>
        <color rgb="FF404040"/>
        <rFont val="Segoe UI Symbol"/>
        <family val="2"/>
      </rPr>
      <t>Exposiciones en situación de default</t>
    </r>
  </si>
  <si>
    <r>
      <rPr>
        <sz val="8"/>
        <color rgb="FF404040"/>
        <rFont val="Segoe UI Symbol"/>
        <family val="2"/>
      </rPr>
      <t>Exposiciones asociadas a riesgos particularmente elevados</t>
    </r>
  </si>
  <si>
    <r>
      <rPr>
        <sz val="8"/>
        <color rgb="FF404040"/>
        <rFont val="Segoe UI Symbol"/>
        <family val="2"/>
      </rPr>
      <t>Bonos garantizados</t>
    </r>
  </si>
  <si>
    <r>
      <rPr>
        <sz val="8"/>
        <color rgb="FF404040"/>
        <rFont val="Segoe UI Symbol"/>
        <family val="2"/>
      </rPr>
      <t>Entidades y empresas con evaluación crediticia a corto plazo</t>
    </r>
  </si>
  <si>
    <r>
      <rPr>
        <sz val="8"/>
        <color rgb="FF404040"/>
        <rFont val="Segoe UI Symbol"/>
        <family val="2"/>
      </rPr>
      <t>Organismos de inversión colectiva</t>
    </r>
  </si>
  <si>
    <r>
      <rPr>
        <sz val="8"/>
        <color rgb="FF404040"/>
        <rFont val="Segoe UI Symbol"/>
        <family val="2"/>
      </rPr>
      <t>Exposiciones de renta variable</t>
    </r>
  </si>
  <si>
    <r>
      <rPr>
        <sz val="8"/>
        <color rgb="FF404040"/>
        <rFont val="Segoe UI Symbol"/>
        <family val="2"/>
      </rPr>
      <t>Otras partidas</t>
    </r>
  </si>
  <si>
    <r>
      <rPr>
        <sz val="16"/>
        <color rgb="FFFFFFFF"/>
        <rFont val="Calibri"/>
        <family val="2"/>
      </rPr>
      <t>CASTELLANO</t>
    </r>
  </si>
  <si>
    <r>
      <rPr>
        <sz val="7"/>
        <color rgb="FF404040"/>
        <rFont val="Segoe UI Semilight"/>
        <family val="2"/>
      </rPr>
      <t>Importes en millones de euros</t>
    </r>
  </si>
  <si>
    <r>
      <rPr>
        <sz val="8"/>
        <color rgb="FFFFFFFF"/>
        <rFont val="Segoe UI Semilight"/>
        <family val="2"/>
      </rPr>
      <t>Exposición Original</t>
    </r>
  </si>
  <si>
    <r>
      <rPr>
        <sz val="8"/>
        <color rgb="FFFFFFFF"/>
        <rFont val="Segoe UI Semilight"/>
        <family val="2"/>
      </rPr>
      <t>Exposiciones después de CRM antes de CCF</t>
    </r>
  </si>
  <si>
    <r>
      <rPr>
        <sz val="8"/>
        <color rgb="FFFFFFFF"/>
        <rFont val="Segoe UI Semilight"/>
        <family val="2"/>
      </rPr>
      <t>EAD</t>
    </r>
  </si>
  <si>
    <r>
      <rPr>
        <sz val="8"/>
        <color rgb="FFFFFFFF"/>
        <rFont val="Segoe UI Semilight"/>
        <family val="2"/>
      </rPr>
      <t>APR</t>
    </r>
  </si>
  <si>
    <r>
      <rPr>
        <sz val="8"/>
        <color rgb="FFFFFFFF"/>
        <rFont val="Segoe UI Semilight"/>
        <family val="2"/>
      </rPr>
      <t>Densidad de APR</t>
    </r>
  </si>
  <si>
    <t>Capital _x000D_
(8%)</t>
  </si>
  <si>
    <r>
      <rPr>
        <sz val="8"/>
        <color rgb="FF404040"/>
        <rFont val="Segoe UI Semilight"/>
        <family val="2"/>
      </rPr>
      <t>Comerciales</t>
    </r>
  </si>
  <si>
    <r>
      <rPr>
        <sz val="8"/>
        <color rgb="FF404040"/>
        <rFont val="Segoe UI Semilight"/>
        <family val="2"/>
      </rPr>
      <t>Residenciales</t>
    </r>
  </si>
  <si>
    <r>
      <rPr>
        <sz val="8"/>
        <color rgb="FFFFFFFF"/>
        <rFont val="Segoe UI Semilight"/>
        <family val="2"/>
      </rPr>
      <t>Total</t>
    </r>
  </si>
  <si>
    <r>
      <rPr>
        <sz val="8"/>
        <color rgb="FF000000"/>
        <rFont val="Segoe UI Semilight"/>
        <family val="2"/>
      </rPr>
      <t>Total</t>
    </r>
  </si>
  <si>
    <r>
      <rPr>
        <b/>
        <sz val="10"/>
        <color rgb="FFFFFFFF"/>
        <rFont val="Arial"/>
        <family val="2"/>
      </rPr>
      <t>CASTELLANO</t>
    </r>
  </si>
  <si>
    <r>
      <rPr>
        <sz val="7"/>
        <color rgb="FF000000"/>
        <rFont val="Calibri"/>
        <family val="2"/>
      </rPr>
      <t>Importes en millones de euros</t>
    </r>
  </si>
  <si>
    <r>
      <rPr>
        <sz val="8"/>
        <color rgb="FFFFFFFF"/>
        <rFont val="Segoe UI Symbol"/>
        <family val="2"/>
      </rPr>
      <t>Exposición Original</t>
    </r>
  </si>
  <si>
    <r>
      <rPr>
        <sz val="8"/>
        <color rgb="FFFFFFFF"/>
        <rFont val="Segoe UI Symbol"/>
        <family val="2"/>
      </rPr>
      <t>EAD</t>
    </r>
  </si>
  <si>
    <r>
      <rPr>
        <sz val="8"/>
        <color rgb="FFFFFFFF"/>
        <rFont val="Segoe UI Symbol"/>
        <family val="2"/>
      </rPr>
      <t>PD Media</t>
    </r>
    <r>
      <rPr>
        <vertAlign val="superscript"/>
        <sz val="8"/>
        <color rgb="FFFFFFFF"/>
        <rFont val="Segoe UI Symbol"/>
        <family val="2"/>
      </rPr>
      <t>(1)</t>
    </r>
  </si>
  <si>
    <r>
      <rPr>
        <sz val="8"/>
        <color rgb="FFFFFFFF"/>
        <rFont val="Segoe UI Symbol"/>
        <family val="2"/>
      </rPr>
      <t>Número de deudores</t>
    </r>
    <r>
      <rPr>
        <vertAlign val="superscript"/>
        <sz val="8"/>
        <color rgb="FFFFFFFF"/>
        <rFont val="Segoe UI Symbol"/>
        <family val="2"/>
      </rPr>
      <t xml:space="preserve"> (2)</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</si>
  <si>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</si>
  <si>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t>
    </r>
    <r>
      <rPr>
        <sz val="8"/>
        <color rgb="FFFFFFFF"/>
        <rFont val="Segoe UI Symbol"/>
        <family val="2"/>
      </rPr>
      <t>ño</t>
    </r>
    <r>
      <rPr>
        <sz val="8"/>
        <color theme="0"/>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</si>
  <si>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</si>
  <si>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</si>
  <si>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</si>
  <si>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</si>
  <si>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t>Capital (8%)</t>
  </si>
  <si>
    <r>
      <rPr>
        <sz val="8"/>
        <color rgb="FFFFFFFF"/>
        <rFont val="Segoe UI Symbol"/>
        <family val="2"/>
      </rPr>
      <t>Cuantía en balance</t>
    </r>
  </si>
  <si>
    <r>
      <rPr>
        <sz val="8"/>
        <color rgb="FFFFFFFF"/>
        <rFont val="Segoe UI Symbol"/>
        <family val="2"/>
      </rPr>
      <t>Cuantía fuera de balance</t>
    </r>
  </si>
  <si>
    <r>
      <rPr>
        <sz val="8"/>
        <color rgb="FFFFFFFF"/>
        <rFont val="Segoe UI Symbol"/>
        <family val="2"/>
      </rPr>
      <t>Total Exposición Original</t>
    </r>
  </si>
  <si>
    <r>
      <rPr>
        <sz val="8"/>
        <color rgb="FFFFFFFF"/>
        <rFont val="Segoe UI Symbol"/>
        <family val="2"/>
      </rPr>
      <t>Total EAD</t>
    </r>
  </si>
  <si>
    <r>
      <rPr>
        <sz val="8"/>
        <color rgb="FFFFFFFF"/>
        <rFont val="Segoe UI Symbol"/>
        <family val="2"/>
      </rPr>
      <t>Financiación especializada sujeta a los criterios de asignación</t>
    </r>
  </si>
  <si>
    <r>
      <rPr>
        <sz val="8"/>
        <color rgb="FF404040"/>
        <rFont val="Segoe UI Symbol"/>
        <family val="2"/>
      </rPr>
      <t>Entidades</t>
    </r>
  </si>
  <si>
    <r>
      <rPr>
        <sz val="8"/>
        <color rgb="FF404040"/>
        <rFont val="Segoe UI Symbol"/>
        <family val="2"/>
      </rPr>
      <t>Empresas</t>
    </r>
  </si>
  <si>
    <r>
      <rPr>
        <sz val="8"/>
        <color rgb="FF404040"/>
        <rFont val="Segoe UI Symbol"/>
        <family val="2"/>
      </rPr>
      <t>De los cuales Pymes</t>
    </r>
  </si>
  <si>
    <r>
      <rPr>
        <sz val="8"/>
        <color rgb="FF404040"/>
        <rFont val="Segoe UI Symbol"/>
        <family val="2"/>
      </rPr>
      <t>De los cuales Otros</t>
    </r>
  </si>
  <si>
    <r>
      <rPr>
        <sz val="8"/>
        <color rgb="FF404040"/>
        <rFont val="Segoe UI Symbol"/>
        <family val="2"/>
      </rPr>
      <t>Minoristas</t>
    </r>
  </si>
  <si>
    <r>
      <rPr>
        <sz val="8"/>
        <color rgb="FF404040"/>
        <rFont val="Segoe UI Symbol"/>
        <family val="2"/>
      </rPr>
      <t>De las cuales: exposiciones minoristas - bienes inmuebles, pymes</t>
    </r>
  </si>
  <si>
    <r>
      <rPr>
        <sz val="8"/>
        <color rgb="FF404040"/>
        <rFont val="Segoe UI Symbol"/>
        <family val="2"/>
      </rPr>
      <t>De las cuales: exposiciones minoristas - bienes inmuebles, no pymes</t>
    </r>
  </si>
  <si>
    <r>
      <rPr>
        <sz val="8"/>
        <color rgb="FF404040"/>
        <rFont val="Segoe UI Symbol"/>
        <family val="2"/>
      </rPr>
      <t>De las cuales: exposiciones minoristas renovables admisibles</t>
    </r>
  </si>
  <si>
    <r>
      <rPr>
        <sz val="8"/>
        <color rgb="FF404040"/>
        <rFont val="Segoe UI Symbol"/>
        <family val="2"/>
      </rPr>
      <t>De las cuales: exposiciones minoristas - otras, pymes</t>
    </r>
  </si>
  <si>
    <r>
      <rPr>
        <sz val="8"/>
        <color rgb="FF404040"/>
        <rFont val="Segoe UI Symbol"/>
        <family val="2"/>
      </rPr>
      <t>De las cuales: exposiciones minoristas - otras, no pymes</t>
    </r>
  </si>
  <si>
    <r>
      <rPr>
        <sz val="8"/>
        <color rgb="FFFFFFFF"/>
        <rFont val="Segoe UI Symbol"/>
        <family val="2"/>
      </rPr>
      <t>Riesgo de crédito método AIRB</t>
    </r>
  </si>
  <si>
    <r>
      <rPr>
        <sz val="8"/>
        <color rgb="FFFFFFFF"/>
        <rFont val="Segoe UI Symbol"/>
        <family val="2"/>
      </rPr>
      <t>Total</t>
    </r>
    <r>
      <rPr>
        <vertAlign val="superscript"/>
        <sz val="8"/>
        <color rgb="FFFFFFFF"/>
        <rFont val="Segoe UI Symbol"/>
        <family val="2"/>
      </rPr>
      <t>(3)</t>
    </r>
  </si>
  <si>
    <r>
      <rPr>
        <b/>
        <sz val="10"/>
        <color rgb="FFFFFFFF"/>
        <rFont val="Arial"/>
        <family val="2"/>
      </rPr>
      <t>CASTELLANO</t>
    </r>
  </si>
  <si>
    <r>
      <rPr>
        <sz val="7"/>
        <color rgb="FF000000"/>
        <rFont val="Calibri"/>
        <family val="2"/>
      </rPr>
      <t>Importes en millones de euros</t>
    </r>
  </si>
  <si>
    <r>
      <rPr>
        <sz val="8"/>
        <color rgb="FFFFFFFF"/>
        <rFont val="Segoe UI Symbol"/>
        <family val="2"/>
      </rPr>
      <t>Exposición Original</t>
    </r>
  </si>
  <si>
    <r>
      <rPr>
        <sz val="8"/>
        <color rgb="FFFFFFFF"/>
        <rFont val="Segoe UI Symbol"/>
        <family val="2"/>
      </rPr>
      <t>EAD</t>
    </r>
  </si>
  <si>
    <r>
      <rPr>
        <sz val="8"/>
        <color rgb="FFFFFFFF"/>
        <rFont val="Segoe UI Symbol"/>
        <family val="2"/>
      </rPr>
      <t>PD Media</t>
    </r>
    <r>
      <rPr>
        <vertAlign val="superscript"/>
        <sz val="8"/>
        <color rgb="FFFFFFFF"/>
        <rFont val="Segoe UI Symbol"/>
        <family val="2"/>
      </rPr>
      <t>(1)</t>
    </r>
  </si>
  <si>
    <r>
      <rPr>
        <sz val="8"/>
        <color rgb="FFFFFFFF"/>
        <rFont val="Segoe UI Symbol"/>
        <family val="2"/>
      </rPr>
      <t>Número de deudores</t>
    </r>
    <r>
      <rPr>
        <vertAlign val="superscript"/>
        <sz val="8"/>
        <color rgb="FFFFFFFF"/>
        <rFont val="Segoe UI Symbol"/>
        <family val="2"/>
      </rPr>
      <t xml:space="preserve"> (2)</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</si>
  <si>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</si>
  <si>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t>
    </r>
    <r>
      <rPr>
        <sz val="8"/>
        <color rgb="FFFFFFFF"/>
        <rFont val="Segoe UI Symbol"/>
        <family val="2"/>
      </rPr>
      <t>ño</t>
    </r>
    <r>
      <rPr>
        <sz val="8"/>
        <color theme="0"/>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</si>
  <si>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</si>
  <si>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</si>
  <si>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</si>
  <si>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</si>
  <si>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r>
      <rPr>
        <sz val="8"/>
        <color rgb="FFFFFFFF"/>
        <rFont val="Segoe UI Symbol"/>
        <family val="2"/>
      </rPr>
      <t>Cuantía en balance</t>
    </r>
  </si>
  <si>
    <r>
      <rPr>
        <sz val="8"/>
        <color rgb="FFFFFFFF"/>
        <rFont val="Segoe UI Symbol"/>
        <family val="2"/>
      </rPr>
      <t>Cuantía fuera de balance</t>
    </r>
  </si>
  <si>
    <r>
      <rPr>
        <sz val="8"/>
        <color rgb="FFFFFFFF"/>
        <rFont val="Segoe UI Symbol"/>
        <family val="2"/>
      </rPr>
      <t>Total Exposición Original</t>
    </r>
  </si>
  <si>
    <r>
      <rPr>
        <sz val="8"/>
        <color rgb="FFFFFFFF"/>
        <rFont val="Segoe UI Symbol"/>
        <family val="2"/>
      </rPr>
      <t>Total EAD</t>
    </r>
  </si>
  <si>
    <r>
      <rPr>
        <sz val="8"/>
        <color rgb="FFFFFFFF"/>
        <rFont val="Segoe UI Symbol"/>
        <family val="2"/>
      </rPr>
      <t>Financiación especializada sujeta a los criterios de asignación</t>
    </r>
  </si>
  <si>
    <r>
      <rPr>
        <sz val="8"/>
        <color rgb="FF404040"/>
        <rFont val="Segoe UI Symbol"/>
        <family val="2"/>
      </rPr>
      <t>Entidades</t>
    </r>
  </si>
  <si>
    <r>
      <rPr>
        <sz val="8"/>
        <color rgb="FF404040"/>
        <rFont val="Segoe UI Symbol"/>
        <family val="2"/>
      </rPr>
      <t>Empresas</t>
    </r>
  </si>
  <si>
    <r>
      <rPr>
        <sz val="8"/>
        <color rgb="FF404040"/>
        <rFont val="Segoe UI Symbol"/>
        <family val="2"/>
      </rPr>
      <t>De los cuales Pymes</t>
    </r>
  </si>
  <si>
    <r>
      <rPr>
        <sz val="8"/>
        <color rgb="FF404040"/>
        <rFont val="Segoe UI Symbol"/>
        <family val="2"/>
      </rPr>
      <t>De los cuales Otros</t>
    </r>
  </si>
  <si>
    <r>
      <rPr>
        <sz val="8"/>
        <color rgb="FF404040"/>
        <rFont val="Segoe UI Symbol"/>
        <family val="2"/>
      </rPr>
      <t>Minoristas</t>
    </r>
  </si>
  <si>
    <r>
      <rPr>
        <sz val="8"/>
        <color rgb="FF404040"/>
        <rFont val="Segoe UI Symbol"/>
        <family val="2"/>
      </rPr>
      <t>De las cuales: exposiciones minoristas - bienes inmuebles, pymes</t>
    </r>
  </si>
  <si>
    <r>
      <rPr>
        <sz val="8"/>
        <color rgb="FF404040"/>
        <rFont val="Segoe UI Symbol"/>
        <family val="2"/>
      </rPr>
      <t>De las cuales: exposiciones minoristas - bienes inmuebles, no pymes</t>
    </r>
  </si>
  <si>
    <r>
      <rPr>
        <sz val="8"/>
        <color rgb="FF404040"/>
        <rFont val="Segoe UI Symbol"/>
        <family val="2"/>
      </rPr>
      <t>De las cuales: exposiciones minoristas renovables admisibles</t>
    </r>
  </si>
  <si>
    <r>
      <rPr>
        <sz val="8"/>
        <color rgb="FF404040"/>
        <rFont val="Segoe UI Symbol"/>
        <family val="2"/>
      </rPr>
      <t>De las cuales: exposiciones minoristas - otras, pymes</t>
    </r>
  </si>
  <si>
    <r>
      <rPr>
        <sz val="8"/>
        <color rgb="FF404040"/>
        <rFont val="Segoe UI Symbol"/>
        <family val="2"/>
      </rPr>
      <t>De las cuales: exposiciones minoristas - otras, no pymes</t>
    </r>
  </si>
  <si>
    <r>
      <rPr>
        <sz val="8"/>
        <color rgb="FFFFFFFF"/>
        <rFont val="Segoe UI Symbol"/>
        <family val="2"/>
      </rPr>
      <t>Riesgo de crédito método AIRB</t>
    </r>
  </si>
  <si>
    <r>
      <rPr>
        <sz val="8"/>
        <color rgb="FFFFFFFF"/>
        <rFont val="Segoe UI Symbol"/>
        <family val="2"/>
      </rPr>
      <t>Total</t>
    </r>
    <r>
      <rPr>
        <vertAlign val="superscript"/>
        <sz val="8"/>
        <color rgb="FFFFFFFF"/>
        <rFont val="Segoe UI Symbol"/>
        <family val="2"/>
      </rPr>
      <t>(3)</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</si>
  <si>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</si>
  <si>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</si>
  <si>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Escala de PD</t>
    </r>
  </si>
  <si>
    <r>
      <rPr>
        <sz val="8"/>
        <color rgb="FFFFFFFF"/>
        <rFont val="Segoe UI Symbol"/>
        <family val="2"/>
      </rPr>
      <t>Exposición bruta original incluida en el balance</t>
    </r>
  </si>
  <si>
    <r>
      <rPr>
        <sz val="8"/>
        <color rgb="FFFFFFFF"/>
        <rFont val="Segoe UI Symbol"/>
        <family val="2"/>
      </rPr>
      <t>Exposición fuera de balance antes de aplicar el factor de conversión de crédito</t>
    </r>
  </si>
  <si>
    <r>
      <rPr>
        <sz val="8"/>
        <color rgb="FFFFFFFF"/>
        <rFont val="Segoe UI Symbol"/>
        <family val="2"/>
      </rPr>
      <t>Factor de conversión del crédito medio</t>
    </r>
  </si>
  <si>
    <r>
      <rPr>
        <sz val="8"/>
        <color rgb="FFFFFFFF"/>
        <rFont val="Segoe UI Symbol"/>
        <family val="2"/>
      </rPr>
      <t>EAD después de la reducción del riesgo de crédito y de aplicar el factor de conversión del crédito</t>
    </r>
  </si>
  <si>
    <r>
      <rPr>
        <sz val="8"/>
        <color rgb="FFFFFFFF"/>
        <rFont val="Segoe UI Symbol"/>
        <family val="2"/>
      </rPr>
      <t>PD media</t>
    </r>
  </si>
  <si>
    <r>
      <rPr>
        <sz val="8"/>
        <color rgb="FFFFFFFF"/>
        <rFont val="Segoe UI Symbol"/>
        <family val="2"/>
      </rPr>
      <t>Número de deudores</t>
    </r>
    <r>
      <rPr>
        <vertAlign val="superscript"/>
        <sz val="8"/>
        <color rgb="FFFFFFFF"/>
        <rFont val="Segoe UI Symbol"/>
        <family val="2"/>
      </rPr>
      <t>(1)</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</si>
  <si>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</si>
  <si>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(año</t>
    </r>
    <r>
      <rPr>
        <sz val="8"/>
        <color rgb="FFFFFFFF"/>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</si>
  <si>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</si>
  <si>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</si>
  <si>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</si>
  <si>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</si>
  <si>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r>
      <rPr>
        <sz val="8"/>
        <color rgb="FF404040"/>
        <rFont val="Segoe UI Symbol"/>
        <family val="2"/>
      </rPr>
      <t>0,00 a &lt;0,15</t>
    </r>
  </si>
  <si>
    <r>
      <rPr>
        <sz val="8"/>
        <color rgb="FF7F7F7F"/>
        <rFont val="Segoe UI Symbol"/>
        <family val="2"/>
      </rPr>
      <t>0,00 a &lt;0,10</t>
    </r>
  </si>
  <si>
    <r>
      <rPr>
        <sz val="8"/>
        <color rgb="FF7F7F7F"/>
        <rFont val="Segoe UI Symbol"/>
        <family val="2"/>
      </rPr>
      <t>0,10 a &lt;0,15</t>
    </r>
  </si>
  <si>
    <r>
      <rPr>
        <sz val="8"/>
        <color rgb="FF404040"/>
        <rFont val="Segoe UI Symbol"/>
        <family val="2"/>
      </rPr>
      <t>0,15 a &lt;0,25</t>
    </r>
  </si>
  <si>
    <r>
      <rPr>
        <sz val="8"/>
        <color rgb="FF404040"/>
        <rFont val="Segoe UI Symbol"/>
        <family val="2"/>
      </rPr>
      <t>0,25 a &lt;0,50</t>
    </r>
  </si>
  <si>
    <r>
      <rPr>
        <sz val="8"/>
        <color rgb="FF404040"/>
        <rFont val="Segoe UI Symbol"/>
        <family val="2"/>
      </rPr>
      <t>0,50 a &lt;0,75</t>
    </r>
  </si>
  <si>
    <r>
      <rPr>
        <sz val="8"/>
        <color rgb="FF404040"/>
        <rFont val="Segoe UI Symbol"/>
        <family val="2"/>
      </rPr>
      <t>0,75 a &lt;2,50</t>
    </r>
  </si>
  <si>
    <r>
      <rPr>
        <sz val="8"/>
        <color rgb="FF7F7F7F"/>
        <rFont val="Segoe UI Symbol"/>
        <family val="2"/>
      </rPr>
      <t>0,75 a &lt;1,75</t>
    </r>
  </si>
  <si>
    <r>
      <rPr>
        <sz val="8"/>
        <color rgb="FF7F7F7F"/>
        <rFont val="Segoe UI Symbol"/>
        <family val="2"/>
      </rPr>
      <t>1,75 a &lt;2,5</t>
    </r>
  </si>
  <si>
    <r>
      <rPr>
        <sz val="8"/>
        <color rgb="FF404040"/>
        <rFont val="Segoe UI Symbol"/>
        <family val="2"/>
      </rPr>
      <t>2,50 a &lt;10,00</t>
    </r>
  </si>
  <si>
    <r>
      <rPr>
        <sz val="8"/>
        <color rgb="FF7F7F7F"/>
        <rFont val="Segoe UI Symbol"/>
        <family val="2"/>
      </rPr>
      <t>2,5 a &lt;5</t>
    </r>
  </si>
  <si>
    <r>
      <rPr>
        <sz val="8"/>
        <color rgb="FF7F7F7F"/>
        <rFont val="Segoe UI Symbol"/>
        <family val="2"/>
      </rPr>
      <t>5 a &lt;10</t>
    </r>
  </si>
  <si>
    <r>
      <rPr>
        <sz val="8"/>
        <color rgb="FF404040"/>
        <rFont val="Segoe UI Symbol"/>
        <family val="2"/>
      </rPr>
      <t>10,00 a &lt;100,00</t>
    </r>
  </si>
  <si>
    <r>
      <rPr>
        <sz val="8"/>
        <color rgb="FF7F7F7F"/>
        <rFont val="Segoe UI Symbol"/>
        <family val="2"/>
      </rPr>
      <t>10 a &lt;20</t>
    </r>
  </si>
  <si>
    <r>
      <rPr>
        <sz val="8"/>
        <color rgb="FF7F7F7F"/>
        <rFont val="Segoe UI Symbol"/>
        <family val="2"/>
      </rPr>
      <t>20 a &lt;30</t>
    </r>
  </si>
  <si>
    <r>
      <rPr>
        <sz val="8"/>
        <color rgb="FF7F7F7F"/>
        <rFont val="Segoe UI Symbol"/>
        <family val="2"/>
      </rPr>
      <t>30,00 a &lt;100,00</t>
    </r>
  </si>
  <si>
    <r>
      <rPr>
        <sz val="8"/>
        <color rgb="FF404040"/>
        <rFont val="Segoe UI Symbol"/>
        <family val="2"/>
      </rPr>
      <t>100,00 (</t>
    </r>
    <r>
      <rPr>
        <i/>
        <sz val="8"/>
        <color rgb="FF404040"/>
        <rFont val="Segoe UI Symbol"/>
        <family val="2"/>
      </rPr>
      <t>Default</t>
    </r>
    <r>
      <rPr>
        <sz val="8"/>
        <color rgb="FF404040"/>
        <rFont val="Segoe UI Symbol"/>
        <family val="2"/>
      </rPr>
      <t>)</t>
    </r>
  </si>
  <si>
    <r>
      <rPr>
        <sz val="8"/>
        <color rgb="FFFFFFFF"/>
        <rFont val="Segoe UI Symbol"/>
        <family val="2"/>
      </rPr>
      <t>Total</t>
    </r>
  </si>
  <si>
    <r>
      <rPr>
        <sz val="7"/>
        <color rgb="FF000000"/>
        <rFont val="Segoe UI Symbol"/>
        <family val="2"/>
      </rPr>
      <t xml:space="preserve">(1) Número de deudores en miles. </t>
    </r>
    <r>
      <rPr>
        <sz val="7"/>
        <color rgb="FF000000"/>
        <rFont val="Segoe UI Symbol"/>
        <family val="2"/>
      </rPr>
      <t>_x000D_
Solo se incluye riesgo de crédito. No se incluye riesgo de contrapartida, ni titulizaciones, ni accionaria</t>
    </r>
    <r>
      <rPr>
        <sz val="7"/>
        <rFont val="Segoe UI Symbol"/>
        <family val="2"/>
      </rPr>
      <t>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</si>
  <si>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</si>
  <si>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</si>
  <si>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Escala de PD</t>
    </r>
  </si>
  <si>
    <r>
      <rPr>
        <sz val="8"/>
        <color rgb="FFFFFFFF"/>
        <rFont val="Segoe UI Symbol"/>
        <family val="2"/>
      </rPr>
      <t>Exposición bruta original incluida en el balance</t>
    </r>
  </si>
  <si>
    <r>
      <rPr>
        <sz val="8"/>
        <color rgb="FFFFFFFF"/>
        <rFont val="Segoe UI Symbol"/>
        <family val="2"/>
      </rPr>
      <t>Exposición fuera de balance antes de aplicar el factor de conversión de crédito</t>
    </r>
  </si>
  <si>
    <r>
      <rPr>
        <sz val="8"/>
        <color rgb="FFFFFFFF"/>
        <rFont val="Segoe UI Symbol"/>
        <family val="2"/>
      </rPr>
      <t>Factor de conversión del crédito medio</t>
    </r>
  </si>
  <si>
    <r>
      <rPr>
        <sz val="8"/>
        <color rgb="FFFFFFFF"/>
        <rFont val="Segoe UI Symbol"/>
        <family val="2"/>
      </rPr>
      <t>EAD después de la reducción del riesgo de crédito y de aplicar el factor de conversión del crédito</t>
    </r>
  </si>
  <si>
    <r>
      <rPr>
        <sz val="8"/>
        <color rgb="FFFFFFFF"/>
        <rFont val="Segoe UI Symbol"/>
        <family val="2"/>
      </rPr>
      <t>PD media</t>
    </r>
  </si>
  <si>
    <r>
      <rPr>
        <sz val="8"/>
        <color rgb="FFFFFFFF"/>
        <rFont val="Segoe UI Symbol"/>
        <family val="2"/>
      </rPr>
      <t>Número de deudores</t>
    </r>
    <r>
      <rPr>
        <vertAlign val="superscript"/>
        <sz val="8"/>
        <color rgb="FFFFFFFF"/>
        <rFont val="Segoe UI Symbol"/>
        <family val="2"/>
      </rPr>
      <t>(1)</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</si>
  <si>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</si>
  <si>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(año</t>
    </r>
    <r>
      <rPr>
        <sz val="8"/>
        <color rgb="FFFFFFFF"/>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</si>
  <si>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</si>
  <si>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</si>
  <si>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</si>
  <si>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</si>
  <si>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r>
      <rPr>
        <sz val="8"/>
        <color rgb="FF404040"/>
        <rFont val="Segoe UI Symbol"/>
        <family val="2"/>
      </rPr>
      <t>0,00 a &lt;0,15</t>
    </r>
  </si>
  <si>
    <r>
      <rPr>
        <sz val="8"/>
        <color rgb="FF7F7F7F"/>
        <rFont val="Segoe UI Symbol"/>
        <family val="2"/>
      </rPr>
      <t>0,00 a &lt;0,10</t>
    </r>
  </si>
  <si>
    <r>
      <rPr>
        <sz val="8"/>
        <color rgb="FF7F7F7F"/>
        <rFont val="Segoe UI Symbol"/>
        <family val="2"/>
      </rPr>
      <t>0,10 a &lt;0,15</t>
    </r>
  </si>
  <si>
    <r>
      <rPr>
        <sz val="8"/>
        <color rgb="FF404040"/>
        <rFont val="Segoe UI Symbol"/>
        <family val="2"/>
      </rPr>
      <t>0,15 a &lt;0,25</t>
    </r>
  </si>
  <si>
    <r>
      <rPr>
        <sz val="8"/>
        <color rgb="FF404040"/>
        <rFont val="Segoe UI Symbol"/>
        <family val="2"/>
      </rPr>
      <t>0,25 a &lt;0,50</t>
    </r>
  </si>
  <si>
    <r>
      <rPr>
        <sz val="8"/>
        <color rgb="FF404040"/>
        <rFont val="Segoe UI Symbol"/>
        <family val="2"/>
      </rPr>
      <t>0,50 a &lt;0,75</t>
    </r>
  </si>
  <si>
    <r>
      <rPr>
        <sz val="8"/>
        <color rgb="FF404040"/>
        <rFont val="Segoe UI Symbol"/>
        <family val="2"/>
      </rPr>
      <t>0,75 a &lt;2,50</t>
    </r>
  </si>
  <si>
    <r>
      <rPr>
        <sz val="8"/>
        <color rgb="FF7F7F7F"/>
        <rFont val="Segoe UI Symbol"/>
        <family val="2"/>
      </rPr>
      <t>0,75 a &lt;1,75</t>
    </r>
  </si>
  <si>
    <r>
      <rPr>
        <sz val="8"/>
        <color rgb="FF7F7F7F"/>
        <rFont val="Segoe UI Symbol"/>
        <family val="2"/>
      </rPr>
      <t>1,75 a &lt;2,5</t>
    </r>
  </si>
  <si>
    <r>
      <rPr>
        <sz val="8"/>
        <color rgb="FF404040"/>
        <rFont val="Segoe UI Symbol"/>
        <family val="2"/>
      </rPr>
      <t>2,50 a &lt;10,00</t>
    </r>
  </si>
  <si>
    <r>
      <rPr>
        <sz val="8"/>
        <color rgb="FF7F7F7F"/>
        <rFont val="Segoe UI Symbol"/>
        <family val="2"/>
      </rPr>
      <t>2,5 a &lt;5</t>
    </r>
  </si>
  <si>
    <r>
      <rPr>
        <sz val="8"/>
        <color rgb="FF7F7F7F"/>
        <rFont val="Segoe UI Symbol"/>
        <family val="2"/>
      </rPr>
      <t>5 a &lt;10</t>
    </r>
  </si>
  <si>
    <r>
      <rPr>
        <sz val="8"/>
        <color rgb="FF404040"/>
        <rFont val="Segoe UI Symbol"/>
        <family val="2"/>
      </rPr>
      <t>10,00 a &lt;100,00</t>
    </r>
  </si>
  <si>
    <r>
      <rPr>
        <sz val="8"/>
        <color rgb="FF7F7F7F"/>
        <rFont val="Segoe UI Symbol"/>
        <family val="2"/>
      </rPr>
      <t>10 a &lt;20</t>
    </r>
  </si>
  <si>
    <r>
      <rPr>
        <sz val="8"/>
        <color rgb="FF7F7F7F"/>
        <rFont val="Segoe UI Symbol"/>
        <family val="2"/>
      </rPr>
      <t>20 a &lt;30</t>
    </r>
  </si>
  <si>
    <r>
      <rPr>
        <sz val="8"/>
        <color rgb="FF7F7F7F"/>
        <rFont val="Segoe UI Symbol"/>
        <family val="2"/>
      </rPr>
      <t>30,00 a &lt;100,00</t>
    </r>
  </si>
  <si>
    <r>
      <rPr>
        <sz val="8"/>
        <color rgb="FFFFFFFF"/>
        <rFont val="Segoe UI Symbol"/>
        <family val="2"/>
      </rPr>
      <t>Cartera Sana</t>
    </r>
  </si>
  <si>
    <r>
      <rPr>
        <sz val="8"/>
        <color rgb="FF404040"/>
        <rFont val="Segoe UI Symbol"/>
        <family val="2"/>
      </rPr>
      <t>100,00 (</t>
    </r>
    <r>
      <rPr>
        <i/>
        <sz val="8"/>
        <color rgb="FF404040"/>
        <rFont val="Segoe UI Symbol"/>
        <family val="2"/>
      </rPr>
      <t>Default</t>
    </r>
    <r>
      <rPr>
        <sz val="8"/>
        <color rgb="FF404040"/>
        <rFont val="Segoe UI Symbol"/>
        <family val="2"/>
      </rPr>
      <t>)</t>
    </r>
  </si>
  <si>
    <r>
      <rPr>
        <sz val="8"/>
        <color rgb="FFFFFFFF"/>
        <rFont val="Segoe UI Symbol"/>
        <family val="2"/>
      </rPr>
      <t>Total</t>
    </r>
  </si>
  <si>
    <r>
      <rPr>
        <sz val="7"/>
        <color rgb="FF000000"/>
        <rFont val="Segoe UI Symbol"/>
        <family val="2"/>
      </rPr>
      <t xml:space="preserve">(1) Número de deudores en miles. </t>
    </r>
    <r>
      <rPr>
        <sz val="7"/>
        <color rgb="FF000000"/>
        <rFont val="Segoe UI Symbol"/>
        <family val="2"/>
      </rPr>
      <t>_x000D_
Solo se incluye riesgo de crédito. No se incluye riesgo de contrapartida, ni titulizaciones, ni accionaria</t>
    </r>
    <r>
      <rPr>
        <sz val="7"/>
        <rFont val="Segoe UI Symbol"/>
        <family val="2"/>
      </rPr>
      <t>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</si>
  <si>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</si>
  <si>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</si>
  <si>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de exposición definido en el artículo 166 del RRC de las exposiciones sujetas al método IRB</t>
    </r>
  </si>
  <si>
    <r>
      <rPr>
        <sz val="8"/>
        <color rgb="FFFFFFFF"/>
        <rFont val="Segoe UI Symbol"/>
        <family val="2"/>
      </rPr>
      <t>Valor total de exposición de las exposiciones sujetas al método estándar y al método IRB</t>
    </r>
  </si>
  <si>
    <t>Porcentaje del valor total de exposición sujeto a la utilización parcial permanente del método estándar (%)</t>
  </si>
  <si>
    <t>Porcentaje del valor total de exposición sujeto a un plan de despliegue (%)</t>
  </si>
  <si>
    <t>Porcentaje del valor total de exposición sujeto al método IRB (%)</t>
  </si>
  <si>
    <r>
      <rPr>
        <sz val="8"/>
        <color rgb="FFFFFFFF"/>
        <rFont val="Segoe UI Symbol"/>
        <family val="2"/>
      </rPr>
      <t>a</t>
    </r>
  </si>
  <si>
    <r>
      <rPr>
        <sz val="8"/>
        <color rgb="FFFFFFFF"/>
        <rFont val="Segoe UI Symbol"/>
        <family val="2"/>
      </rPr>
      <t>b</t>
    </r>
  </si>
  <si>
    <r>
      <rPr>
        <sz val="8"/>
        <color rgb="FFFFFFFF"/>
        <rFont val="Segoe UI Symbol"/>
        <family val="2"/>
      </rPr>
      <t>c</t>
    </r>
  </si>
  <si>
    <r>
      <rPr>
        <sz val="8"/>
        <color rgb="FFFFFFFF"/>
        <rFont val="Segoe UI Symbol"/>
        <family val="2"/>
      </rPr>
      <t>d</t>
    </r>
  </si>
  <si>
    <r>
      <rPr>
        <sz val="8"/>
        <color rgb="FFFFFFFF"/>
        <rFont val="Segoe UI Symbol"/>
        <family val="2"/>
      </rPr>
      <t>e</t>
    </r>
  </si>
  <si>
    <r>
      <rPr>
        <sz val="8"/>
        <color rgb="FF404040"/>
        <rFont val="Segoe UI Symbol"/>
        <family val="2"/>
      </rPr>
      <t>Administraciones centrales o bancos centrales</t>
    </r>
  </si>
  <si>
    <r>
      <rPr>
        <sz val="8"/>
        <color rgb="FF404040"/>
        <rFont val="Segoe UI Symbol"/>
        <family val="2"/>
      </rPr>
      <t>1a</t>
    </r>
  </si>
  <si>
    <r>
      <rPr>
        <sz val="8"/>
        <color rgb="FF404040"/>
        <rFont val="Segoe UI Symbol"/>
        <family val="2"/>
      </rPr>
      <t>De los cuales: administraciones regionales o autoridades locales</t>
    </r>
  </si>
  <si>
    <r>
      <rPr>
        <sz val="8"/>
        <color rgb="FF404040"/>
        <rFont val="Segoe UI Symbol"/>
        <family val="2"/>
      </rPr>
      <t>1b</t>
    </r>
  </si>
  <si>
    <r>
      <rPr>
        <sz val="8"/>
        <color rgb="FF404040"/>
        <rFont val="Segoe UI Symbol"/>
        <family val="2"/>
      </rPr>
      <t>De los cuales: entes del sector público</t>
    </r>
  </si>
  <si>
    <r>
      <rPr>
        <sz val="8"/>
        <color rgb="FF404040"/>
        <rFont val="Segoe UI Symbol"/>
        <family val="2"/>
      </rPr>
      <t>Entidades</t>
    </r>
  </si>
  <si>
    <r>
      <rPr>
        <sz val="8"/>
        <color rgb="FF404040"/>
        <rFont val="Segoe UI Symbol"/>
        <family val="2"/>
      </rPr>
      <t>Empresas</t>
    </r>
  </si>
  <si>
    <r>
      <rPr>
        <sz val="8"/>
        <color rgb="FF404040"/>
        <rFont val="Segoe UI Symbol"/>
        <family val="2"/>
      </rPr>
      <t>De las cuales: empresas — financiación especializada, excluido el método de asignación</t>
    </r>
  </si>
  <si>
    <r>
      <rPr>
        <sz val="8"/>
        <color rgb="FF404040"/>
        <rFont val="Segoe UI Symbol"/>
        <family val="2"/>
      </rPr>
      <t>De las cuales: empresas — financiación especializada con arreglo al método de asignación</t>
    </r>
  </si>
  <si>
    <r>
      <rPr>
        <sz val="8"/>
        <color rgb="FF404040"/>
        <rFont val="Segoe UI Symbol"/>
        <family val="2"/>
      </rPr>
      <t>De las cuales: empresas pymes</t>
    </r>
  </si>
  <si>
    <r>
      <rPr>
        <sz val="8"/>
        <color rgb="FF404040"/>
        <rFont val="Segoe UI Symbol"/>
        <family val="2"/>
      </rPr>
      <t>Exposiciones minoristas</t>
    </r>
  </si>
  <si>
    <r>
      <rPr>
        <sz val="8"/>
        <color rgb="FF404040"/>
        <rFont val="Segoe UI Symbol"/>
        <family val="2"/>
      </rPr>
      <t>De las cuales: exposiciones minoristas — garantizadas con bienes inmuebles, pymes</t>
    </r>
  </si>
  <si>
    <r>
      <rPr>
        <sz val="8"/>
        <color rgb="FF404040"/>
        <rFont val="Segoe UI Symbol"/>
        <family val="2"/>
      </rPr>
      <t>De las cuales: exposiciones minoristas — garantizadas con bienes inmuebles, no pymes</t>
    </r>
  </si>
  <si>
    <r>
      <rPr>
        <sz val="8"/>
        <color rgb="FF404040"/>
        <rFont val="Segoe UI Symbol"/>
        <family val="2"/>
      </rPr>
      <t>De las cuales: exposiciones minoristas renovables admisibles</t>
    </r>
  </si>
  <si>
    <r>
      <rPr>
        <sz val="8"/>
        <color rgb="FF404040"/>
        <rFont val="Segoe UI Symbol"/>
        <family val="2"/>
      </rPr>
      <t>De las cuales: exposiciones minoristas — otras, pymes</t>
    </r>
  </si>
  <si>
    <r>
      <rPr>
        <sz val="8"/>
        <color rgb="FF404040"/>
        <rFont val="Segoe UI Symbol"/>
        <family val="2"/>
      </rPr>
      <t>De las cuales: exposiciones minoristas — otras, no pymes</t>
    </r>
  </si>
  <si>
    <r>
      <rPr>
        <sz val="8"/>
        <color rgb="FF404040"/>
        <rFont val="Segoe UI Symbol"/>
        <family val="2"/>
      </rPr>
      <t>Exposiciones de renta variable</t>
    </r>
  </si>
  <si>
    <r>
      <rPr>
        <sz val="8"/>
        <color rgb="FF404040"/>
        <rFont val="Segoe UI Symbol"/>
        <family val="2"/>
      </rPr>
      <t>Otros activos que no sean obligaciones crediticias</t>
    </r>
  </si>
  <si>
    <r>
      <rPr>
        <b/>
        <sz val="8"/>
        <color rgb="FF404040"/>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</si>
  <si>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</si>
  <si>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</si>
  <si>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Importe de los APR</t>
    </r>
  </si>
  <si>
    <r>
      <rPr>
        <sz val="8"/>
        <color rgb="FFFFFFFF"/>
        <rFont val="Segoe UI Symbol"/>
        <family val="2"/>
      </rPr>
      <t>APR al cierre del periodo de referencia anterior</t>
    </r>
  </si>
  <si>
    <r>
      <rPr>
        <sz val="8"/>
        <color rgb="FF404040"/>
        <rFont val="Segoe UI Symbol"/>
        <family val="2"/>
      </rPr>
      <t>Tamaño del activo</t>
    </r>
  </si>
  <si>
    <r>
      <rPr>
        <sz val="8"/>
        <color rgb="FF404040"/>
        <rFont val="Segoe UI Symbol"/>
        <family val="2"/>
      </rPr>
      <t>Calidad del activo</t>
    </r>
  </si>
  <si>
    <r>
      <rPr>
        <sz val="8"/>
        <color rgb="FF404040"/>
        <rFont val="Segoe UI Symbol"/>
        <family val="2"/>
      </rPr>
      <t>Actualización del modelo</t>
    </r>
  </si>
  <si>
    <r>
      <rPr>
        <sz val="8"/>
        <color rgb="FF404040"/>
        <rFont val="Segoe UI Symbol"/>
        <family val="2"/>
      </rPr>
      <t>Metodología y política</t>
    </r>
  </si>
  <si>
    <r>
      <rPr>
        <sz val="8"/>
        <color rgb="FF404040"/>
        <rFont val="Segoe UI Symbol"/>
        <family val="2"/>
      </rPr>
      <t>Adquisiciones y enajenaciones</t>
    </r>
  </si>
  <si>
    <r>
      <rPr>
        <sz val="8"/>
        <color rgb="FF404040"/>
        <rFont val="Segoe UI Symbol"/>
        <family val="2"/>
      </rPr>
      <t>Variaciones del tipo de cambio</t>
    </r>
  </si>
  <si>
    <r>
      <rPr>
        <sz val="8"/>
        <color rgb="FF404040"/>
        <rFont val="Segoe UI Symbol"/>
        <family val="2"/>
      </rPr>
      <t>Otros</t>
    </r>
  </si>
  <si>
    <r>
      <rPr>
        <sz val="8"/>
        <color rgb="FFFFFFFF"/>
        <rFont val="Segoe UI Symbol"/>
        <family val="2"/>
      </rPr>
      <t>APR al cierre de periodo de referencia</t>
    </r>
  </si>
  <si>
    <r>
      <rPr>
        <sz val="16"/>
        <color rgb="FFFFFFFF"/>
        <rFont val="Calibri"/>
        <family val="2"/>
      </rPr>
      <t>CASTELLANO</t>
    </r>
  </si>
  <si>
    <r>
      <rPr>
        <sz val="7"/>
        <color rgb="FF404040"/>
        <rFont val="Segoe UI Semilight"/>
        <family val="2"/>
      </rPr>
      <t>Importes en millones de euros</t>
    </r>
  </si>
  <si>
    <r>
      <rPr>
        <b/>
        <sz val="8"/>
        <color rgb="FFFFFFFF"/>
        <rFont val="Arial"/>
        <family val="2"/>
      </rPr>
      <t xml:space="preserve">Categoría regulatoria de riesgo </t>
    </r>
  </si>
  <si>
    <r>
      <rPr>
        <b/>
        <sz val="8"/>
        <color rgb="FFFFFFFF"/>
        <rFont val="Arial"/>
        <family val="2"/>
      </rPr>
      <t>Provisiones</t>
    </r>
  </si>
  <si>
    <r>
      <rPr>
        <sz val="8"/>
        <color rgb="FFFFFFFF"/>
        <rFont val="Segoe UI Semibold"/>
        <family val="2"/>
      </rPr>
      <t>Provisiones</t>
    </r>
  </si>
  <si>
    <r>
      <rPr>
        <sz val="8"/>
        <color rgb="FF404040"/>
        <rFont val="Segoe UI Semilight"/>
        <family val="2"/>
      </rPr>
      <t>Administraciones centrales o bancos centrales</t>
    </r>
  </si>
  <si>
    <r>
      <rPr>
        <sz val="8"/>
        <color rgb="FF404040"/>
        <rFont val="Segoe UI Semilight"/>
        <family val="2"/>
      </rPr>
      <t>Administraciones regionales o autoridades locales</t>
    </r>
  </si>
  <si>
    <r>
      <rPr>
        <sz val="8"/>
        <color rgb="FF404040"/>
        <rFont val="Segoe UI Semilight"/>
        <family val="2"/>
      </rPr>
      <t>Entidades del Sector Público</t>
    </r>
  </si>
  <si>
    <r>
      <rPr>
        <sz val="8"/>
        <color rgb="FF404040"/>
        <rFont val="Segoe UI Semilight"/>
        <family val="2"/>
      </rPr>
      <t>Bancos Multilaterales de Desarrollo</t>
    </r>
  </si>
  <si>
    <r>
      <rPr>
        <sz val="8"/>
        <color rgb="FF404040"/>
        <rFont val="Segoe UI Semilight"/>
        <family val="2"/>
      </rPr>
      <t>Organizaciones Internacionales</t>
    </r>
  </si>
  <si>
    <r>
      <rPr>
        <sz val="8"/>
        <color rgb="FF404040"/>
        <rFont val="Segoe UI Semilight"/>
        <family val="2"/>
      </rPr>
      <t>Entidades</t>
    </r>
  </si>
  <si>
    <r>
      <rPr>
        <sz val="8"/>
        <color rgb="FF404040"/>
        <rFont val="Segoe UI Semilight"/>
        <family val="2"/>
      </rPr>
      <t>Empresas</t>
    </r>
  </si>
  <si>
    <r>
      <rPr>
        <sz val="8"/>
        <color rgb="FF404040"/>
        <rFont val="Segoe UI Semilight"/>
        <family val="2"/>
      </rPr>
      <t>Exposiciones minoristas</t>
    </r>
  </si>
  <si>
    <r>
      <rPr>
        <sz val="8"/>
        <color rgb="FF404040"/>
        <rFont val="Segoe UI Semilight"/>
        <family val="2"/>
      </rPr>
      <t>Exposiciones garantizadas por hipotecas sobre bienes inmuebles</t>
    </r>
  </si>
  <si>
    <r>
      <rPr>
        <sz val="8"/>
        <color rgb="FF404040"/>
        <rFont val="Segoe UI Semilight"/>
        <family val="2"/>
      </rPr>
      <t>Exposiciones en situación de</t>
    </r>
    <r>
      <rPr>
        <i/>
        <sz val="8"/>
        <color rgb="FF404040"/>
        <rFont val="Segoe UI Semilight"/>
        <family val="2"/>
      </rPr>
      <t xml:space="preserve"> default</t>
    </r>
  </si>
  <si>
    <r>
      <rPr>
        <sz val="8"/>
        <color rgb="FF404040"/>
        <rFont val="Segoe UI Semilight"/>
        <family val="2"/>
      </rPr>
      <t>Exposiciones asociadas a riesgos particularmente elevados</t>
    </r>
  </si>
  <si>
    <r>
      <rPr>
        <sz val="8"/>
        <color rgb="FF404040"/>
        <rFont val="Segoe UI Semilight"/>
        <family val="2"/>
      </rPr>
      <t>Bonos garantizados</t>
    </r>
  </si>
  <si>
    <r>
      <rPr>
        <sz val="8"/>
        <color rgb="FF404040"/>
        <rFont val="Segoe UI Semilight"/>
        <family val="2"/>
      </rPr>
      <t>Entidades y empresas con evaluación crediticia a corto plazo</t>
    </r>
  </si>
  <si>
    <r>
      <rPr>
        <sz val="8"/>
        <color rgb="FF404040"/>
        <rFont val="Segoe UI Semilight"/>
        <family val="2"/>
      </rPr>
      <t>Organismos de Inversión Colectiva</t>
    </r>
  </si>
  <si>
    <r>
      <rPr>
        <sz val="8"/>
        <color rgb="FF404040"/>
        <rFont val="Segoe UI Semilight"/>
        <family val="2"/>
      </rPr>
      <t>Exposiciones de renta variable</t>
    </r>
  </si>
  <si>
    <r>
      <rPr>
        <sz val="8"/>
        <color rgb="FF404040"/>
        <rFont val="Segoe UI Semilight"/>
        <family val="2"/>
      </rPr>
      <t>Otras partidas</t>
    </r>
  </si>
  <si>
    <r>
      <rPr>
        <sz val="8"/>
        <color rgb="FFFFFFFF"/>
        <rFont val="Segoe UI Symbol"/>
        <family val="2"/>
      </rPr>
      <t>Total riesgo de crédito Método Estándar</t>
    </r>
  </si>
  <si>
    <r>
      <rPr>
        <sz val="8"/>
        <color rgb="FFFFFFFF"/>
        <rFont val="Segoe UI Symbol"/>
        <family val="2"/>
      </rPr>
      <t>Financiación especializada sujeta a los criterios de asignación</t>
    </r>
  </si>
  <si>
    <r>
      <rPr>
        <sz val="8"/>
        <color rgb="FF404040"/>
        <rFont val="Segoe UI Symbol"/>
        <family val="2"/>
      </rPr>
      <t>Empresas</t>
    </r>
  </si>
  <si>
    <r>
      <rPr>
        <sz val="8"/>
        <color rgb="FF404040"/>
        <rFont val="Segoe UI Symbol"/>
        <family val="2"/>
      </rPr>
      <t>De los cuales Pymes</t>
    </r>
  </si>
  <si>
    <r>
      <rPr>
        <sz val="8"/>
        <color rgb="FF404040"/>
        <rFont val="Segoe UI Symbol"/>
        <family val="2"/>
      </rPr>
      <t>De los cuales Otros</t>
    </r>
  </si>
  <si>
    <r>
      <rPr>
        <sz val="8"/>
        <color rgb="FF404040"/>
        <rFont val="Segoe UI Symbol"/>
        <family val="2"/>
      </rPr>
      <t>Minoristas</t>
    </r>
  </si>
  <si>
    <r>
      <rPr>
        <sz val="8"/>
        <color rgb="FF404040"/>
        <rFont val="Segoe UI Symbol"/>
        <family val="2"/>
      </rPr>
      <t>De las cuales: exposiciones minoristas - bienes inmuebles, pymes</t>
    </r>
  </si>
  <si>
    <r>
      <rPr>
        <sz val="8"/>
        <color rgb="FF404040"/>
        <rFont val="Segoe UI Symbol"/>
        <family val="2"/>
      </rPr>
      <t>De las cuales: exposiciones minoristas - bienes inmuebles, no pymes</t>
    </r>
  </si>
  <si>
    <r>
      <rPr>
        <sz val="8"/>
        <color rgb="FF404040"/>
        <rFont val="Segoe UI Symbol"/>
        <family val="2"/>
      </rPr>
      <t>De las cuales: exposiciones minoristas renovables admisibles</t>
    </r>
  </si>
  <si>
    <r>
      <rPr>
        <sz val="8"/>
        <color rgb="FF404040"/>
        <rFont val="Segoe UI Symbol"/>
        <family val="2"/>
      </rPr>
      <t>De las cuales: exposiciones minoristas - otras, pymes</t>
    </r>
  </si>
  <si>
    <r>
      <rPr>
        <sz val="8"/>
        <color rgb="FF404040"/>
        <rFont val="Segoe UI Symbol"/>
        <family val="2"/>
      </rPr>
      <t>De las cuales: exposiciones minoristas - otras, no pymes</t>
    </r>
  </si>
  <si>
    <r>
      <rPr>
        <sz val="8"/>
        <color rgb="FFFFFFFF"/>
        <rFont val="Segoe UI Symbol"/>
        <family val="2"/>
      </rPr>
      <t>Riesgo de crédito método AIRB</t>
    </r>
  </si>
  <si>
    <r>
      <rPr>
        <sz val="8"/>
        <color rgb="FFFFFFFF"/>
        <rFont val="Segoe UI Semibold"/>
        <family val="2"/>
      </rPr>
      <t>Total</t>
    </r>
    <r>
      <rPr>
        <b/>
        <vertAlign val="superscript"/>
        <sz val="8"/>
        <color rgb="FFFFFFFF"/>
        <rFont val="Arial"/>
        <family val="2"/>
      </rPr>
      <t>(1)</t>
    </r>
  </si>
  <si>
    <r>
      <rPr>
        <sz val="7"/>
        <color rgb="FF404040"/>
        <rFont val="Segoe UI Semilight"/>
        <family val="2"/>
      </rPr>
      <t>(1) Solo se incluye riesgo de crédito. No se incluye riesgo de contrapartida, ni titulizaciones, ni accionarial.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</si>
  <si>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</si>
  <si>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</si>
  <si>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 xml:space="preserve">Deterioro de valor acumulado, cambios acumulados negativos en el valor razonable debido al riesgo de crédito y provisiones </t>
    </r>
  </si>
  <si>
    <r>
      <rPr>
        <sz val="8"/>
        <color rgb="FFFFFFFF"/>
        <rFont val="Segoe UI Symbol"/>
        <family val="2"/>
      </rPr>
      <t>Fallidos parciales acumulados</t>
    </r>
  </si>
  <si>
    <r>
      <rPr>
        <sz val="8"/>
        <color rgb="FFFFFFFF"/>
        <rFont val="Segoe UI Symbol"/>
        <family val="2"/>
      </rPr>
      <t>Garantías reales y financieras recibidas</t>
    </r>
  </si>
  <si>
    <r>
      <rPr>
        <sz val="8"/>
        <color rgb="FFFFFFFF"/>
        <rFont val="Segoe UI Symbol"/>
        <family val="2"/>
      </rPr>
      <t>De las cuales: Stage 1</t>
    </r>
  </si>
  <si>
    <r>
      <rPr>
        <sz val="8"/>
        <color rgb="FFFFFFFF"/>
        <rFont val="Segoe UI Symbol"/>
        <family val="2"/>
      </rPr>
      <t>De las cuales: Stage 2</t>
    </r>
  </si>
  <si>
    <r>
      <rPr>
        <sz val="8"/>
        <color rgb="FFFFFFFF"/>
        <rFont val="Segoe UI Symbol"/>
        <family val="2"/>
      </rPr>
      <t>De las cuales: Stage 3</t>
    </r>
  </si>
  <si>
    <r>
      <rPr>
        <sz val="8"/>
        <color rgb="FFFFFFFF"/>
        <rFont val="Segoe UI Symbol"/>
        <family val="2"/>
      </rPr>
      <t>De las cuales: activos financieros adquiridos u originados con deterioro crediticio</t>
    </r>
  </si>
  <si>
    <r>
      <rPr>
        <b/>
        <sz val="8"/>
        <color rgb="FF404040"/>
        <rFont val="Segoe UI Symbol"/>
        <family val="2"/>
      </rPr>
      <t>Saldos en efectivo en Bancos Centrales y otros depósitos a la vista</t>
    </r>
  </si>
  <si>
    <r>
      <rPr>
        <b/>
        <sz val="8"/>
        <color rgb="FF404040"/>
        <rFont val="Segoe UI Symbol"/>
        <family val="2"/>
      </rPr>
      <t xml:space="preserve"> Préstamos y anticipos</t>
    </r>
  </si>
  <si>
    <r>
      <rPr>
        <sz val="8"/>
        <color rgb="FF404040"/>
        <rFont val="Segoe UI Symbol"/>
        <family val="2"/>
      </rPr>
      <t>Bancos centrales</t>
    </r>
  </si>
  <si>
    <r>
      <rPr>
        <sz val="8"/>
        <color rgb="FF404040"/>
        <rFont val="Segoe UI Symbol"/>
        <family val="2"/>
      </rPr>
      <t>Administraciones Públicas</t>
    </r>
  </si>
  <si>
    <r>
      <rPr>
        <sz val="8"/>
        <color rgb="FF404040"/>
        <rFont val="Segoe UI Symbol"/>
        <family val="2"/>
      </rPr>
      <t>Entidades de crédito</t>
    </r>
  </si>
  <si>
    <r>
      <rPr>
        <sz val="8"/>
        <color rgb="FF404040"/>
        <rFont val="Segoe UI Symbol"/>
        <family val="2"/>
      </rPr>
      <t>Sociedades no financieras</t>
    </r>
  </si>
  <si>
    <r>
      <rPr>
        <sz val="8"/>
        <color rgb="FF404040"/>
        <rFont val="Segoe UI Symbol"/>
        <family val="2"/>
      </rPr>
      <t xml:space="preserve"> De los cuales pymes</t>
    </r>
  </si>
  <si>
    <r>
      <rPr>
        <sz val="8"/>
        <color rgb="FF404040"/>
        <rFont val="Segoe UI Symbol"/>
        <family val="2"/>
      </rPr>
      <t xml:space="preserve"> Hogares</t>
    </r>
  </si>
  <si>
    <r>
      <rPr>
        <b/>
        <sz val="8"/>
        <color rgb="FF404040"/>
        <rFont val="Segoe UI Symbol"/>
        <family val="2"/>
      </rPr>
      <t xml:space="preserve"> Valores representativos de deuda</t>
    </r>
  </si>
  <si>
    <r>
      <rPr>
        <sz val="8"/>
        <color rgb="FF404040"/>
        <rFont val="Segoe UI Symbol"/>
        <family val="2"/>
      </rPr>
      <t xml:space="preserve"> Bancos centrales</t>
    </r>
  </si>
  <si>
    <r>
      <rPr>
        <b/>
        <sz val="8"/>
        <color rgb="FF404040"/>
        <rFont val="Segoe UI Symbol"/>
        <family val="2"/>
      </rPr>
      <t>Exposiciones fuera de balance</t>
    </r>
  </si>
  <si>
    <r>
      <rPr>
        <sz val="8"/>
        <color rgb="FF404040"/>
        <rFont val="Segoe UI Symbol"/>
        <family val="2"/>
      </rPr>
      <t>Otras sociedades financieras</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</si>
  <si>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</si>
  <si>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</si>
  <si>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</si>
  <si>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No vencidas o vencidas ≤ 30 días</t>
    </r>
  </si>
  <si>
    <r>
      <rPr>
        <sz val="8"/>
        <color rgb="FFFFFFFF"/>
        <rFont val="Segoe UI Symbol"/>
        <family val="2"/>
      </rPr>
      <t>Vencidos &gt; 30 días ≤ 90 días</t>
    </r>
  </si>
  <si>
    <r>
      <rPr>
        <sz val="8"/>
        <color rgb="FFFFFFFF"/>
        <rFont val="Segoe UI Symbol"/>
        <family val="2"/>
      </rPr>
      <t>Pago improbable no vencidos o vencidos ≤ 90 días</t>
    </r>
  </si>
  <si>
    <r>
      <rPr>
        <sz val="8"/>
        <color rgb="FFFFFFFF"/>
        <rFont val="Segoe UI Symbol"/>
        <family val="2"/>
      </rPr>
      <t>Vencidas &gt; 90 días ≤ 180 días</t>
    </r>
  </si>
  <si>
    <r>
      <rPr>
        <sz val="8"/>
        <color rgb="FFFFFFFF"/>
        <rFont val="Segoe UI Symbol"/>
        <family val="2"/>
      </rPr>
      <t>Vencidas &gt; 180 días ≤ 1 año</t>
    </r>
  </si>
  <si>
    <r>
      <rPr>
        <sz val="8"/>
        <color rgb="FFFFFFFF"/>
        <rFont val="Segoe UI Symbol"/>
        <family val="2"/>
      </rPr>
      <t>Vencidas &gt; 1 año ≤ 2 años</t>
    </r>
  </si>
  <si>
    <r>
      <rPr>
        <sz val="8"/>
        <color rgb="FFFFFFFF"/>
        <rFont val="Segoe UI Symbol"/>
        <family val="2"/>
      </rPr>
      <t>Vencidas &gt; 2 años ≤ 5 años</t>
    </r>
  </si>
  <si>
    <r>
      <rPr>
        <sz val="8"/>
        <color rgb="FFFFFFFF"/>
        <rFont val="Segoe UI Symbol"/>
        <family val="2"/>
      </rPr>
      <t>Vencidas &gt; 5 años ≤ 7 años</t>
    </r>
  </si>
  <si>
    <r>
      <rPr>
        <sz val="8"/>
        <color rgb="FFFFFFFF"/>
        <rFont val="Segoe UI Symbol"/>
        <family val="2"/>
      </rPr>
      <t>Vencidos &gt; 7 años</t>
    </r>
  </si>
  <si>
    <r>
      <rPr>
        <b/>
        <sz val="8"/>
        <color rgb="FF404040"/>
        <rFont val="Segoe UI Symbol"/>
        <family val="2"/>
      </rPr>
      <t>Saldos en efectivo en bancos centrales y otros depósitos a la vista</t>
    </r>
  </si>
  <si>
    <r>
      <rPr>
        <b/>
        <sz val="8"/>
        <color rgb="FF404040"/>
        <rFont val="Segoe UI Symbol"/>
        <family val="2"/>
      </rPr>
      <t xml:space="preserve">                  -</t>
    </r>
  </si>
  <si>
    <r>
      <rPr>
        <b/>
        <sz val="8"/>
        <color rgb="FF404040"/>
        <rFont val="Segoe UI Symbol"/>
        <family val="2"/>
      </rPr>
      <t>Préstamos y anticipos</t>
    </r>
  </si>
  <si>
    <r>
      <rPr>
        <sz val="8"/>
        <color rgb="FF404040"/>
        <rFont val="Segoe UI Symbol"/>
        <family val="2"/>
      </rPr>
      <t>Bancos centrales</t>
    </r>
  </si>
  <si>
    <r>
      <rPr>
        <sz val="8"/>
        <color rgb="FF000000"/>
        <rFont val="Segoe UI Symbol"/>
        <family val="2"/>
      </rPr>
      <t xml:space="preserve">                       -</t>
    </r>
  </si>
  <si>
    <r>
      <rPr>
        <sz val="8"/>
        <color rgb="FF404040"/>
        <rFont val="Segoe UI Symbol"/>
        <family val="2"/>
      </rPr>
      <t>Administraciones públicas</t>
    </r>
  </si>
  <si>
    <r>
      <rPr>
        <sz val="8"/>
        <color rgb="FF404040"/>
        <rFont val="Segoe UI Symbol"/>
        <family val="2"/>
      </rPr>
      <t>Entidades de crédito</t>
    </r>
  </si>
  <si>
    <r>
      <rPr>
        <sz val="8"/>
        <color rgb="FF404040"/>
        <rFont val="Segoe UI Symbol"/>
        <family val="2"/>
      </rPr>
      <t>Otras sociedades financieras</t>
    </r>
  </si>
  <si>
    <r>
      <rPr>
        <sz val="8"/>
        <color rgb="FF404040"/>
        <rFont val="Segoe UI Symbol"/>
        <family val="2"/>
      </rPr>
      <t xml:space="preserve">                       -</t>
    </r>
  </si>
  <si>
    <r>
      <rPr>
        <sz val="8"/>
        <color rgb="FF404040"/>
        <rFont val="Segoe UI Symbol"/>
        <family val="2"/>
      </rPr>
      <t>Sociedades no financieras</t>
    </r>
  </si>
  <si>
    <r>
      <rPr>
        <sz val="8"/>
        <color rgb="FF404040"/>
        <rFont val="Segoe UI Symbol"/>
        <family val="2"/>
      </rPr>
      <t>De los cuales PYME</t>
    </r>
  </si>
  <si>
    <r>
      <rPr>
        <sz val="8"/>
        <color rgb="FF404040"/>
        <rFont val="Segoe UI Symbol"/>
        <family val="2"/>
      </rPr>
      <t>Hogares</t>
    </r>
  </si>
  <si>
    <r>
      <rPr>
        <b/>
        <sz val="8"/>
        <color rgb="FF404040"/>
        <rFont val="Segoe UI Symbol"/>
        <family val="2"/>
      </rPr>
      <t xml:space="preserve">Valores representativos </t>
    </r>
    <r>
      <rPr>
        <b/>
        <sz val="8"/>
        <color rgb="FF404040"/>
        <rFont val="Segoe UI Symbol"/>
        <family val="2"/>
      </rPr>
      <t>_x000D_
de deu</t>
    </r>
    <r>
      <rPr>
        <b/>
        <sz val="8"/>
        <color theme="1" tint="0.249977111117893"/>
        <rFont val="Segoe UI Symbol"/>
        <family val="2"/>
      </rPr>
      <t>da</t>
    </r>
  </si>
  <si>
    <r>
      <rPr>
        <b/>
        <sz val="8"/>
        <color rgb="FF404040"/>
        <rFont val="Segoe UI Symbol"/>
        <family val="2"/>
      </rPr>
      <t>Exposiciones fuera de balance</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</si>
  <si>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</si>
  <si>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</si>
  <si>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</si>
  <si>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Deterioro de valor acumulado</t>
    </r>
  </si>
  <si>
    <r>
      <rPr>
        <sz val="8"/>
        <color rgb="FFFFFFFF"/>
        <rFont val="Segoe UI Symbol"/>
        <family val="2"/>
      </rPr>
      <t>Provisiones por compromisos y garantías financieras concedidos fuera de balance</t>
    </r>
  </si>
  <si>
    <r>
      <rPr>
        <sz val="8"/>
        <color rgb="FFFFFFFF"/>
        <rFont val="Segoe UI Symbol"/>
        <family val="2"/>
      </rPr>
      <t>De las cuales: sujetas a deterioro del valor</t>
    </r>
  </si>
  <si>
    <r>
      <rPr>
        <sz val="8"/>
        <color rgb="FFFFFFFF"/>
        <rFont val="Segoe UI Symbol"/>
        <family val="2"/>
      </rPr>
      <t xml:space="preserve"> -</t>
    </r>
  </si>
  <si>
    <r>
      <rPr>
        <sz val="8"/>
        <color rgb="FFFFFFFF"/>
        <rFont val="Segoe UI Symbol"/>
        <family val="2"/>
      </rPr>
      <t xml:space="preserve">                                                                     -</t>
    </r>
  </si>
  <si>
    <r>
      <rPr>
        <sz val="8"/>
        <color rgb="FFFFFFFF"/>
        <rFont val="Segoe UI Symbol"/>
        <family val="2"/>
      </rPr>
      <t xml:space="preserve">                                                  -</t>
    </r>
  </si>
  <si>
    <r>
      <rPr>
        <sz val="8"/>
        <color rgb="FF404040"/>
        <rFont val="Segoe UI Symbol"/>
        <family val="2"/>
      </rPr>
      <t>España</t>
    </r>
  </si>
  <si>
    <r>
      <rPr>
        <sz val="8"/>
        <color rgb="FF404040"/>
        <rFont val="Segoe UI Symbol"/>
        <family val="2"/>
      </rPr>
      <t xml:space="preserve"> -</t>
    </r>
  </si>
  <si>
    <r>
      <rPr>
        <sz val="8"/>
        <color rgb="FF404040"/>
        <rFont val="Segoe UI Symbol"/>
        <family val="2"/>
      </rPr>
      <t xml:space="preserve">                                                                     -</t>
    </r>
  </si>
  <si>
    <r>
      <rPr>
        <sz val="8"/>
        <color rgb="FF404040"/>
        <rFont val="Segoe UI Symbol"/>
        <family val="2"/>
      </rPr>
      <t xml:space="preserve">                                                  -</t>
    </r>
  </si>
  <si>
    <r>
      <rPr>
        <sz val="8"/>
        <color rgb="FF404040"/>
        <rFont val="Segoe UI Symbol"/>
        <family val="2"/>
      </rPr>
      <t>Portugal</t>
    </r>
  </si>
  <si>
    <r>
      <rPr>
        <sz val="8"/>
        <color rgb="FF404040"/>
        <rFont val="Segoe UI Symbol"/>
        <family val="2"/>
      </rPr>
      <t xml:space="preserve">                                                            -</t>
    </r>
  </si>
  <si>
    <r>
      <rPr>
        <sz val="8"/>
        <color rgb="FF404040"/>
        <rFont val="Segoe UI Symbol"/>
        <family val="2"/>
      </rPr>
      <t>Resto del mundo</t>
    </r>
  </si>
  <si>
    <r>
      <rPr>
        <sz val="8"/>
        <color rgb="FFFFFFFF"/>
        <rFont val="Segoe UI Symbol"/>
        <family val="2"/>
      </rPr>
      <t xml:space="preserve">                  -</t>
    </r>
  </si>
  <si>
    <r>
      <rPr>
        <sz val="8"/>
        <color rgb="FFFFFFFF"/>
        <rFont val="Segoe UI Symbol"/>
        <family val="2"/>
      </rPr>
      <t xml:space="preserve">                                                            -</t>
    </r>
  </si>
  <si>
    <r>
      <rPr>
        <sz val="8"/>
        <color rgb="FF404040"/>
        <rFont val="Segoe UI Symbol"/>
        <family val="2"/>
      </rPr>
      <t xml:space="preserve">                  -</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</si>
  <si>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</si>
  <si>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</si>
  <si>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</si>
  <si>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De los cuales: préstamos y anticipos susceptibles de deterioro</t>
    </r>
  </si>
  <si>
    <r>
      <rPr>
        <sz val="8"/>
        <color rgb="FF404040"/>
        <rFont val="Segoe UI Symbol"/>
        <family val="2"/>
      </rPr>
      <t>Agricultura, ganadería, silvicultura y pesca</t>
    </r>
  </si>
  <si>
    <r>
      <rPr>
        <sz val="8"/>
        <color rgb="FF404040"/>
        <rFont val="Segoe UI Symbol"/>
        <family val="2"/>
      </rPr>
      <t xml:space="preserve">              -</t>
    </r>
  </si>
  <si>
    <r>
      <rPr>
        <sz val="8"/>
        <color rgb="FF404040"/>
        <rFont val="Segoe UI Symbol"/>
        <family val="2"/>
      </rPr>
      <t xml:space="preserve">                                                                                                       -</t>
    </r>
  </si>
  <si>
    <r>
      <rPr>
        <sz val="8"/>
        <color rgb="FF404040"/>
        <rFont val="Segoe UI Symbol"/>
        <family val="2"/>
      </rPr>
      <t xml:space="preserve">                                                           -</t>
    </r>
  </si>
  <si>
    <r>
      <rPr>
        <sz val="8"/>
        <color rgb="FF404040"/>
        <rFont val="Segoe UI Symbol"/>
        <family val="2"/>
      </rPr>
      <t>Explotación de minas y canteras</t>
    </r>
  </si>
  <si>
    <r>
      <rPr>
        <sz val="8"/>
        <color rgb="FF404040"/>
        <rFont val="Segoe UI Symbol"/>
        <family val="2"/>
      </rPr>
      <t>Fabricación</t>
    </r>
  </si>
  <si>
    <r>
      <rPr>
        <sz val="8"/>
        <color rgb="FF404040"/>
        <rFont val="Segoe UI Symbol"/>
        <family val="2"/>
      </rPr>
      <t>Suministro de energía eléctrica, gas, vapor y aire acondicionado</t>
    </r>
  </si>
  <si>
    <r>
      <rPr>
        <sz val="8"/>
        <color rgb="FF404040"/>
        <rFont val="Segoe UI Symbol"/>
        <family val="2"/>
      </rPr>
      <t>Suministro de agua</t>
    </r>
  </si>
  <si>
    <r>
      <rPr>
        <sz val="8"/>
        <color rgb="FF404040"/>
        <rFont val="Segoe UI Symbol"/>
        <family val="2"/>
      </rPr>
      <t>Construcción</t>
    </r>
  </si>
  <si>
    <r>
      <rPr>
        <sz val="8"/>
        <color rgb="FF404040"/>
        <rFont val="Segoe UI Symbol"/>
        <family val="2"/>
      </rPr>
      <t>Comercio al por mayor y al por menor</t>
    </r>
  </si>
  <si>
    <r>
      <rPr>
        <sz val="8"/>
        <color rgb="FF404040"/>
        <rFont val="Segoe UI Symbol"/>
        <family val="2"/>
      </rPr>
      <t>Transporte y almacenamiento</t>
    </r>
  </si>
  <si>
    <r>
      <rPr>
        <sz val="8"/>
        <color rgb="FF404040"/>
        <rFont val="Segoe UI Symbol"/>
        <family val="2"/>
      </rPr>
      <t>Hostelería</t>
    </r>
  </si>
  <si>
    <r>
      <rPr>
        <sz val="8"/>
        <color rgb="FF404040"/>
        <rFont val="Segoe UI Symbol"/>
        <family val="2"/>
      </rPr>
      <t>Información y comunicaciones</t>
    </r>
  </si>
  <si>
    <r>
      <rPr>
        <sz val="8"/>
        <color rgb="FF404040"/>
        <rFont val="Segoe UI Symbol"/>
        <family val="2"/>
      </rPr>
      <t>Actividades financieras y aseguradoras</t>
    </r>
  </si>
  <si>
    <r>
      <rPr>
        <sz val="8"/>
        <color rgb="FF404040"/>
        <rFont val="Segoe UI Symbol"/>
        <family val="2"/>
      </rPr>
      <t>Actividades inmobiliarias</t>
    </r>
  </si>
  <si>
    <r>
      <rPr>
        <sz val="8"/>
        <color rgb="FF404040"/>
        <rFont val="Segoe UI Symbol"/>
        <family val="2"/>
      </rPr>
      <t>Actividades profesionales, científicas y técnicas</t>
    </r>
  </si>
  <si>
    <r>
      <rPr>
        <sz val="8"/>
        <color rgb="FF404040"/>
        <rFont val="Segoe UI Symbol"/>
        <family val="2"/>
      </rPr>
      <t>Actividades administrativas y servicios auxiliares</t>
    </r>
  </si>
  <si>
    <r>
      <rPr>
        <sz val="8"/>
        <color rgb="FF404040"/>
        <rFont val="Segoe UI Symbol"/>
        <family val="2"/>
      </rPr>
      <t>Educación</t>
    </r>
  </si>
  <si>
    <r>
      <rPr>
        <sz val="8"/>
        <color rgb="FF404040"/>
        <rFont val="Segoe UI Symbol"/>
        <family val="2"/>
      </rPr>
      <t>Actividades sanitarias y de servicios sociales</t>
    </r>
  </si>
  <si>
    <r>
      <rPr>
        <sz val="8"/>
        <color rgb="FF404040"/>
        <rFont val="Segoe UI Symbol"/>
        <family val="2"/>
      </rPr>
      <t>Actividades artísticas, recreativas y de entretenimiento</t>
    </r>
  </si>
  <si>
    <r>
      <rPr>
        <sz val="8"/>
        <color rgb="FF404040"/>
        <rFont val="Segoe UI Symbol"/>
        <family val="2"/>
      </rPr>
      <t>Otros servicios</t>
    </r>
  </si>
  <si>
    <r>
      <rPr>
        <sz val="8"/>
        <color rgb="FFFFFFFF"/>
        <rFont val="Segoe UI Symbol"/>
        <family val="2"/>
      </rPr>
      <t>Total</t>
    </r>
  </si>
  <si>
    <r>
      <rPr>
        <sz val="8"/>
        <color rgb="FFFFFFFF"/>
        <rFont val="Segoe UI Symbol"/>
        <family val="2"/>
      </rPr>
      <t xml:space="preserve">              -</t>
    </r>
  </si>
  <si>
    <r>
      <rPr>
        <sz val="8"/>
        <color rgb="FFFFFFFF"/>
        <rFont val="Segoe UI Symbol"/>
        <family val="2"/>
      </rPr>
      <t xml:space="preserve">                                                                                                       -</t>
    </r>
  </si>
  <si>
    <r>
      <rPr>
        <b/>
        <sz val="10"/>
        <color rgb="FFFFFFFF"/>
        <rFont val="Calibri"/>
        <family val="2"/>
      </rPr>
      <t>CASTELLANO</t>
    </r>
  </si>
  <si>
    <r>
      <rPr>
        <sz val="7"/>
        <color rgb="FF000000"/>
        <rFont val="Segoe UI Light"/>
        <family val="2"/>
      </rPr>
      <t>Importes en millones de euros</t>
    </r>
  </si>
  <si>
    <r>
      <rPr>
        <b/>
        <sz val="8"/>
        <color rgb="FFFFFFFF"/>
        <rFont val="Segoe UI Light"/>
        <family val="2"/>
      </rPr>
      <t>Importe en libros bruto</t>
    </r>
  </si>
  <si>
    <r>
      <rPr>
        <b/>
        <sz val="8"/>
        <color rgb="FF404040"/>
        <rFont val="Segoe UI Light"/>
        <family val="2"/>
      </rPr>
      <t>010</t>
    </r>
  </si>
  <si>
    <r>
      <rPr>
        <sz val="8"/>
        <color rgb="FF404040"/>
        <rFont val="Segoe UI Light"/>
        <family val="2"/>
      </rPr>
      <t>020</t>
    </r>
  </si>
  <si>
    <r>
      <rPr>
        <sz val="8"/>
        <color rgb="FF404040"/>
        <rFont val="Segoe UI Light"/>
        <family val="2"/>
      </rPr>
      <t>030</t>
    </r>
  </si>
  <si>
    <r>
      <rPr>
        <sz val="8"/>
        <color rgb="FF404040"/>
        <rFont val="Segoe UI Light"/>
        <family val="2"/>
      </rPr>
      <t>040</t>
    </r>
  </si>
  <si>
    <r>
      <rPr>
        <sz val="8"/>
        <color rgb="FF404040"/>
        <rFont val="Segoe UI Light"/>
        <family val="2"/>
      </rPr>
      <t>Salidas debidas a fallidos</t>
    </r>
  </si>
  <si>
    <r>
      <rPr>
        <sz val="8"/>
        <color rgb="FF404040"/>
        <rFont val="Segoe UI Light"/>
        <family val="2"/>
      </rPr>
      <t>050</t>
    </r>
  </si>
  <si>
    <r>
      <rPr>
        <sz val="8"/>
        <color rgb="FF404040"/>
        <rFont val="Segoe UI Light"/>
        <family val="2"/>
      </rPr>
      <t>Salidas debidas a otras situaciones</t>
    </r>
  </si>
  <si>
    <r>
      <rPr>
        <b/>
        <sz val="8"/>
        <color rgb="FF404040"/>
        <rFont val="Segoe UI Light"/>
        <family val="2"/>
      </rPr>
      <t>060</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</si>
  <si>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</si>
  <si>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</si>
  <si>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de la exposición neta</t>
    </r>
  </si>
  <si>
    <r>
      <rPr>
        <sz val="8"/>
        <color rgb="FFFFFFFF"/>
        <rFont val="Segoe UI Symbol"/>
        <family val="2"/>
      </rPr>
      <t>A la vista</t>
    </r>
  </si>
  <si>
    <r>
      <rPr>
        <sz val="8"/>
        <color rgb="FFFFFFFF"/>
        <rFont val="Segoe UI Symbol"/>
        <family val="2"/>
      </rPr>
      <t>&lt; =1 año</t>
    </r>
  </si>
  <si>
    <r>
      <rPr>
        <sz val="8"/>
        <color rgb="FFFFFFFF"/>
        <rFont val="Segoe UI Symbol"/>
        <family val="2"/>
      </rPr>
      <t>&gt; 1 año &lt; = 5años</t>
    </r>
  </si>
  <si>
    <r>
      <rPr>
        <sz val="8"/>
        <color rgb="FFFFFFFF"/>
        <rFont val="Segoe UI Symbol"/>
        <family val="2"/>
      </rPr>
      <t>&gt; 5 años</t>
    </r>
  </si>
  <si>
    <r>
      <rPr>
        <sz val="8"/>
        <color rgb="FFFFFFFF"/>
        <rFont val="Segoe UI Symbol"/>
        <family val="2"/>
      </rPr>
      <t>Sin vencimiento establecido</t>
    </r>
  </si>
  <si>
    <r>
      <rPr>
        <sz val="8"/>
        <color rgb="FFFFFFFF"/>
        <rFont val="Segoe UI Symbol"/>
        <family val="2"/>
      </rPr>
      <t>Total</t>
    </r>
  </si>
  <si>
    <r>
      <rPr>
        <sz val="8"/>
        <color rgb="FF404040"/>
        <rFont val="Segoe UI Symbol"/>
        <family val="2"/>
      </rPr>
      <t>Prestamos y anticipos</t>
    </r>
  </si>
  <si>
    <r>
      <rPr>
        <sz val="8"/>
        <color rgb="FF404040"/>
        <rFont val="Segoe UI Symbol"/>
        <family val="2"/>
      </rPr>
      <t xml:space="preserve"> -     </t>
    </r>
  </si>
  <si>
    <r>
      <rPr>
        <sz val="8"/>
        <color rgb="FF404040"/>
        <rFont val="Segoe UI Symbol"/>
        <family val="2"/>
      </rPr>
      <t>Valores representativos de deuda</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</si>
  <si>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</si>
  <si>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</si>
  <si>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 xml:space="preserve">Deterioro de valor acumulado, cambios acumulados negativos </t>
    </r>
    <r>
      <rPr>
        <sz val="8"/>
        <color rgb="FFFFFFFF"/>
        <rFont val="Segoe UI Symbol"/>
        <family val="2"/>
      </rPr>
      <t>_x000D_
en el valor razonable debido al riesgo de crédito y provisione</t>
    </r>
    <r>
      <rPr>
        <sz val="8"/>
        <color theme="0"/>
        <rFont val="Segoe UI Symbol"/>
        <family val="2"/>
      </rPr>
      <t xml:space="preserve">s </t>
    </r>
  </si>
  <si>
    <r>
      <rPr>
        <sz val="8"/>
        <color rgb="FFFFFFFF"/>
        <rFont val="Segoe UI Symbol"/>
        <family val="2"/>
      </rPr>
      <t xml:space="preserve">Garantías reales y financieras recibidas sobre </t>
    </r>
    <r>
      <rPr>
        <sz val="8"/>
        <color rgb="FFFFFFFF"/>
        <rFont val="Segoe UI Symbol"/>
        <family val="2"/>
      </rPr>
      <t>_x000D_
exposiciones reestructuradas o refinanciada</t>
    </r>
    <r>
      <rPr>
        <sz val="8"/>
        <color theme="0"/>
        <rFont val="Segoe UI Symbol"/>
        <family val="2"/>
      </rPr>
      <t xml:space="preserve">s </t>
    </r>
  </si>
  <si>
    <r>
      <rPr>
        <sz val="8"/>
        <color rgb="FFFFFFFF"/>
        <rFont val="Segoe UI Symbol"/>
        <family val="2"/>
      </rPr>
      <t>De las cuales: con deterioro de valor</t>
    </r>
  </si>
  <si>
    <r>
      <rPr>
        <b/>
        <sz val="8"/>
        <color rgb="FF404040"/>
        <rFont val="Segoe UI Symbol"/>
        <family val="2"/>
      </rPr>
      <t>Saldos en efectivo en bancos centrales y otros depósitos a la vista</t>
    </r>
  </si>
  <si>
    <r>
      <rPr>
        <b/>
        <sz val="8"/>
        <color rgb="FF404040"/>
        <rFont val="Segoe UI Symbol"/>
        <family val="2"/>
      </rPr>
      <t>Préstamos y anticipos</t>
    </r>
  </si>
  <si>
    <r>
      <rPr>
        <sz val="8"/>
        <color rgb="FF404040"/>
        <rFont val="Segoe UI Symbol"/>
        <family val="2"/>
      </rPr>
      <t>Bancos centrales</t>
    </r>
  </si>
  <si>
    <r>
      <rPr>
        <sz val="8"/>
        <color rgb="FF404040"/>
        <rFont val="Segoe UI Symbol"/>
        <family val="2"/>
      </rPr>
      <t>Administraciones públicas</t>
    </r>
  </si>
  <si>
    <r>
      <rPr>
        <sz val="8"/>
        <color rgb="FF404040"/>
        <rFont val="Segoe UI Symbol"/>
        <family val="2"/>
      </rPr>
      <t>Entidades de crédito</t>
    </r>
  </si>
  <si>
    <r>
      <rPr>
        <sz val="8"/>
        <color rgb="FF404040"/>
        <rFont val="Segoe UI Symbol"/>
        <family val="2"/>
      </rPr>
      <t>Otras sociedades financieras</t>
    </r>
  </si>
  <si>
    <r>
      <rPr>
        <sz val="8"/>
        <color rgb="FF404040"/>
        <rFont val="Segoe UI Symbol"/>
        <family val="2"/>
      </rPr>
      <t>Sociedades no financieras</t>
    </r>
  </si>
  <si>
    <r>
      <rPr>
        <sz val="8"/>
        <color rgb="FF404040"/>
        <rFont val="Segoe UI Symbol"/>
        <family val="2"/>
      </rPr>
      <t xml:space="preserve">    De los cuales: pequeñas y medianas empresas</t>
    </r>
  </si>
  <si>
    <r>
      <rPr>
        <sz val="8"/>
        <color rgb="FF404040"/>
        <rFont val="Segoe UI Symbol"/>
        <family val="2"/>
      </rPr>
      <t>De los cuales: garantizados por bienes inmuebles comerciales</t>
    </r>
  </si>
  <si>
    <r>
      <rPr>
        <sz val="8"/>
        <color rgb="FF404040"/>
        <rFont val="Segoe UI Symbol"/>
        <family val="2"/>
      </rPr>
      <t>Hogares</t>
    </r>
  </si>
  <si>
    <r>
      <rPr>
        <sz val="8"/>
        <color rgb="FF404040"/>
        <rFont val="Segoe UI Symbol"/>
        <family val="2"/>
      </rPr>
      <t xml:space="preserve">      De los cuales: préstamos garantizados por bienes inmuebles residenciales </t>
    </r>
  </si>
  <si>
    <r>
      <rPr>
        <sz val="8"/>
        <color rgb="FF404040"/>
        <rFont val="Segoe UI Symbol"/>
        <family val="2"/>
      </rPr>
      <t xml:space="preserve">      De los cuales: crédito al consumo</t>
    </r>
  </si>
  <si>
    <r>
      <rPr>
        <b/>
        <sz val="8"/>
        <color rgb="FF404040"/>
        <rFont val="Segoe UI Symbol"/>
        <family val="2"/>
      </rPr>
      <t>Valores representativos de deuda</t>
    </r>
  </si>
  <si>
    <r>
      <rPr>
        <b/>
        <sz val="8"/>
        <color rgb="FF404040"/>
        <rFont val="Segoe UI Symbol"/>
        <family val="2"/>
      </rPr>
      <t>Compromisos de préstamos concedidos</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</si>
  <si>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</si>
  <si>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</si>
  <si>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</si>
  <si>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Importe en libros bruto/Importe nominal de las exposiciones reestructuradas y refinanciadas</t>
    </r>
  </si>
  <si>
    <r>
      <rPr>
        <sz val="8"/>
        <color rgb="FFFFFFFF"/>
        <rFont val="Segoe UI Symbol"/>
        <family val="2"/>
      </rPr>
      <t>España</t>
    </r>
  </si>
  <si>
    <r>
      <rPr>
        <sz val="8"/>
        <color rgb="FFFFFFFF"/>
        <rFont val="Segoe UI Symbol"/>
        <family val="2"/>
      </rPr>
      <t>Portugal</t>
    </r>
  </si>
  <si>
    <r>
      <rPr>
        <sz val="8"/>
        <color rgb="FFFFFFFF"/>
        <rFont val="Segoe UI Symbol"/>
        <family val="2"/>
      </rPr>
      <t>Resto del mundo</t>
    </r>
  </si>
  <si>
    <r>
      <rPr>
        <b/>
        <sz val="8"/>
        <color rgb="FF404040"/>
        <rFont val="Segoe UI Symbol"/>
        <family val="2"/>
      </rPr>
      <t>Saldos en efectivo en bancos centrales y otros depósitos a la vista</t>
    </r>
  </si>
  <si>
    <r>
      <rPr>
        <b/>
        <sz val="8"/>
        <color rgb="FF404040"/>
        <rFont val="Segoe UI Symbol"/>
        <family val="2"/>
      </rPr>
      <t>Préstamos y anticipos</t>
    </r>
  </si>
  <si>
    <r>
      <rPr>
        <sz val="8"/>
        <color rgb="FF404040"/>
        <rFont val="Segoe UI Symbol"/>
        <family val="2"/>
      </rPr>
      <t>Bancos centrales</t>
    </r>
  </si>
  <si>
    <r>
      <rPr>
        <sz val="8"/>
        <color rgb="FF404040"/>
        <rFont val="Segoe UI Symbol"/>
        <family val="2"/>
      </rPr>
      <t>Administraciones públicas</t>
    </r>
  </si>
  <si>
    <r>
      <rPr>
        <sz val="8"/>
        <color rgb="FF404040"/>
        <rFont val="Segoe UI Symbol"/>
        <family val="2"/>
      </rPr>
      <t>Entidades de crédito</t>
    </r>
  </si>
  <si>
    <r>
      <rPr>
        <sz val="8"/>
        <color rgb="FF404040"/>
        <rFont val="Segoe UI Symbol"/>
        <family val="2"/>
      </rPr>
      <t>Otras sociedades financieras</t>
    </r>
  </si>
  <si>
    <r>
      <rPr>
        <sz val="8"/>
        <color rgb="FF404040"/>
        <rFont val="Segoe UI Symbol"/>
        <family val="2"/>
      </rPr>
      <t>Sociedades no financieras</t>
    </r>
  </si>
  <si>
    <r>
      <rPr>
        <sz val="8"/>
        <color rgb="FF404040"/>
        <rFont val="Segoe UI Symbol"/>
        <family val="2"/>
      </rPr>
      <t xml:space="preserve">   De los cuales: pequeñas y medianas empresas</t>
    </r>
  </si>
  <si>
    <r>
      <rPr>
        <sz val="8"/>
        <color rgb="FF404040"/>
        <rFont val="Segoe UI Symbol"/>
        <family val="2"/>
      </rPr>
      <t>De los cuales: garantizados por bienes inmuebles comerciales</t>
    </r>
  </si>
  <si>
    <r>
      <rPr>
        <sz val="8"/>
        <color rgb="FF404040"/>
        <rFont val="Segoe UI Symbol"/>
        <family val="2"/>
      </rPr>
      <t>Hogares</t>
    </r>
  </si>
  <si>
    <r>
      <rPr>
        <sz val="8"/>
        <color rgb="FF404040"/>
        <rFont val="Segoe UI Symbol"/>
        <family val="2"/>
      </rPr>
      <t xml:space="preserve">      De los cuales: préstamos garantizados por bienes inmuebles residenciales </t>
    </r>
  </si>
  <si>
    <r>
      <rPr>
        <sz val="8"/>
        <color rgb="FF404040"/>
        <rFont val="Segoe UI Symbol"/>
        <family val="2"/>
      </rPr>
      <t xml:space="preserve">      De los cuales: crédito al consumo</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</si>
  <si>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</si>
  <si>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</si>
  <si>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</si>
  <si>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en el momento del reconocimiento inicial</t>
    </r>
  </si>
  <si>
    <r>
      <rPr>
        <sz val="8"/>
        <color rgb="FFFFFFFF"/>
        <rFont val="Segoe UI Symbol"/>
        <family val="2"/>
      </rPr>
      <t>Cambios acumulados negativos</t>
    </r>
  </si>
  <si>
    <r>
      <rPr>
        <b/>
        <sz val="8"/>
        <color rgb="FF404040"/>
        <rFont val="Segoe UI Symbol"/>
        <family val="2"/>
      </rPr>
      <t>Inmovilizado material</t>
    </r>
  </si>
  <si>
    <r>
      <rPr>
        <b/>
        <sz val="8"/>
        <color rgb="FF404040"/>
        <rFont val="Segoe UI Symbol"/>
        <family val="2"/>
      </rPr>
      <t xml:space="preserve">                                                              -</t>
    </r>
  </si>
  <si>
    <r>
      <rPr>
        <b/>
        <sz val="8"/>
        <color rgb="FF404040"/>
        <rFont val="Segoe UI Symbol"/>
        <family val="2"/>
      </rPr>
      <t xml:space="preserve">                                         -</t>
    </r>
  </si>
  <si>
    <r>
      <rPr>
        <b/>
        <sz val="8"/>
        <color rgb="FF404040"/>
        <rFont val="Segoe UI Symbol"/>
        <family val="2"/>
      </rPr>
      <t>Distintas de inmovilizado material</t>
    </r>
  </si>
  <si>
    <r>
      <rPr>
        <sz val="8"/>
        <color rgb="FF404040"/>
        <rFont val="Segoe UI Symbol"/>
        <family val="2"/>
      </rPr>
      <t>Bienes inmuebles residenciales</t>
    </r>
  </si>
  <si>
    <r>
      <rPr>
        <sz val="8"/>
        <color rgb="FF404040"/>
        <rFont val="Segoe UI Symbol"/>
        <family val="2"/>
      </rPr>
      <t>Bienes inmuebles comerciales</t>
    </r>
  </si>
  <si>
    <r>
      <rPr>
        <sz val="8"/>
        <color rgb="FF404040"/>
        <rFont val="Segoe UI Symbol"/>
        <family val="2"/>
      </rPr>
      <t>Bienes muebles (automóviles, barcos, etc.)</t>
    </r>
  </si>
  <si>
    <r>
      <rPr>
        <sz val="8"/>
        <color rgb="FF404040"/>
        <rFont val="Segoe UI Symbol"/>
        <family val="2"/>
      </rPr>
      <t>Instrumentos de patrimonio y de deuda</t>
    </r>
  </si>
  <si>
    <r>
      <rPr>
        <sz val="8"/>
        <color rgb="FF404040"/>
        <rFont val="Segoe UI Symbol"/>
        <family val="2"/>
      </rPr>
      <t xml:space="preserve">                                                                                   -</t>
    </r>
  </si>
  <si>
    <r>
      <rPr>
        <sz val="8"/>
        <color rgb="FF404040"/>
        <rFont val="Segoe UI Symbol"/>
        <family val="2"/>
      </rPr>
      <t xml:space="preserve">                                                        -</t>
    </r>
  </si>
  <si>
    <r>
      <rPr>
        <sz val="8"/>
        <color rgb="FF404040"/>
        <rFont val="Segoe UI Symbol"/>
        <family val="2"/>
      </rPr>
      <t>Otras garantías reales</t>
    </r>
  </si>
  <si>
    <r>
      <rPr>
        <sz val="8"/>
        <color rgb="FFFFFFFF"/>
        <rFont val="Segoe UI Symbol"/>
        <family val="2"/>
      </rPr>
      <t>Total</t>
    </r>
  </si>
  <si>
    <r>
      <rPr>
        <b/>
        <sz val="10"/>
        <color rgb="FFFFFFFF"/>
        <rFont val="Arial"/>
        <family val="2"/>
      </rPr>
      <t>CASTELLANO</t>
    </r>
  </si>
  <si>
    <r>
      <rPr>
        <sz val="7"/>
        <color rgb="FF000000"/>
        <rFont val="Segoe UI Symbol"/>
        <family val="2"/>
      </rPr>
      <t>(Millones de euros)</t>
    </r>
  </si>
  <si>
    <r>
      <rPr>
        <b/>
        <sz val="8"/>
        <color rgb="FF000000"/>
        <rFont val="Segoe UI Symbol"/>
        <family val="2"/>
      </rPr>
      <t>Activos financieros a coste amortizado / préstamos y partidas a cobrar</t>
    </r>
  </si>
  <si>
    <r>
      <rPr>
        <sz val="8"/>
        <color rgb="FF000000"/>
        <rFont val="Segoe UI Symbol"/>
        <family val="2"/>
      </rPr>
      <t>Préstamos y anticipos</t>
    </r>
  </si>
  <si>
    <r>
      <rPr>
        <sz val="8"/>
        <color rgb="FF000000"/>
        <rFont val="Segoe UI Symbol"/>
        <family val="2"/>
      </rPr>
      <t>Dotaciones netas</t>
    </r>
  </si>
  <si>
    <r>
      <rPr>
        <sz val="8"/>
        <color rgb="FF000000"/>
        <rFont val="Segoe UI Symbol"/>
        <family val="2"/>
      </rPr>
      <t xml:space="preserve">     Del que Entidades de Crédito</t>
    </r>
  </si>
  <si>
    <r>
      <rPr>
        <sz val="8"/>
        <color rgb="FF000000"/>
        <rFont val="Segoe UI Symbol"/>
        <family val="2"/>
      </rPr>
      <t xml:space="preserve">     Del que Clientela</t>
    </r>
  </si>
  <si>
    <r>
      <rPr>
        <sz val="8"/>
        <color rgb="FF000000"/>
        <rFont val="Segoe UI Symbol"/>
        <family val="2"/>
      </rPr>
      <t>Del que POCI</t>
    </r>
  </si>
  <si>
    <r>
      <rPr>
        <sz val="8"/>
        <color rgb="FF000000"/>
        <rFont val="Segoe UI Symbol"/>
        <family val="2"/>
      </rPr>
      <t>Saneamientos</t>
    </r>
  </si>
  <si>
    <r>
      <rPr>
        <sz val="8"/>
        <color rgb="FF000000"/>
        <rFont val="Segoe UI Symbol"/>
        <family val="2"/>
      </rPr>
      <t>Activos fallidos recuperados</t>
    </r>
  </si>
  <si>
    <r>
      <rPr>
        <sz val="8"/>
        <color rgb="FF000000"/>
        <rFont val="Segoe UI Symbol"/>
        <family val="2"/>
      </rPr>
      <t>Valores representativos de deuda</t>
    </r>
  </si>
  <si>
    <r>
      <rPr>
        <b/>
        <sz val="8"/>
        <color rgb="FF000000"/>
        <rFont val="Segoe UI Symbol"/>
        <family val="2"/>
      </rPr>
      <t>Activos financieros a valor razonable con cambios en otro resultado global / Activos financieros disponibles para la venta</t>
    </r>
  </si>
  <si>
    <r>
      <rPr>
        <sz val="8"/>
        <color rgb="FF000000"/>
        <rFont val="Segoe UI Symbol"/>
        <family val="2"/>
      </rPr>
      <t>Instrumentos de patrimonio</t>
    </r>
  </si>
  <si>
    <r>
      <rPr>
        <b/>
        <sz val="8"/>
        <color rgb="FFFFFFFF"/>
        <rFont val="Segoe UI Symbol"/>
        <family val="2"/>
      </rPr>
      <t>TOTAL</t>
    </r>
  </si>
  <si>
    <r>
      <rPr>
        <b/>
        <sz val="16"/>
        <color rgb="FFFFFFFF"/>
        <rFont val="Calibri"/>
        <family val="2"/>
      </rPr>
      <t>CASTELLANO</t>
    </r>
  </si>
  <si>
    <r>
      <rPr>
        <sz val="7"/>
        <color rgb="FF000000"/>
        <rFont val="Segoe UI Symbol"/>
        <family val="2"/>
      </rPr>
      <t>(Millones de euros)</t>
    </r>
  </si>
  <si>
    <r>
      <rPr>
        <b/>
        <sz val="8"/>
        <color rgb="FF000000"/>
        <rFont val="Segoe UI Symbol"/>
        <family val="2"/>
      </rPr>
      <t>Activos tangibles</t>
    </r>
  </si>
  <si>
    <r>
      <rPr>
        <sz val="8"/>
        <color rgb="FF000000"/>
        <rFont val="Segoe UI Symbol"/>
        <family val="2"/>
      </rPr>
      <t xml:space="preserve">Activo material de uso propio </t>
    </r>
  </si>
  <si>
    <r>
      <rPr>
        <sz val="8"/>
        <color rgb="FF000000"/>
        <rFont val="Segoe UI Symbol"/>
        <family val="2"/>
      </rPr>
      <t xml:space="preserve">     Dotaciones</t>
    </r>
  </si>
  <si>
    <r>
      <rPr>
        <sz val="8"/>
        <color rgb="FF000000"/>
        <rFont val="Segoe UI Symbol"/>
        <family val="2"/>
      </rPr>
      <t xml:space="preserve">     Disponibilidades </t>
    </r>
  </si>
  <si>
    <r>
      <rPr>
        <sz val="8"/>
        <color rgb="FF000000"/>
        <rFont val="Segoe UI Symbol"/>
        <family val="2"/>
      </rPr>
      <t xml:space="preserve">     Saneamientos</t>
    </r>
  </si>
  <si>
    <r>
      <rPr>
        <sz val="8"/>
        <color rgb="FF000000"/>
        <rFont val="Segoe UI Symbol"/>
        <family val="2"/>
      </rPr>
      <t xml:space="preserve">Inversiones inmobiliarias </t>
    </r>
  </si>
  <si>
    <r>
      <rPr>
        <sz val="8"/>
        <color rgb="FF000000"/>
        <rFont val="Segoe UI Symbol"/>
        <family val="2"/>
      </rPr>
      <t xml:space="preserve">     Disponibilidades</t>
    </r>
  </si>
  <si>
    <r>
      <rPr>
        <b/>
        <sz val="8"/>
        <color rgb="FF000000"/>
        <rFont val="Segoe UI Symbol"/>
        <family val="2"/>
      </rPr>
      <t>Otros</t>
    </r>
  </si>
  <si>
    <r>
      <rPr>
        <sz val="8"/>
        <color rgb="FF000000"/>
        <rFont val="Segoe UI Symbol"/>
        <family val="2"/>
      </rPr>
      <t>Existencias</t>
    </r>
  </si>
  <si>
    <r>
      <rPr>
        <sz val="8"/>
        <color rgb="FF000000"/>
        <rFont val="Segoe UI Symbol"/>
        <family val="2"/>
      </rPr>
      <t>Resto</t>
    </r>
  </si>
  <si>
    <r>
      <rPr>
        <b/>
        <sz val="8"/>
        <color rgb="FFFFFFFF"/>
        <rFont val="Segoe UI Symbol"/>
        <family val="2"/>
      </rPr>
      <t>TOTAL</t>
    </r>
  </si>
  <si>
    <r>
      <rPr>
        <b/>
        <sz val="11"/>
        <color rgb="FFFFFFFF"/>
        <rFont val="Calibri"/>
        <family val="2"/>
      </rPr>
      <t>CASTELLANO</t>
    </r>
  </si>
  <si>
    <r>
      <rPr>
        <sz val="7"/>
        <color rgb="FF000000"/>
        <rFont val="Segoe UI Symbol"/>
        <family val="2"/>
      </rPr>
      <t>Importes en millones de euros</t>
    </r>
  </si>
  <si>
    <r>
      <rPr>
        <sz val="8"/>
        <color rgb="FFFFFFFF"/>
        <rFont val="Segoe UI Symbol"/>
        <family val="2"/>
      </rPr>
      <t>Importe en libros bruto</t>
    </r>
  </si>
  <si>
    <r>
      <rPr>
        <sz val="8"/>
        <color rgb="FFFFFFFF"/>
        <rFont val="Segoe UI Symbol"/>
        <family val="2"/>
      </rPr>
      <t xml:space="preserve">Deterioro de valor acumulado, cambios acumulados negativos </t>
    </r>
    <r>
      <rPr>
        <sz val="8"/>
        <color rgb="FFFFFFFF"/>
        <rFont val="Segoe UI Symbol"/>
        <family val="2"/>
      </rPr>
      <t>_x000D_
en el valor razonable debido al riesgo de crédit</t>
    </r>
    <r>
      <rPr>
        <sz val="8"/>
        <color theme="0"/>
        <rFont val="Segoe UI Symbol"/>
        <family val="2"/>
      </rPr>
      <t xml:space="preserve">o </t>
    </r>
  </si>
  <si>
    <r>
      <rPr>
        <sz val="8"/>
        <color rgb="FFFFFFFF"/>
        <rFont val="Segoe UI Symbol"/>
        <family val="2"/>
      </rPr>
      <t xml:space="preserve">De las cuales: </t>
    </r>
    <r>
      <rPr>
        <sz val="8"/>
        <color rgb="FFFFFFFF"/>
        <rFont val="Segoe UI Symbol"/>
        <family val="2"/>
      </rPr>
      <t>_x000D_
exposiciones con medidas de reestructuración o refinanciaci</t>
    </r>
    <r>
      <rPr>
        <sz val="8"/>
        <color theme="0"/>
        <rFont val="Segoe UI Symbol"/>
        <family val="2"/>
      </rPr>
      <t>ón</t>
    </r>
  </si>
  <si>
    <r>
      <rPr>
        <sz val="8"/>
        <color rgb="FFFFFFFF"/>
        <rFont val="Segoe UI Symbol"/>
        <family val="2"/>
      </rPr>
      <t xml:space="preserve">De las cuales: </t>
    </r>
    <r>
      <rPr>
        <sz val="8"/>
        <color rgb="FFFFFFFF"/>
        <rFont val="Segoe UI Symbol"/>
        <family val="2"/>
      </rPr>
      <t xml:space="preserve">_x000D_
Instrumentos con un aumento significativo en el riesgo de crédito desde el reconocimiento inicial pero sin deterioro crediticio (Stage </t>
    </r>
    <r>
      <rPr>
        <sz val="8"/>
        <color theme="0"/>
        <rFont val="Segoe UI Symbol"/>
        <family val="2"/>
      </rPr>
      <t>2)</t>
    </r>
  </si>
  <si>
    <r>
      <rPr>
        <sz val="8"/>
        <color rgb="FFFFFFFF"/>
        <rFont val="Segoe UI Symbol"/>
        <family val="2"/>
      </rPr>
      <t>De las cuales:</t>
    </r>
    <r>
      <rPr>
        <sz val="8"/>
        <color rgb="FFFFFFFF"/>
        <rFont val="Segoe UI Symbol"/>
        <family val="2"/>
      </rPr>
      <t>_x000D_
Pago improbable no vencidas o vencidas ≤ 90 día</t>
    </r>
    <r>
      <rPr>
        <sz val="8"/>
        <color theme="0"/>
        <rFont val="Segoe UI Symbol"/>
        <family val="2"/>
      </rPr>
      <t xml:space="preserve">s </t>
    </r>
  </si>
  <si>
    <r>
      <rPr>
        <b/>
        <sz val="8"/>
        <color rgb="FF000000"/>
        <rFont val="Segoe UI Symbol"/>
        <family val="2"/>
      </rPr>
      <t>Préstamos y anticipos sujetos a moratoria</t>
    </r>
  </si>
  <si>
    <r>
      <rPr>
        <sz val="8"/>
        <color rgb="FF000000"/>
        <rFont val="Segoe UI Symbol"/>
        <family val="2"/>
      </rPr>
      <t>de los cuales: Hogares</t>
    </r>
  </si>
  <si>
    <r>
      <rPr>
        <sz val="8"/>
        <color rgb="FF000000"/>
        <rFont val="Segoe UI Symbol"/>
        <family val="2"/>
      </rPr>
      <t>de los cuales: Garantizado por propiedad inmueble residencial</t>
    </r>
  </si>
  <si>
    <r>
      <rPr>
        <sz val="8"/>
        <color rgb="FF000000"/>
        <rFont val="Segoe UI Symbol"/>
        <family val="2"/>
      </rPr>
      <t>de los cuales: Sociedades no financieras</t>
    </r>
  </si>
  <si>
    <r>
      <rPr>
        <sz val="8"/>
        <color rgb="FF000000"/>
        <rFont val="Segoe UI Symbol"/>
        <family val="2"/>
      </rPr>
      <t>de las cuales: medianas y pequeñas Empresas</t>
    </r>
  </si>
  <si>
    <r>
      <rPr>
        <sz val="8"/>
        <color rgb="FF000000"/>
        <rFont val="Segoe UI Symbol"/>
        <family val="2"/>
      </rPr>
      <t>de la cuales: Garantizadas por propiedad inmueble comercial</t>
    </r>
  </si>
  <si>
    <r>
      <rPr>
        <b/>
        <sz val="7"/>
        <color rgb="FF000000"/>
        <rFont val="Segoe UI Symbol"/>
        <family val="2"/>
      </rPr>
      <t xml:space="preserve">ESPAÑA: </t>
    </r>
    <r>
      <rPr>
        <sz val="7"/>
        <color rgb="FF000000"/>
        <rFont val="Segoe UI Symbol"/>
        <family val="2"/>
      </rPr>
      <t>_x000D_
1- LEGAL- Incluy</t>
    </r>
    <r>
      <rPr>
        <sz val="7"/>
        <color rgb="FF000000"/>
        <rFont val="Segoe UI Symbol"/>
        <family val="2"/>
      </rPr>
      <t>e:_x000D_
(i) Real Decreto-ley (RDL) 8/2020 de 17 de marzo -moratoria de deuda hipotecaria para la adquisición de vivienda habitual de personas físicas. Suspensión de la deuda hipotecaria (carencia de capital e intereses) durante el plazo de 3 meses (por ejemplo, aquellas solicitudes que tiene como fecha de concesión 01.04, la exención de pago permanece vigente hasta 01.07, fecha en la que el cliente deberá volver a hacer frente a la obligación de pago). Se podrá solicitar hasta el 29 de septiembre de 2020 (Modificado por RDL 26/20</t>
    </r>
    <r>
      <rPr>
        <sz val="7"/>
        <color rgb="FF000000"/>
        <rFont val="Segoe UI Symbol"/>
        <family val="2"/>
      </rPr>
      <t>20)._x000D_
(ii) Real Decreto-ley 11/2020 de 31 de marzo- moratoria de deuda sin garantía hipotecaria de personas físicas. Suspensión de la deuda no hipotecaria (carencia de capital e intereses) durante el plazo de 3 meses. Se podrá solicitar hasta el 29 de septiembre de 2020 (Modificado por RDL 26/</t>
    </r>
    <r>
      <rPr>
        <sz val="7"/>
        <color rgb="FF000000"/>
        <rFont val="Segoe UI Symbol"/>
        <family val="2"/>
      </rPr>
      <t>2020)._x000D_
(iii) El Real Decreto-ley 25/2020 de 3 de julio, aprobó moratorias con garantía hipotecaria otorgados para la financiación de inmuebles afectos a actividad turística de trabajadores autónomos y personas jurídicas. Se podrá solicitar un periodo de moratoria de hasta 12 meses en el pago del principal de la deuda hipotecaria. Cuando el préstamo haya sido objeto de alguna otra moratoria (RDL 8/202; RDL 19/2020) durante un plazo inferior a 12 meses, se podrá solicitar durante el tiempo restante hasta alcanzar un total de 1</t>
    </r>
    <r>
      <rPr>
        <sz val="7"/>
        <color rgb="FF000000"/>
        <rFont val="Segoe UI Symbol"/>
        <family val="2"/>
      </rPr>
      <t>2 meses._x000D_
Se podrá solicitar hasta 30 de septiembre de 2020 (el final del plazo fijado EBA/GL/2020/02, ampliado el 18 d</t>
    </r>
    <r>
      <rPr>
        <sz val="7"/>
        <color rgb="FF000000"/>
        <rFont val="Segoe UI Symbol"/>
        <family val="2"/>
      </rPr>
      <t>e junio). _x000D_
(iv) El Real Decreto-ley 26/2020 de 7 de julio aprobó moratorias de los préstamos, leasing y renting de vehículos dedicados al transporte público de viajeros de en autobús y al transporte público de mercancías para personas jurídicas y autónomos. Suspensión del principal de la deuda. Se podrá solicitar un periodo de moratoria de hasta 6 meses. Cuando el contrato ya haya sido objeto de alguna moratoria, legal o convencional, con una duración un plazo inferior a 6 meses, se podrá solicitar durante el tiempo restante hasta alcanzar un total de 6 meses. Se podrá solicitar hasta 30 de septiembre de 2020 (el final del plazo fijado EBA/GL/2020/02, ampliado el 1</t>
    </r>
    <r>
      <rPr>
        <sz val="7"/>
        <color rgb="FF000000"/>
        <rFont val="Segoe UI Symbol"/>
        <family val="2"/>
      </rPr>
      <t xml:space="preserve">8 de junio)._x000D_
(v) Real Decreto-ley 3/2021, de 2 de febrero, por el que se adoptan medidas para la reducción de la brecha de género y otras materias en los ámbitos de la Seguridad Social y económico. Se amplía el plazo hasta 30 de marzo 2021 para solicitar moratorias respecto a las deudas con garantía hipotecaria (Real Decreto-ley 8/2020); créditos sin garantía hipotecaria (Real Decreto-ley 11/2020); moratorias concedidas al sector turístico y al sector del transporte de viajeros por carretera (Real Decreto-ley 25/2020 y del Real Decreto-ley 26/2020). Se permite que las personas beneficiarias de cualesquiera moratorias disfruten de las mismas por una duración máxima acumulada </t>
    </r>
    <r>
      <rPr>
        <sz val="7"/>
        <color rgb="FF000000"/>
        <rFont val="Segoe UI Symbol"/>
        <family val="2"/>
      </rPr>
      <t>de nueve meses_x000D_
2- ACUERDO SECTORIAL - acuerdo dentro del marco de CECA como entidad asociada- de 16 de abril (sujetas a Real Decreto-ley 19/2020 de 26 de mayo). Se pueden adherir personas físicas que o (i) no cumplan con los requisitos para acogerse a RDL 8/2020 y RDL 11/2020; (ii) cumplan con los requisitos de RDL y una vez vencido el plazo máximo de los mismos, si así lo han solicitado dentro del plazo de vigencia y cumpliendo con las condiciones establecidas, podrán acogerse a la moratoria sectorial y, hasta un plazo máximo que sumando la moratoria de RDL y Sectorial no supere los plazos previstos.  Suspensión del principal de la deuda. Operaciones afectas: (i) préstamos o créditos con garantía hipotecaria con un plazo máximo de 12 meses; (ii) préstamos o créditos con garantía personal con un plazo máximo de 6 meses. Las moratorias deben ser solicitadas desde 06 de abril hasta 29 d</t>
    </r>
    <r>
      <rPr>
        <sz val="7"/>
        <color rgb="FF000000"/>
        <rFont val="Segoe UI Symbol"/>
        <family val="2"/>
      </rPr>
      <t xml:space="preserve">e junio de 2020._x000D_
Con fecha 15 de diciembre de 2020, se aprobó la Adenda al Acuerdo Sectorial del 16 de abril 2020 sobre aplazamiento operaciones de financiación de clientes afectos por la crisis del coronavirus. La fecha máxima para la presentación de solicitudes es 30 de marzo de 2021. Las moratorias que habiéndose solicitado a partir del 30 de septiembre de 2020 se hayan concedido a partir de dicha fecha tendrán los siguientes plazos: (i) con garantía hipotecaria tendrá un plazo de hasta un máximo de 9 meses (cuando se hubiera concedido con anterioridad a 30 septiembre 2020  alguna moratoria, legal o convencional, con garantía hipotecaria con una duración un plazo inferior a 9 meses, se podrá solicitar durante el tiempo restante hasta alcanzar un total de 9 meses) ; (ii) garantía personal tendrá un plazo de hasta un máximo de 6 meses (cuando se hubiera concedido con anterioridad a 30 septiembre 2020  alguna moratoria, legal o convencional, con garantía personal con una duración un plazo inferior a 6 meses, se podrá solicitar durante el tiempo restante hasta alcanzar un </t>
    </r>
    <r>
      <rPr>
        <b/>
        <sz val="7"/>
        <color rgb="FF000000"/>
        <rFont val="Segoe UI Symbol"/>
        <family val="2"/>
      </rPr>
      <t>total de</t>
    </r>
    <r>
      <rPr>
        <sz val="7"/>
        <color rgb="FF000000"/>
        <rFont val="Segoe UI Symbol"/>
        <family val="2"/>
      </rPr>
      <t xml:space="preserve"> 6 meses)._x000D_
PORTUGAL- Incl</t>
    </r>
    <r>
      <rPr>
        <sz val="7"/>
        <color rgb="FF000000"/>
        <rFont val="Segoe UI Symbol"/>
        <family val="2"/>
      </rPr>
      <t>uye, principalmente:_x000D_
1. MORATORIA LEGISLATIVA - Decreto-Ley nº 10-J / 2020 de 26 de marzo, posteriormente modificado por Decreto-Ley nº 26/2020 de 16 de junio, por Ley nº 27-A / 2020 de 24 de julio, por Decreto Ley N ° 78-A / 2020 de 29 de septiembre y Decreto Ley 107/2020 de 31 de diciembre, que define los siguient</t>
    </r>
    <r>
      <rPr>
        <sz val="7"/>
        <color rgb="FF000000"/>
        <rFont val="Segoe UI Symbol"/>
        <family val="2"/>
      </rPr>
      <t>es tipos de moratoria:_x000D_
(i) Moratoria de los préstamos hipotecarios, disponibles para clientes individuales, residentes o no en Portugal, afectados por la crisis del COVID 19, que cubran los préstamos de crédito otorgados hasta el 26 de marzo de 2020, y que cumplan con los demás requisitos especificados en la legislación vigente. La moratoria podrá solicitarse hasta el 30 de septiembre de 2020 (Ley 27-A/2020), por el período de gracia de principal o principal e intereses, con vencimiento máximo el 30 de septiembre de 2021 (LD nº78-A/2020), fecha a partir del que el cliente debe devolver para cumplir con sus obligaciones financieras pecuniarias suspendidas. En reconocimiento a los impactos de la 2da ola de la pandemia, el Decreto - Ley 107/2020 de 31 de diciembre reactivó la moratoria legal, permitiendo nuevas adhesiones hasta el 31 de marzo de 2021, por un plazo de moratoria de hasta 9 meses, para operaciones de crédito contratadas hasta marzo 26 de octubre de 2020 y que a 1 de octubre de 2020 (i) no se beneficiaron de la moratoria o (ii) se beneficiaron o se habían beneficiado de la moratoria por un período de aplicación de efectos inferior a nueve meses (en este caso el período máximo de nueve meses). meses para la nueva adhesión a la moratoria se consideró el período durante el cual la operación ya se había beneficiad</t>
    </r>
    <r>
      <rPr>
        <sz val="7"/>
        <color rgb="FF000000"/>
        <rFont val="Segoe UI Symbol"/>
        <family val="2"/>
      </rPr>
      <t>o de alguna moratoria). _x000D_
(ii) Moratoria para empresas, disponible para empresas, empresarios individuales, instituciones privadas de solidaridad social, asociaciones sin fines de lucro y otras entidades de la economía social, con exclusión de las entidades del sector financiero. Este tipo de moratoria está disponible para entidades que operan en Portugal, cubriendo préstamos de factoring, leasing y crédito, otorgados hasta el 26 de marzo de 2020, y que cumplan con los demás requisitos especificados en la legislación vigente. La moratoria podría solicitarse hasta el 30 de septiembre de 2020 (Ley 27-A/2020), por el período de carencia de capital o de principal e intereses, (del 1 de abril de 2021 al 30 de septiembre de 2021 la moratoria solo cubriría capital excepto para sociedades pertenecientes a determinados sectores de actividad) con vencimiento máximo el 30 de septiembre de 2021 (DL nº78-A/2020), fecha a partir de la cual el cliente deberá volver a cumplir con sus obligaciones financieras pecuniarias suspendidas. Adicionalmente, en el caso de empresas pertenecientes a los sectores de actividad más afectados, también se benefician de la posibilidad de ampliar el vencimiento de los préstamos amparados por la moratoria (DL nº 78-A/2020), sumando 12 meses al plazo total. En reconocimiento a los impactos de la 2da ola de la pandemia, el Decreto - Ley 107/2020 de 31 de diciembre reactivó la moratoria legal, permitiendo nuevas adhesiones hasta el 31 de marzo de 2021, por un plazo de moratoria de hasta 9 meses, para operaciones de crédito contratadas hasta marzo 26 de octubre de 2020 y que a 1 de octubre de 2020 (i) no se beneficiaron de la moratoria o (ii) se beneficiaron o se habían beneficiado de la moratoria por un período de aplicación de efectos inferior a nueve meses (en este caso el período máximo de nueve meses). meses para la nueva adhesión a la moratoria se consideró el período durante el cual la operación ya se había benefic</t>
    </r>
    <r>
      <rPr>
        <sz val="7"/>
        <color rgb="FF000000"/>
        <rFont val="Segoe UI Symbol"/>
        <family val="2"/>
      </rPr>
      <t>iado de alguna moratoria)._x000D_
2.MORATORIA SECTORIAL - Protocolo de moratorias de iniciativa privada que se aplicarán en el contexto de la pandemia COVID-19, entre un grupo de Instituciones Financieras y la Asociació</t>
    </r>
    <r>
      <rPr>
        <sz val="7"/>
        <color rgb="FF000000"/>
        <rFont val="Segoe UI Symbol"/>
        <family val="2"/>
      </rPr>
      <t>n Bancaria Portuguesa (APB):_x000D_
(i) Moratoria de los préstamos hipotecarios, disponibles para clientes individuales, residentes o no en Portugal, afectados por la crisis del COVID 19, para operaciones de crédito no cubiertas por la moratoria legislativa, concedidas hasta el 26 de marzo de 2020, tal como se especifica en el protocolo vigente. El vencimiento máximo fue el 31 de marzo de 2021, siguiendo lo definido en la moratoria legislativa, fecha a partir de la cual el cliente deberá regresar para cumplir con sus obligaciones financ</t>
    </r>
    <r>
      <rPr>
        <sz val="7"/>
        <color rgb="FF000000"/>
        <rFont val="Segoe UI Symbol"/>
        <family val="2"/>
      </rPr>
      <t>ieras pecuniarias suspendidas._x000D_
La moratoria podría solicitarse hasta el 30 de septiembre de 2020. En reconocimiento a los impactos de la 2ª ola de la pandemia, el Decreto - Ley 107/2020 de diciembre, y de acuerdo con las directrices de la Autoridad Bancaria Europea, la adhesión a la APB Se reactivó la Moratoria Sectorial permitiendo nuevas adhesiones hasta el 31 de marzo de 2021, con vigencia hasta la fecha en que se produzca por primera vez (i) el 31 de marzo de 2021 o (ii) hasta alcanzar el plazo máximo de aplicación de 9 meses (considerando los plazos de aplicación d</t>
    </r>
    <r>
      <rPr>
        <sz val="7"/>
        <color rgb="FF000000"/>
        <rFont val="Segoe UI Symbol"/>
        <family val="2"/>
      </rPr>
      <t>e cualquier moratoria en 2020). _x000D_
(ii) Moratoria de préstamos no hipotecarios, disponibles para clientes individuales, residentes o no en Portugal, afectados por la crisis del COVID 19, para operaciones de crédito no hipotecario con importe original de hasta 75.000€, cubiertos por el protocolo y no cubiertos por la moratoria legislativa , concedida hasta el 26 de marzo de 2020. La moratoria podrá solicitarse hasta el 30 de septiembre de 2020, por el período de carencia de principal o principal e intereses, con vencimiento máximo a 12 meses desde la fecha de aprobación (en el caso de suscripciones hasta junio 30 de junio de 2020) y el 30 de junio de 2021 en el caso de suscripciones posteriores al 30 de junio de 2020. En reconocimiento a los impactos de la 2ª ola de la pandemia, el Decreto - Ley 107/2020 de diciembre, y de conformidad con los lineamientos de la Autoridad Bancaria Europea, se reactivó la adhesión a la Moratoria Sectorial de la APB permitiendo nuevas adhesiones hasta el 31 de marzo de 2021, con vigencia hasta la fecha en que se produzca por primera vez (i) el 31 de marzo de 2021 o (ii) hasta el plazo máximo de aplicación de 9 metro meses (considerando los periodos de aplicació</t>
    </r>
    <r>
      <rPr>
        <sz val="7"/>
        <color theme="1"/>
        <rFont val="Segoe UI Symbol"/>
        <family val="2"/>
      </rPr>
      <t>n de cualquier moratoria en 2020).</t>
    </r>
  </si>
  <si>
    <r>
      <rPr>
        <sz val="8"/>
        <color rgb="FFFFFFFF"/>
        <rFont val="Segoe UI Symbol"/>
        <family val="2"/>
      </rPr>
      <t xml:space="preserve">Performing </t>
    </r>
  </si>
  <si>
    <r>
      <rPr>
        <sz val="8"/>
        <color rgb="FFFFFFFF"/>
        <rFont val="Segoe UI Symbol"/>
        <family val="2"/>
      </rPr>
      <t xml:space="preserve">Non performing </t>
    </r>
  </si>
  <si>
    <r>
      <rPr>
        <b/>
        <sz val="11"/>
        <color rgb="FFFFFFFF"/>
        <rFont val="Calibri"/>
        <family val="2"/>
      </rPr>
      <t>CASTELLANO</t>
    </r>
  </si>
  <si>
    <r>
      <rPr>
        <sz val="7"/>
        <color rgb="FF000000"/>
        <rFont val="Segoe UI Symbol"/>
        <family val="2"/>
      </rPr>
      <t>Importes en millones de euros</t>
    </r>
  </si>
  <si>
    <r>
      <rPr>
        <sz val="8"/>
        <color rgb="FFFFFFFF"/>
        <rFont val="Segoe UI Symbol"/>
        <family val="2"/>
      </rPr>
      <t>Número de deudores</t>
    </r>
    <r>
      <rPr>
        <vertAlign val="superscript"/>
        <sz val="8"/>
        <color rgb="FFFFFFFF"/>
        <rFont val="Segoe UI Symbol"/>
        <family val="2"/>
      </rPr>
      <t>(1)</t>
    </r>
  </si>
  <si>
    <r>
      <rPr>
        <sz val="8"/>
        <color rgb="FFFFFFFF"/>
        <rFont val="Segoe UI Symbol"/>
        <family val="2"/>
      </rPr>
      <t>Importe en libros bruto</t>
    </r>
  </si>
  <si>
    <r>
      <rPr>
        <sz val="8"/>
        <color rgb="FFFFFFFF"/>
        <rFont val="Segoe UI Symbol"/>
        <family val="2"/>
      </rPr>
      <t xml:space="preserve">De los cuales: </t>
    </r>
    <r>
      <rPr>
        <sz val="8"/>
        <color rgb="FFFFFFFF"/>
        <rFont val="Segoe UI Symbol"/>
        <family val="2"/>
      </rPr>
      <t>_x000D_
venci</t>
    </r>
    <r>
      <rPr>
        <sz val="8"/>
        <color theme="0"/>
        <rFont val="Segoe UI Symbol"/>
        <family val="2"/>
      </rPr>
      <t>da</t>
    </r>
  </si>
  <si>
    <r>
      <rPr>
        <sz val="8"/>
        <color rgb="FFFFFFFF"/>
        <rFont val="Segoe UI Symbol"/>
        <family val="2"/>
      </rPr>
      <t>Vencimiento residual de la moratoria</t>
    </r>
  </si>
  <si>
    <r>
      <rPr>
        <sz val="8"/>
        <color rgb="FFFFFFFF"/>
        <rFont val="Segoe UI Symbol"/>
        <family val="2"/>
      </rPr>
      <t>&lt;= 3 meses</t>
    </r>
  </si>
  <si>
    <r>
      <rPr>
        <sz val="8"/>
        <color rgb="FFFFFFFF"/>
        <rFont val="Segoe UI Symbol"/>
        <family val="2"/>
      </rPr>
      <t>&gt; 3 meses</t>
    </r>
    <r>
      <rPr>
        <sz val="8"/>
        <color rgb="FFFFFFFF"/>
        <rFont val="Segoe UI Symbol"/>
        <family val="2"/>
      </rPr>
      <t>_x000D_
&lt;= 6 mes</t>
    </r>
    <r>
      <rPr>
        <sz val="8"/>
        <color theme="0"/>
        <rFont val="Segoe UI Symbol"/>
        <family val="2"/>
      </rPr>
      <t>es</t>
    </r>
  </si>
  <si>
    <r>
      <rPr>
        <sz val="8"/>
        <color rgb="FFFFFFFF"/>
        <rFont val="Segoe UI Symbol"/>
        <family val="2"/>
      </rPr>
      <t>&gt; 6 meses</t>
    </r>
    <r>
      <rPr>
        <sz val="8"/>
        <color rgb="FFFFFFFF"/>
        <rFont val="Segoe UI Symbol"/>
        <family val="2"/>
      </rPr>
      <t>_x000D_
&lt;= 9 mes</t>
    </r>
    <r>
      <rPr>
        <sz val="8"/>
        <color theme="0"/>
        <rFont val="Segoe UI Symbol"/>
        <family val="2"/>
      </rPr>
      <t>es</t>
    </r>
  </si>
  <si>
    <r>
      <rPr>
        <sz val="8"/>
        <color rgb="FFFFFFFF"/>
        <rFont val="Segoe UI Symbol"/>
        <family val="2"/>
      </rPr>
      <t>&gt; 9 meses</t>
    </r>
    <r>
      <rPr>
        <sz val="8"/>
        <color rgb="FFFFFFFF"/>
        <rFont val="Segoe UI Symbol"/>
        <family val="2"/>
      </rPr>
      <t>_x000D_
&lt;= 12 mes</t>
    </r>
    <r>
      <rPr>
        <sz val="8"/>
        <color theme="0"/>
        <rFont val="Segoe UI Symbol"/>
        <family val="2"/>
      </rPr>
      <t>es</t>
    </r>
  </si>
  <si>
    <r>
      <rPr>
        <sz val="8"/>
        <color rgb="FFFFFFFF"/>
        <rFont val="Segoe UI Symbol"/>
        <family val="2"/>
      </rPr>
      <t>&gt; 1 año</t>
    </r>
  </si>
  <si>
    <r>
      <rPr>
        <sz val="8"/>
        <color rgb="FF000000"/>
        <rFont val="Segoe UI Symbol"/>
        <family val="2"/>
      </rPr>
      <t>Préstamos y anticipos para los cuales la moratoria fue ofrecida</t>
    </r>
  </si>
  <si>
    <r>
      <rPr>
        <sz val="8"/>
        <color rgb="FF000000"/>
        <rFont val="Segoe UI Symbol"/>
        <family val="2"/>
      </rPr>
      <t>Préstamos y anticipos sujetos a moratorias (concedida)</t>
    </r>
  </si>
  <si>
    <r>
      <rPr>
        <sz val="8"/>
        <color rgb="FF000000"/>
        <rFont val="Segoe UI Symbol"/>
        <family val="2"/>
      </rPr>
      <t>de las cuales: Hogares</t>
    </r>
  </si>
  <si>
    <r>
      <rPr>
        <sz val="8"/>
        <color rgb="FF000000"/>
        <rFont val="Segoe UI Symbol"/>
        <family val="2"/>
      </rPr>
      <t>de los cuales: Garantizado por propiedad inmueble residencial</t>
    </r>
  </si>
  <si>
    <r>
      <rPr>
        <sz val="8"/>
        <color rgb="FF000000"/>
        <rFont val="Segoe UI Symbol"/>
        <family val="2"/>
      </rPr>
      <t>de los cuales: Sociedades no financieras</t>
    </r>
  </si>
  <si>
    <r>
      <rPr>
        <sz val="8"/>
        <color rgb="FF000000"/>
        <rFont val="Segoe UI Symbol"/>
        <family val="2"/>
      </rPr>
      <t>de las cuales: medianas y pequeñas Empresas</t>
    </r>
  </si>
  <si>
    <r>
      <rPr>
        <sz val="8"/>
        <color rgb="FF000000"/>
        <rFont val="Segoe UI Symbol"/>
        <family val="2"/>
      </rPr>
      <t>de la cuales: Garantizadas por propiedad inmueble comercial</t>
    </r>
  </si>
  <si>
    <r>
      <rPr>
        <b/>
        <sz val="7"/>
        <color rgb="FF000000"/>
        <rFont val="Segoe UI Symbol"/>
        <family val="2"/>
      </rPr>
      <t xml:space="preserve">ESPAÑA: </t>
    </r>
    <r>
      <rPr>
        <sz val="7"/>
        <color rgb="FF000000"/>
        <rFont val="Segoe UI Symbol"/>
        <family val="2"/>
      </rPr>
      <t>_x000D_
1- LEGAL- Incluy</t>
    </r>
    <r>
      <rPr>
        <sz val="7"/>
        <color rgb="FF000000"/>
        <rFont val="Segoe UI Symbol"/>
        <family val="2"/>
      </rPr>
      <t>e:_x000D_
(i) Real Decreto-ley (RDL) 8/2020 de 17 de marzo -moratoria de deuda hipotecaria para la adquisición de vivienda habitual de personas físicas. Suspensión de la deuda hipotecaria (carencia de capital e intereses) durante el plazo de 3 meses (por ejemplo, aquellas solicitudes que tiene como fecha de concesión 01.04, la exención de pago permanece vigente hasta 01.07, fecha en la que el cliente deberá volver a hacer frente a la obligación de pago). Se podrá solicitar hasta el 29 de septiembre de 2020 (Modificado por RDL 26/20</t>
    </r>
    <r>
      <rPr>
        <sz val="7"/>
        <color rgb="FF000000"/>
        <rFont val="Segoe UI Symbol"/>
        <family val="2"/>
      </rPr>
      <t>20)._x000D_
(ii) Real Decreto-ley 11/2020 de 31 de marzo- moratoria de deuda sin garantía hipotecaria de personas físicas. Suspensión de la deuda no hipotecaria (carencia de capital e intereses) durante el plazo de 3 meses. Se podrá solicitar hasta el 29 de septiembre de 2020 (Modificado por RDL 26/</t>
    </r>
    <r>
      <rPr>
        <sz val="7"/>
        <color rgb="FF000000"/>
        <rFont val="Segoe UI Symbol"/>
        <family val="2"/>
      </rPr>
      <t>2020)._x000D_
(iii) El Real Decreto-ley 25/2020 de 3 de julio, aprobó moratorias con garantía hipotecaria otorgados para la financiación de inmuebles afectos a actividad turística de trabajadores autónomos y personas jurídicas. Se podrá solicitar un periodo de moratoria de hasta 12 meses en el pago del principal de la deuda hipotecaria. Cuando el préstamo haya sido objeto de alguna otra moratoria (RDL 8/202; RDL 19/2020) durante un plazo inferior a 12 meses, se podrá solicitar durante el tiempo restante hasta alcanzar un total de 1</t>
    </r>
    <r>
      <rPr>
        <sz val="7"/>
        <color rgb="FF000000"/>
        <rFont val="Segoe UI Symbol"/>
        <family val="2"/>
      </rPr>
      <t>2 meses._x000D_
Se podrá solicitar hasta 30 de septiembre de 2020 (el final del plazo fijado EBA/GL/2020/02, ampliado el 18 d</t>
    </r>
    <r>
      <rPr>
        <sz val="7"/>
        <color rgb="FF000000"/>
        <rFont val="Segoe UI Symbol"/>
        <family val="2"/>
      </rPr>
      <t>e junio). _x000D_
(iv) El Real Decreto-ley 26/2020 de 7 de julio aprobó moratorias de los préstamos, leasing y renting de vehículos dedicados al transporte público de viajeros de en autobús y al transporte público de mercancías para personas jurídicas y autónomos. Suspensión del principal de la deuda. Se podrá solicitar un periodo de moratoria de hasta 6 meses. Cuando el contrato ya haya sido objeto de alguna moratoria, legal o convencional, con una duración un plazo inferior a 6 meses, se podrá solicitar durante el tiempo restante hasta alcanzar un total de 6 meses. Se podrá solicitar hasta 30 de septiembre de 2020 (el final del plazo fijado EBA/GL/2020/02, ampliado el 1</t>
    </r>
    <r>
      <rPr>
        <sz val="7"/>
        <color rgb="FF000000"/>
        <rFont val="Segoe UI Symbol"/>
        <family val="2"/>
      </rPr>
      <t xml:space="preserve">8 de junio)._x000D_
(v) Real Decreto-ley 3/2021, de 2 de febrero, por el que se adoptan medidas para la reducción de la brecha de género y otras materias en los ámbitos de la Seguridad Social y económico. Se amplía el plazo hasta 30 de marzo 2021 para solicitar moratorias respecto a las deudas con garantía hipotecaria (Real Decreto-ley 8/2020); créditos sin garantía hipotecaria (Real Decreto-ley 11/2020); moratorias concedidas al sector turístico y al sector del transporte de viajeros por carretera (Real Decreto-ley 25/2020 y del Real Decreto-ley 26/2020). Se permite que las personas beneficiarias de cualesquiera moratorias disfruten de las mismas por una duración máxima acumulada </t>
    </r>
    <r>
      <rPr>
        <sz val="7"/>
        <color rgb="FF000000"/>
        <rFont val="Segoe UI Symbol"/>
        <family val="2"/>
      </rPr>
      <t>de nueve meses_x000D_
2- ACUERDO SECTORIAL - acuerdo dentro del marco de CECA como entidad asociada- de 16 de abril (sujetas a Real Decreto-ley 19/2020 de 26 de mayo). Se pueden adherir personas físicas que o (i) no cumplan con los requisitos para acogerse a RDL 8/2020 y RDL 11/2020; (ii) cumplan con los requisitos de RDL y una vez vencido el plazo máximo de los mismos, si así lo han solicitado dentro del plazo de vigencia y cumpliendo con las condiciones establecidas, podrán acogerse a la moratoria sectorial y, hasta un plazo máximo que sumando la moratoria de RDL y Sectorial no supere los plazos previstos.  Suspensión del principal de la deuda. Operaciones afectas: (i) préstamos o créditos con garantía hipotecaria con un plazo máximo de 12 meses; (ii) préstamos o créditos con garantía personal con un plazo máximo de 6 meses. Las moratorias deben ser solicitadas desde 06 de abril hasta 29 d</t>
    </r>
    <r>
      <rPr>
        <sz val="7"/>
        <color rgb="FF000000"/>
        <rFont val="Segoe UI Symbol"/>
        <family val="2"/>
      </rPr>
      <t xml:space="preserve">e junio de 2020._x000D_
Con fecha 15 de diciembre de 2020, se aprobó la Adenda al Acuerdo Sectorial del 16 de abril 2020 sobre aplazamiento operaciones de financiación de clientes afectos por la crisis del coronavirus. La fecha máxima para la presentación de solicitudes es 30 de marzo de 2021. Las moratorias que habiéndose solicitado a partir del 30 de septiembre de 2020 se hayan concedido a partir de dicha fecha tendrán los siguientes plazos: (i) con garantía hipotecaria tendrá un plazo de hasta un máximo de 9 meses (cuando se hubiera concedido con anterioridad a 30 septiembre 2020  alguna moratoria, legal o convencional, con garantía hipotecaria con una duración un plazo inferior a 9 meses, se podrá solicitar durante el tiempo restante hasta alcanzar un total de 9 meses) ; (ii) garantía personal tendrá un plazo de hasta un máximo de 6 meses (cuando se hubiera concedido con anterioridad a 30 septiembre 2020  alguna moratoria, legal o convencional, con garantía personal con una duración un plazo inferior a 6 meses, se podrá solicitar durante el tiempo restante hasta alcanzar un </t>
    </r>
    <r>
      <rPr>
        <b/>
        <sz val="7"/>
        <color rgb="FF000000"/>
        <rFont val="Segoe UI Symbol"/>
        <family val="2"/>
      </rPr>
      <t>total de</t>
    </r>
    <r>
      <rPr>
        <sz val="7"/>
        <color rgb="FF000000"/>
        <rFont val="Segoe UI Symbol"/>
        <family val="2"/>
      </rPr>
      <t xml:space="preserve"> 6 meses)._x000D_
PORTUGAL- Incl</t>
    </r>
    <r>
      <rPr>
        <sz val="7"/>
        <color rgb="FF000000"/>
        <rFont val="Segoe UI Symbol"/>
        <family val="2"/>
      </rPr>
      <t>uye, principalmente:_x000D_
1. MORATORIA LEGISLATIVA - Decreto-Ley nº 10-J / 2020 de 26 de marzo, posteriormente modificado por Decreto-Ley nº 26/2020 de 16 de junio, por Ley nº 27-A / 2020 de 24 de julio, por Decreto Ley N ° 78-A / 2020 de 29 de septiembre y Decreto Ley 107/2020 de 31 de diciembre, que define los siguient</t>
    </r>
    <r>
      <rPr>
        <sz val="7"/>
        <color rgb="FF000000"/>
        <rFont val="Segoe UI Symbol"/>
        <family val="2"/>
      </rPr>
      <t>es tipos de moratoria:_x000D_
(i) Moratoria de los préstamos hipotecarios, disponibles para clientes individuales, residentes o no en Portugal, afectados por la crisis del COVID 19, que cubran los préstamos de crédito otorgados hasta el 26 de marzo de 2020, y que cumplan con los demás requisitos especificados en la legislación vigente. La moratoria podrá solicitarse hasta el 30 de septiembre de 2020 (Ley 27-A/2020), por el período de gracia de principal o principal e intereses, con vencimiento máximo el 30 de septiembre de 2021 (LD nº78-A/2020), fecha a partir del que el cliente debe devolver para cumplir con sus obligaciones financieras pecuniarias suspendidas. En reconocimiento a los impactos de la 2da ola de la pandemia, el Decreto - Ley 107/2020 de 31 de diciembre reactivó la moratoria legal, permitiendo nuevas adhesiones hasta el 31 de marzo de 2021, por un plazo de moratoria de hasta 9 meses, para operaciones de crédito contratadas hasta marzo 26 de octubre de 2020 y que a 1 de octubre de 2020 (i) no se beneficiaron de la moratoria o (ii) se beneficiaron o se habían beneficiado de la moratoria por un período de aplicación de efectos inferior a nueve meses (en este caso el período máximo de nueve meses). meses para la nueva adhesión a la moratoria se consideró el período durante el cual la operación ya se había beneficiad</t>
    </r>
    <r>
      <rPr>
        <sz val="7"/>
        <color rgb="FF000000"/>
        <rFont val="Segoe UI Symbol"/>
        <family val="2"/>
      </rPr>
      <t>o de alguna moratoria). _x000D_
(ii) Moratoria para empresas, disponible para empresas, empresarios individuales, instituciones privadas de solidaridad social, asociaciones sin fines de lucro y otras entidades de la economía social, con exclusión de las entidades del sector financiero. Este tipo de moratoria está disponible para entidades que operan en Portugal, cubriendo préstamos de factoring, leasing y crédito, otorgados hasta el 26 de marzo de 2020, y que cumplan con los demás requisitos especificados en la legislación vigente. La moratoria podría solicitarse hasta el 30 de septiembre de 2020 (Ley 27-A/2020), por el período de carencia de capital o de principal e intereses, (del 1 de abril de 2021 al 30 de septiembre de 2021 la moratoria solo cubriría capital excepto para sociedades pertenecientes a determinados sectores de actividad) con vencimiento máximo el 30 de septiembre de 2021 (DL nº78-A/2020), fecha a partir de la cual el cliente deberá volver a cumplir con sus obligaciones financieras pecuniarias suspendidas. Adicionalmente, en el caso de empresas pertenecientes a los sectores de actividad más afectados, también se benefician de la posibilidad de ampliar el vencimiento de los préstamos amparados por la moratoria (DL nº 78-A/2020), sumando 12 meses al plazo total. En reconocimiento a los impactos de la 2da ola de la pandemia, el Decreto - Ley 107/2020 de 31 de diciembre reactivó la moratoria legal, permitiendo nuevas adhesiones hasta el 31 de marzo de 2021, por un plazo de moratoria de hasta 9 meses, para operaciones de crédito contratadas hasta marzo 26 de octubre de 2020 y que a 1 de octubre de 2020 (i) no se beneficiaron de la moratoria o (ii) se beneficiaron o se habían beneficiado de la moratoria por un período de aplicación de efectos inferior a nueve meses (en este caso el período máximo de nueve meses). meses para la nueva adhesión a la moratoria se consideró el período durante el cual la operación ya se había benefic</t>
    </r>
    <r>
      <rPr>
        <sz val="7"/>
        <color rgb="FF000000"/>
        <rFont val="Segoe UI Symbol"/>
        <family val="2"/>
      </rPr>
      <t>iado de alguna moratoria)._x000D_
2.MORATORIA SECTORIAL - Protocolo de moratorias de iniciativa privada que se aplicarán en el contexto de la pandemia COVID-19, entre un grupo de Instituciones Financieras y la Asociació</t>
    </r>
    <r>
      <rPr>
        <sz val="7"/>
        <color rgb="FF000000"/>
        <rFont val="Segoe UI Symbol"/>
        <family val="2"/>
      </rPr>
      <t>n Bancaria Portuguesa (APB):_x000D_
(i) Moratoria de los préstamos hipotecarios, disponibles para clientes individuales, residentes o no en Portugal, afectados por la crisis del COVID 19, para operaciones de crédito no cubiertas por la moratoria legislativa, concedidas hasta el 26 de marzo de 2020, tal como se especifica en el protocolo vigente. El vencimiento máximo fue el 31 de marzo de 2021, siguiendo lo definido en la moratoria legislativa, fecha a partir de la cual el cliente deberá regresar para cumplir con sus obligaciones financ</t>
    </r>
    <r>
      <rPr>
        <sz val="7"/>
        <color rgb="FF000000"/>
        <rFont val="Segoe UI Symbol"/>
        <family val="2"/>
      </rPr>
      <t>ieras pecuniarias suspendidas._x000D_
La moratoria podría solicitarse hasta el 30 de septiembre de 2020. En reconocimiento a los impactos de la 2ª ola de la pandemia, el Decreto - Ley 107/2020 de diciembre, y de acuerdo con las directrices de la Autoridad Bancaria Europea, la adhesión a la APB Se reactivó la Moratoria Sectorial permitiendo nuevas adhesiones hasta el 31 de marzo de 2021, con vigencia hasta la fecha en que se produzca por primera vez (i) el 31 de marzo de 2021 o (ii) hasta alcanzar el plazo máximo de aplicación de 9 meses (considerando los plazos de aplicación d</t>
    </r>
    <r>
      <rPr>
        <sz val="7"/>
        <color rgb="FF000000"/>
        <rFont val="Segoe UI Symbol"/>
        <family val="2"/>
      </rPr>
      <t>e cualquier moratoria en 2020). _x000D_
(ii) Moratoria de préstamos no hipotecarios, disponibles para clientes individuales, residentes o no en Portugal, afectados por la crisis del COVID 19, para operaciones de crédito no hipotecario con importe original de hasta 75.000€, cubiertos por el protocolo y no cubiertos por la moratoria legislativa , concedida hasta el 26 de marzo de 2020. La moratoria podrá solicitarse hasta el 30 de septiembre de 2020, por el período de carencia de principal o principal e intereses, con vencimiento máximo a 12 meses desde la fecha de aprobación (en el caso de suscripciones hasta junio 30 de junio de 2020) y el 30 de junio de 2021 en el caso de suscripciones posteriores al 30 de junio de 2020. En reconocimiento a los impactos de la 2ª ola de la pandemia, el Decreto - Ley 107/2020 de diciembre, y de conformidad con los lineamientos de la Autoridad Bancaria Europea, se reactivó la adhesión a la Moratoria Sectorial de la APB permitiendo nuevas adhesiones hasta el 31 de marzo de 2021, con vigencia hasta la fecha en que se produzca por primera vez (i) el 31 de marzo de 2021 o (ii) hasta el plazo máximo de aplicación de 9 metro meses (considerando los periodos de aplicació</t>
    </r>
    <r>
      <rPr>
        <sz val="7"/>
        <color theme="1"/>
        <rFont val="Segoe UI Symbol"/>
        <family val="2"/>
      </rPr>
      <t>n de cualquier moratoria en 2020).</t>
    </r>
  </si>
  <si>
    <r>
      <rPr>
        <b/>
        <sz val="11"/>
        <color rgb="FFFFFFFF"/>
        <rFont val="Calibri"/>
        <family val="2"/>
      </rPr>
      <t>CASTELLANO</t>
    </r>
  </si>
  <si>
    <r>
      <rPr>
        <sz val="7"/>
        <color rgb="FF000000"/>
        <rFont val="Segoe UI Symbol"/>
        <family val="2"/>
      </rPr>
      <t>Importes en millones de euros</t>
    </r>
  </si>
  <si>
    <r>
      <rPr>
        <sz val="8"/>
        <color rgb="FFFFFFFF"/>
        <rFont val="Segoe UI Symbol"/>
        <family val="2"/>
      </rPr>
      <t>Importe en libros bruto</t>
    </r>
  </si>
  <si>
    <r>
      <rPr>
        <sz val="8"/>
        <color rgb="FFFFFFFF"/>
        <rFont val="Segoe UI Symbol"/>
        <family val="2"/>
      </rPr>
      <t>Importe máximo de la garantía que puede ser considerada</t>
    </r>
  </si>
  <si>
    <r>
      <rPr>
        <sz val="8"/>
        <color rgb="FFFFFFFF"/>
        <rFont val="Segoe UI Symbol"/>
        <family val="2"/>
      </rPr>
      <t>de los cuales: reestructuradas</t>
    </r>
  </si>
  <si>
    <r>
      <rPr>
        <sz val="8"/>
        <color rgb="FFFFFFFF"/>
        <rFont val="Segoe UI Symbol"/>
        <family val="2"/>
      </rPr>
      <t>Garantías públicas recibidas</t>
    </r>
  </si>
  <si>
    <r>
      <rPr>
        <b/>
        <sz val="8"/>
        <color rgb="FF000000"/>
        <rFont val="Segoe UI Symbol"/>
        <family val="2"/>
      </rPr>
      <t>Préstamos y anticipos recién originados sujetos a esquemas de garantía pública</t>
    </r>
  </si>
  <si>
    <r>
      <rPr>
        <sz val="8"/>
        <color rgb="FF000000"/>
        <rFont val="Segoe UI Symbol"/>
        <family val="2"/>
      </rPr>
      <t>de las cuales: Hogares</t>
    </r>
  </si>
  <si>
    <r>
      <rPr>
        <sz val="8"/>
        <color rgb="FF000000"/>
        <rFont val="Segoe UI Symbol"/>
        <family val="2"/>
      </rPr>
      <t>de los cuales: Garantizado por propiedad inmueble residencial</t>
    </r>
  </si>
  <si>
    <r>
      <rPr>
        <sz val="8"/>
        <color rgb="FF000000"/>
        <rFont val="Segoe UI Symbol"/>
        <family val="2"/>
      </rPr>
      <t>de los cuales: Sociedades no financieras</t>
    </r>
  </si>
  <si>
    <r>
      <rPr>
        <sz val="8"/>
        <color rgb="FF000000"/>
        <rFont val="Segoe UI Symbol"/>
        <family val="2"/>
      </rPr>
      <t>de las cuales: medianas y pequeñas Empresas</t>
    </r>
  </si>
  <si>
    <r>
      <rPr>
        <sz val="8"/>
        <color rgb="FF000000"/>
        <rFont val="Segoe UI Symbol"/>
        <family val="2"/>
      </rPr>
      <t>de la cuales: Garantizadas por propiedad inmueble comercial</t>
    </r>
  </si>
  <si>
    <t>En la tabla se muestran los datos de Grupo CaixaBank. Se detalla a continuación las características de Financiación de Garantías Públicas  en España y en Portugal vigentes a 30 de junio 2020:_x000D_
ESPAÑA:  _x000D_
1.Real Decreto-ley 8/2020 de 17 de marzo - Línea de Avales del Estado ICO (Instituto de Crédito Oficial) de hasta 100.000 millones de euros, del Ministerio de Asuntos Económicos y Transformación Digital. Los avales se otorgan para facilitar acceso al crédito y liquidez a empresas y autónomos. Los Acuerdos de Consejo de Ministros de 24 de marzo, de 10 de abril , de 5 de mayo, de 19 de mayo y de 16 de junio establecen la activación de 5 tramos de la Línea. Se pueden avalar los préstamos y operaciones que hayan sido formalizados o renovados a partir del 18 de marzo de 2020 y hasta el 01 de diciembre de 2020 (Acuerdo de Consejo de Ministros de 28 de julio de 2020). Los porcentajes máximos de aval son: (i) en el caso de pymes y autónomos  como máximo al 80% de la operación; (ii) en empresas que no reúnan la condición de pyme como máximo el 70% de nuevas operaciones y el 60% de operaciones de renovación. El plazo del aval emitido coincidirá con el plazo de la operación hasta un máximo de 5 años. Con la aprobación del Real Decreto ley 05/2021 se amplía el plazo de solicitud de los avales hasta el 1 de diciembre de 2021 _x000D_
2. El Real Decreto-ley 25/2020, de 3 de julio, aprobó nueva línea de avales ICO con un importe máximo de 40.000 millones de euros y se otorgará por el Ministerio de Asuntos Económicos y Transformación Digital para favorecer la financiación concedida por entidades financieras supervisadas a empresas y autónomos para la realización de inversiones (facilitando cubrir la caída de la inversión estimada y fomentarla allá donde genere mayor valor añadido, especialmente en torno a dos ejes principales: la sostenibilidad medioambiental y la digitalización). El Acuerdo de Consejo de Ministros de 28 de julio 2020, de 24 de noviembre de 2020, de 22 diciembre de 2020 y de 28 de mayo de 2021 establecen la activación de seis tramos de la Línea. Con la aprobación del Real Decreto-ley 05/2021, de 12 de marzo se amplía el plazo de solicitud de los avales hasta el 1 de diciembre de 2021._x000D_
3. Real Decreto-Ley 34/2020 de 17 de noviembre y el Acuerdo del Consejo de Ministros del 24 de noviembre, amplía el plazo y periodo de carencia para operaciones avaladas por la Línea Avales Liquidez. _x000D_
Adopta una serie de medidas con el objetivo de fomentar el acceso a financiación de empresas y autónomos y evitar que eventuales tensiones de liquidez se transformen en problemas de solvencia. En concreto, (i) se amplía el plazo de solicitud de los avales hasta el 1 de junio de 2021; (ii) para las operaciones de financiación formalizadas antes del 18 de noviembre de 2020 y avaladas por el Estado al amparo del Real Decreto-ley 8/2020, se ofrece la posibilidad a empresarios y autónomos de solicitar la ampliación de hasta un máximo de 3 años adicionales del plazo de vencimiento siempre que el total de la operación avalada no supere los 8 años desde la fecha de formalización inicial de la operación;  (iii) también se podrá solicitar la ampliación del plazo de carencia en la amortización del principal de la operación de financiación avalada en un máximo de 12 meses adicionales_x000D_
4. Real Decreto-ley 5/2021, de 12 de marzo, de medidas extraordinarias de apoyo a la solvencia empresarial en respuesta a la pandemia de la COVID-19.  _x000D_
Se articula un conjunto de medidas para movilizar una inversión pública de hasta 11.000 MM€: (i) nueva Línea Covid de ayudas directas a autónomos y empresas, para reducir el endeudamiento suscrito a partir de marzo de 2020; dotación 7.000 MM€; (ii)  segunda Línea para la reestructuración de deuda financiera COVID, de 3.000 MM€  para permitir la conversión de parte del aval público en transferencias a las empresas y autónomos- mediante Acuerdo de Consejo de Ministros se desarrollará el contenido del Código de Buenas Prácticas en 3 ejes: (a) posibilidad de extensión del plazo de vencimiento de los préstamos concedidos con aval público a partir del 17 de marzo de 2020; (b) convertir estos préstamos en préstamos participativos, manteniendo la cobertura del aval público; ( c) realización de transferencias a autónomos y empresas para la reducción del principal de la financiación avalada contraída durante la pandemia; (iii) nuevo Fondo de recapitalización dotado con 1.000 MM€  gestionado por COFIDES, adscrito al Ministerio de Industria, Comercio y Turismo a través de la Secretaría de Estado de Comercio.	                                                                                                                                                                                                                                                                          5. El Real Decreto-Ley 27/2021, de 23 de noviembre, establece una serie de disposiciones cuya vigencia se extiende más allá de diciembre de 2021 con el fin de proporcionar un marco de seguridad jurídica que otorgue estabilidad económica y apoye a las empresas en esta fase de la recuperación. Esto se logrará principalmente mediante:_x000D_
•	La extensión del plazo para las ayudas a la liquidez y la solvencia: se establece la fecha de 30 de junio de 2022 como límite para la concesión de avales públicos para atender las necesidades de liquidez e inversión de autónomos y empresas, modificando así lo previsto en los artículos 29 del Real Decreto-ley 8/2020, de 17 de marzo, y 1 del Real Decreto-ley 25/2020, de 3 de julio._x000D_
•	La exclusión de las pérdidas de 2020 y 2021 a los efectos de la causa de disolución empresarial: se establece la prórroga exclusivamente durante el ejercicio 2021 de la medida excepcional prevista en el artículo 13 de la Ley 3/2020, de 18 de septiembre. A los efectos de la causa legal de disolución por pérdidas, no se computarán las de los ejercicios 2020 y 2021, sin que surtan efecto las pérdidas que dejen reducido el patrimonio neto hasta la mitad del capital social hasta el resultado del ejercicio 2022._x000D_
•	Extensión de la moratoria de la obligación de declaración de concurso en el caso de desequilibrios patrimoniales, en tanto se apruebe el nuevo régimen concursal: se extienden hasta el 30 de junio de 2022, las moratorias previstas en el artículo 6 de la Ley 3/2020, de 18 de septiembre, para evitar el desencadenamiento automático de procesos concursales, con el fin de dotar de un margen de tiempo adicional para que las empresas que están pasando por mayores dificultades como consecuencia de la situación económica generada por la crisis de la COVID-19, puedan restablecer su equilibrio patrimonial, evitando una innecesaria entrada en concurso._x000D_
6.	El Consejo de Ministros del 30 de noviembre de 2021, ha acordado extender, los plazos para que autónomos y empresas soliciten las Líneas de Avales y puedan beneficiarse de las medidas para reforzar la solvencia incluidas en el Código de Buenas Prácticas (CBP) suscrito con las entidades financieras en 6 meses. Con ello se extiende hasta el 1 de junio de 2022 la posibilidad de que autónomos y empresas soliciten las Líneas de Avales y se modifica el CBP para solicitar ampliaciones de plazo o conversión en préstamos participativos hasta el 15 de abril de 2021, relajando los requisitos de elegibilidad para afectados por el volcán de La Palma para que puedan acogerse a la moratoria aprobada por la situación de emergencia establecida en el RDL 20/2021. El plazo para solicitar la reducción de principal mediante la medida de transferencias se pospone hasta 1 de junio de 2023._x000D_
La adopción de estas medidas lleva aparejada la obligación para las entidades financieras de mantenimiento de líneas de circulante para los clientes acogidos al CBP hasta el 30 de junio de 2023 y para todos los clientes hasta el 30 de junio de 2022. Adicionalmente pospone hasta el 31 de diciembre de 2021 la obligatoriedad de solicitar la declaración de concurso al deudor que se encuentre en estado de insolvencia. _x000D_
PORTUGAL: _x000D_
1.     Linha Capitalizar 2018 – COVID 19 – incluidas en las medidas estatales de apoyo a la economía tras la pandemia del COVID 19, con una dotación máxima de 400 M€. Esta línea está disponible para micro, pequeñas y medianas empresas que pertenezcan a un sector de actividad elegible, para efectos de financiamiento de tesorería o capital de trabajo (créditos de corto y mediano plazo). Los plazos máximos definidos para las operaciones son de 4 años para necesidades de circulante y de 3 años para necesidades de tesorería, hasta un importe máximo de 1,5 millones de euros, con un periodo de carencia de hasta 12 meses para operaciones de financiación de circulante. Las operaciones dentro de este ámbito están garantizadas por las Sociedades de Garantía Recíproca (SGM) hasta el 80% del crédito, con una contragarantía otorgada por el Estado portugués (Fundo de Contragarantia Mútua) por el 100% de la parte garantizada por SGM._x000D_
 _x000D_
2.       Linha Apoio à Economia – incluidas en las medidas estatales de apoyo a la economía tras la pandemia del COVID 19, con una dotación máxima de 6.200 M€. Esta línea está disponible para todos los tamaños de empresas incluyendo micro, pequeñas y medianas empresas y grandes empresas y empresarios individuales, para operaciones de crédito con un plazo máximo de 6 años y con un período máximo de gracia de hasta 18 meses. Los importes máximos concedidos van desde los 50 mil euros hasta los 2 millones de euros, en función del tamaño de la empresa. Las operaciones están garantizadas por Sociedades de Garantía Recíproca (SGM) hasta el 80% o 90% del crédito, dependiendo del tamaño de la empresa, y existe una contragarantía otorgada por el Estado Portugués (Fundo de Contragarantia Mútua) por el 100% de la parte garantizada por SGM._x000D_
 _x000D_
3.       Investe RAM COVID – incluidas en las medidas estatales de apoyo a la economía tras la pandemia del COVID 19, con una dotación máxima de 100 M€. El ámbito territorial es la región autónoma de Madeira (RAM), y esta línea está disponible para apoyar la tesorería de la Compañía, exclusivamente en el pago de costos salariales (préstamos a corto y mediano plazo). Los plazos máximos definidos para las operaciones son de 5 años, hasta un importe máximo entre 30 mil y 600 mil euros (dependiendo del tamaño de la empresa), con un período de carencia de hasta 18 meses. Las operaciones están garantizadas por las Sociedades de Garantía Recíproca (SGM) hasta el 80% del crédito, con una contragarantía otorgada por el Estado portugués (Fundo de Contragarantia Mútua) por el 100% de la parte garantizada por SGM._x000D_
 _x000D_
4.       Linha específica COVID 19 - apoio às empresas dos Açores – incluidas en las medidas estatales de apoyo a la economía tras la pandemia del COVID 19, con una dotación máxima de 150 M€. El ámbito territorial es la región autónoma de las Azores (RAA), y esta línea está disponible para apoyar las necesidades de tesorería y circulante de la Sociedad. Los plazos máximos definidos para las operaciones son de 6 años, hasta un importe máximo entre 50 mil y 750 mil euros (dependiendo del tamaño de la empresa), con un período de carencia de hasta 18 meses. Las operaciones están garantizadas por las Sociedades de Garantía Recíproca (SGM) hasta el 80% o el 90% del crédito, con una contragarantía otorgada por el Estado portugués (Fundo de Contragarantia Mútua) por el 100% de la parte de garantía por SGM._x000D_
 _x000D_
5.       Linha Crédito ao sector da Pesca – 2020 – incluidas en las medidas estatales de apoyo a la economía tras la pandemia del COVID 19, con una dotación máxima de 20 M€. Esta línea está disponible para apoyar al sector pesquero, para efectos de necesidades de financiamiento de tesorería o capital de trabajo. Los plazos máximos definidos para las operaciones son de 6 años, sin carencia, con intereses bajos entre 90% y 100%, dependiendo del tamaño de la empresa._x000D_
6.       Linha de apoio à Economia Covid-19 – Micro e Pequenas Empresas - incluidas en las medidas estatales de apoyo a la economía tras la pandemia del COVID 19, con una dotación máxima de 1.000 M€. Esta línea se encuentra disponible para apoyar a las micro, pequeñas y medianas empresas radicadas en territorio nacional, aplicable al general de actividades económicas, para efectos de sus necesidades de tesorería. Los plazos máximos definidos para las operaciones son de 6 años, hasta un monto máximo entre 50 mil euros y 250 mil euros (dependiendo del tamaño/tipo de empresa), con un período de carencia de hasta 18 meses. Las operaciones están garantizadas por las Sociedades de Garantía Recíproca (SGM) hasta el 90% del capital endeudado, con una contragarantía otorgada por el Estado portugués (Fundo de Contragarantia Mútua) por el 100% de la parte garantizada por SGM._x000D_
7.       Linha de apoio ao sector Social Covid-19 - en las medidas estatales de apoyo a la economía tras la pandemia del COVID 19, en los términos del protocolo establecido entre el “Instituto de Gestão Financeira da Segurança Social”, “BPF”, “SGM” y BPI, con la dotación máxima de 165 M€. Esta línea está disponible para apoyar a las entidades de economía social (EES) que sean instituciones privadas de solidaridad social o entidades similares sin fines lucrativos, para efectos de las necesidades de tesorería. Los plazos máximos definidos para las operaciones son de 6 años, hasta un importe máximo de 500 miles de euros, con un período de carencia de hasta 18 meses. Las operaciones están garantizadas por las Sociedades de Garantía Recíproca (SGM) hasta el 80% o 90% del capital endeudado, según el tipo de entidad (pequeña mediana capitalización, mediana capitalización y Corporativa o entidades afines a micro, pequeña o Corporativa) , con una contragarantía otorgada por el Estado portugués (Fundo de Contragarantia Mútua) por el 100% de la parte de garantía por parte de SGM._x000D_
8.       Linha Específica Covid-19 – Apoio às Médias Empresas Small Mid-Caps e Mid Cap - incluidas en las medidas estatales de apoyo a la economía tras la pandemia del COVID 19, con una dotación máxima de 400 M€. Esta línea está disponible para apoyar a las medianas empresas, small mid-caps y mid-caps, aplicable al general de actividades económicas, a efectos de necesidades de tesorería. Los plazos máximos definidos para las operaciones son de 6 años, hasta un importe máximo entre 1,5 M€ y 2,5 M€ de euros (según el tipo de sociedad), con un periodo de carencia de hasta 18 meses. Las operaciones están garantizadas por las Sociedades de Garantía Recíproca (SGM) hasta el 80% del capital endeudado, con una contragarantía otorgada por el Estado portugués (Fundo de Contragarantia Mútua) por el 100% de la parte garantizada por SGM._x000D_
9.       Linha de Apoio à Economia COVID-19 Empresas Exportadoras da Indústria e do Turismo - incluidas en las medidas estatales de apoyo a la economía tras la pandemia del COVID 19, con una dotación máxima de 1.050 M€. Esta línea está disponible para apoyar a las micro, pequeñas y medianas empresas, y las pequeñas empresas de mediana y mediana capitalización, aplicables a los sectores exportadores del turismo y la industria, para efectos de las necesidades de tesorería. Los plazos máximos definidos para las operaciones son de 6 años, hasta un monto máximo que puede depender del monto de la facturación y del número de empleados de la empresa, con un período de carencia de hasta 12 meses. Las operaciones están garantizadas por el Estado portugués (Fundo de Contragarantia Mútua) hasta el 80% del capital en deuda._x000D_
10.    Linha de Apoio à Economia COVID-19 Montagem de Eventos – incluidas en las medidas estatales de apoyo a la economía tras la pandemia del COVID 19, con una dotación máxima de 50 M€. Esta línea está disponible para apoyar a las micro, pequeñas y medianas empresas, y pequeñas empresas de mediana y mediana capitalización, aplicable a las empresas del sector de los eventos, para efectos de las necesidades de tesorería. Los plazos máximos definidos para las operaciones son de 6 años, hasta un monto máximo que puede depender del monto de la facturación y del número de empleados de la empresa, con un período de carencia de hasta 12 meses. Las operaciones están garantizadas por el Estado portugués (Fundo de Contragarantia Mútua) hasta el 80% del capital en deuda._x000D_
11.    Linha de Apoio à Economia Covid-19 – Agências de Viagens e Operadores Turísticos - incorporado en el paquete de medidas estatales de apoyo a la economía en tiempos de pandemia, con una dotación máxima de 100 M€. Esta línea tiene por objeto apoyar la tesorería de las agencias de viajes y touroperadores, para que puedan hacer frente a la obligación de reembolsar las cantidades percibidas por viajes combinados (en el sentido del Decreto Ley n. 17/2018, de 8 de marzo) que no hayan sido realizados o fueron cancelados debido al brote de la pandemia de Covid-19. La línea es exclusiva para micro, pequeñas y medianas empresas y pequeñas empresas de mediana capitalización, con actividad en territorio nacional, que desarrollen su actividad (principal o secundaria) en CAE 79 - Actividades de agencias de viajes y tour operadores. El plazo máximo definido para las operaciones es de 6 años, hasta un importe máximo igual al importe probado de los reembolsos adeudados por el beneficiario a los consumidores finales o a las empresas titulares del Registro Nacional de Agencias de Viajes y Turismo (RNAVT) relativo a los importes recibidos para viajes organizados en el sentido del Decreto-Ley n. 17/2018, de 8 de marzo, que no se realizaron o fueron cancelados por el brote de la pandemia de Covid-19, con un período de carencia de hasta 24 meses. Las operaciones están garantizadas por Sociedades de Garantía Recíproca (SGM) hasta el 80% o el 90% del saldo vivo, según se trate de Mediana Empresa, Pequeña Mid Cap y Mid Cap o Micro y Pequeña Empresa, respectivamente, con contrapartida. garantía concedida por el Estado portugués (Fondo de Contragarantía Recíproca) del 100% de la parte garantizada por el SGM._x000D_
12.    Linha de Apoio à Economia Covid-19 – Médias e Grandes Empresas do Turismo - incorporado en el paquete de medidas estatales de apoyo a la economía en tiempos de pandemia, con una dotación máxima de 300 M€. Esta línea está destinada a apoyar la tesorería de empresas medianas, pequeñas de mediana capitalización, y empresas de mediana capitalización y grandes empresas del sector turístico, que operen en territorio nacional. El vencimiento máximo definido para las operaciones es de 6 años, hasta un importe máximo de 4.000 euros por puesto de trabajo (comprobado a través de la última nómina presentada y validada por la Seguridad Social), con un periodo de carencia de hasta 18 meses. Las operaciones están garantizadas por Sociedades de Garantía Recíproca (SGM) hasta el 80% del capital pendiente y contragarantizadas por el Fondo de Contragarantía Recíproca (FCGM) en el 100% de la garantía prestada._x000D_
13.    Linha BPI/FEI – EGF - incorporado en el paquete de medidas de apoyo a la economía adoptado por la Comisión Europea para paliar los efectos del Covid-19, con una dotación máxima de 250 M€. Esta línea está destinada a financiar capital circulante y nuevas inversiones en activos tangibles e intangibles para PYMES (incluidas las Empresas Unipersonales) ubicadas en Portugal o en los estados miembros de la Unión Europea que son miembros del Fondo Europeo de Garantía (FEAG). El vencimiento máximo es de 15 años y el monto máximo definido para las operaciones varía según la sección EGF, código de actividad económica, masa salarial y facturación, con un período de carencia de hasta 36 meses. Las operaciones están garantizadas por el Fondo Europeo de Inversiones (FEI) hasta el 70% del principal pendiente mediante una garantía sobre fondos depositados en el Banco Europeo de Inversiones (BEI)._x000D_
14.    Linha de Crédito Investe RAM Covid – 19 – Fase III - incorporado en el paquete de medidas de apoyo a la economía de las empresas de la Região Autónoma da Madeira para mitigar los efectos del Covid-19, con una dotación máxima de 100 M€. Esta línea está destinada a financiar las necesidades de tesorería, preferentemente de las Micro, Pequeñas y Medianas Empresas (PYMES), ubicadas en la Região Autónoma da Madeira. El vencimiento máximo definido para las operaciones es de 5 años, hasta un monto máximo que varía según el tamaño de la empresa, sus costos salariales y si ha utilizado o no la modalidad de Lay Off, con un período de carencia de hasta 18 meses . Las operaciones están garantizadas por Sociedades de Garantía Recíproca (SGM) hasta el 80% del principal pendiente de pago y contragarantizadas por el Fondo de Contragarantía Recíproca (FCGM) al 100% de la garantía de la SGM._x000D_
El 22 de marzo de 2021, el Decreto-Ley n. 22-C/2021, determina que las operaciones de crédito que se beneficien de garantías otorgadas por Sociedades de Garantía Recíproca (SGM) o por el Fondo de Contragarantía Recíproca (FGCM), contratadas entre el 27 de marzo de 2020 y el 23 de marzo de 2021, podrán beneficiarse de prórroga, hasta nueve meses del período de gracia de capital, acompañado de una prórroga del vencimiento respectivo por igual período, en cuyo caso el vencimiento total de la operación de que se trate no podrá exceder del plazo máximo estipulado en la línea de crédito correspondiente, en cuyo caso la prórroga del vencimiento se limitará a dicho plazo máximo. En el caso de empresas cuya actividad principal esté amparada por la lista de CAE más afectadas por el Covid-19, el régimen aplica automáticamente, sin necesidad de afiliarse.</t>
  </si>
  <si>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</si>
  <si>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</si>
  <si>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Escala de PD</t>
    </r>
  </si>
  <si>
    <r>
      <rPr>
        <sz val="8"/>
        <color rgb="FFFFFFFF"/>
        <rFont val="Segoe UI Symbol"/>
        <family val="2"/>
      </rPr>
      <t>Exposición bruta original incluida en el balance</t>
    </r>
  </si>
  <si>
    <r>
      <rPr>
        <sz val="8"/>
        <color rgb="FFFFFFFF"/>
        <rFont val="Segoe UI Symbol"/>
        <family val="2"/>
      </rPr>
      <t>Exposición fuera de balance antes de aplicar el factor de conversión de crédito</t>
    </r>
  </si>
  <si>
    <r>
      <rPr>
        <sz val="8"/>
        <color rgb="FFFFFFFF"/>
        <rFont val="Segoe UI Symbol"/>
        <family val="2"/>
      </rPr>
      <t>Factor de conversión del crédito medio</t>
    </r>
  </si>
  <si>
    <r>
      <rPr>
        <sz val="8"/>
        <color rgb="FFFFFFFF"/>
        <rFont val="Segoe UI Symbol"/>
        <family val="2"/>
      </rPr>
      <t>EAD después de la reducción del riesgo de crédito y de aplicar el factor de conversión del crédito</t>
    </r>
  </si>
  <si>
    <r>
      <rPr>
        <sz val="8"/>
        <color rgb="FFFFFFFF"/>
        <rFont val="Segoe UI Symbol"/>
        <family val="2"/>
      </rPr>
      <t>PD media</t>
    </r>
  </si>
  <si>
    <r>
      <rPr>
        <sz val="8"/>
        <color rgb="FFFFFFFF"/>
        <rFont val="Segoe UI Symbol"/>
        <family val="2"/>
      </rPr>
      <t>Número de deudores</t>
    </r>
    <r>
      <rPr>
        <vertAlign val="superscript"/>
        <sz val="8"/>
        <color rgb="FFFFFFFF"/>
        <rFont val="Segoe UI Symbol"/>
        <family val="2"/>
      </rPr>
      <t>(1)</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</si>
  <si>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</si>
  <si>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(año</t>
    </r>
    <r>
      <rPr>
        <sz val="8"/>
        <color rgb="FFFFFFFF"/>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</si>
  <si>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</si>
  <si>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</si>
  <si>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</si>
  <si>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</si>
  <si>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r>
      <rPr>
        <sz val="8"/>
        <color rgb="FF404040"/>
        <rFont val="Segoe UI Symbol"/>
        <family val="2"/>
      </rPr>
      <t>0,00 a &lt;0,15</t>
    </r>
  </si>
  <si>
    <r>
      <rPr>
        <sz val="8"/>
        <color rgb="FF7F7F7F"/>
        <rFont val="Segoe UI Symbol"/>
        <family val="2"/>
      </rPr>
      <t>0,00 a &lt;0,10</t>
    </r>
  </si>
  <si>
    <r>
      <rPr>
        <sz val="8"/>
        <color rgb="FF7F7F7F"/>
        <rFont val="Segoe UI Symbol"/>
        <family val="2"/>
      </rPr>
      <t>0,10 a &lt;0,15</t>
    </r>
  </si>
  <si>
    <r>
      <rPr>
        <sz val="8"/>
        <color rgb="FF404040"/>
        <rFont val="Segoe UI Symbol"/>
        <family val="2"/>
      </rPr>
      <t>0,15 a &lt;0,25</t>
    </r>
  </si>
  <si>
    <r>
      <rPr>
        <sz val="8"/>
        <color rgb="FF404040"/>
        <rFont val="Segoe UI Symbol"/>
        <family val="2"/>
      </rPr>
      <t>0,25 a &lt;0,50</t>
    </r>
  </si>
  <si>
    <r>
      <rPr>
        <sz val="8"/>
        <color rgb="FF404040"/>
        <rFont val="Segoe UI Symbol"/>
        <family val="2"/>
      </rPr>
      <t>0,50 a &lt;0,75</t>
    </r>
  </si>
  <si>
    <r>
      <rPr>
        <sz val="8"/>
        <color rgb="FF404040"/>
        <rFont val="Segoe UI Symbol"/>
        <family val="2"/>
      </rPr>
      <t>0,75 a &lt;2,50</t>
    </r>
  </si>
  <si>
    <r>
      <rPr>
        <sz val="8"/>
        <color rgb="FF7F7F7F"/>
        <rFont val="Segoe UI Symbol"/>
        <family val="2"/>
      </rPr>
      <t>0,75 a &lt;1,75</t>
    </r>
  </si>
  <si>
    <r>
      <rPr>
        <sz val="8"/>
        <color rgb="FF7F7F7F"/>
        <rFont val="Segoe UI Symbol"/>
        <family val="2"/>
      </rPr>
      <t>1,75 a &lt;2,5</t>
    </r>
  </si>
  <si>
    <r>
      <rPr>
        <sz val="8"/>
        <color rgb="FF404040"/>
        <rFont val="Segoe UI Symbol"/>
        <family val="2"/>
      </rPr>
      <t>2,50 a &lt;10,00</t>
    </r>
  </si>
  <si>
    <r>
      <rPr>
        <sz val="8"/>
        <color rgb="FF7F7F7F"/>
        <rFont val="Segoe UI Symbol"/>
        <family val="2"/>
      </rPr>
      <t>2,5 a &lt;5</t>
    </r>
  </si>
  <si>
    <r>
      <rPr>
        <sz val="8"/>
        <color rgb="FF7F7F7F"/>
        <rFont val="Segoe UI Symbol"/>
        <family val="2"/>
      </rPr>
      <t>5 a &lt;10</t>
    </r>
  </si>
  <si>
    <r>
      <rPr>
        <sz val="8"/>
        <color rgb="FF404040"/>
        <rFont val="Segoe UI Symbol"/>
        <family val="2"/>
      </rPr>
      <t>10,00 a &lt;100,00</t>
    </r>
  </si>
  <si>
    <r>
      <rPr>
        <sz val="8"/>
        <color rgb="FF7F7F7F"/>
        <rFont val="Segoe UI Symbol"/>
        <family val="2"/>
      </rPr>
      <t>10 a &lt;20</t>
    </r>
  </si>
  <si>
    <r>
      <rPr>
        <sz val="8"/>
        <color rgb="FF7F7F7F"/>
        <rFont val="Segoe UI Symbol"/>
        <family val="2"/>
      </rPr>
      <t>20 a &lt;30</t>
    </r>
  </si>
  <si>
    <r>
      <rPr>
        <sz val="8"/>
        <color rgb="FF7F7F7F"/>
        <rFont val="Segoe UI Symbol"/>
        <family val="2"/>
      </rPr>
      <t>30,00 a &lt;100,00</t>
    </r>
  </si>
  <si>
    <r>
      <rPr>
        <sz val="8"/>
        <color rgb="FFFFFFFF"/>
        <rFont val="Segoe UI Symbol"/>
        <family val="2"/>
      </rPr>
      <t>Cartera Sana</t>
    </r>
  </si>
  <si>
    <r>
      <rPr>
        <sz val="8"/>
        <color rgb="FF404040"/>
        <rFont val="Segoe UI Symbol"/>
        <family val="2"/>
      </rPr>
      <t>100,00 (</t>
    </r>
    <r>
      <rPr>
        <i/>
        <sz val="8"/>
        <color rgb="FF404040"/>
        <rFont val="Segoe UI Symbol"/>
        <family val="2"/>
      </rPr>
      <t>Default</t>
    </r>
    <r>
      <rPr>
        <sz val="8"/>
        <color rgb="FF404040"/>
        <rFont val="Segoe UI Symbol"/>
        <family val="2"/>
      </rPr>
      <t>)</t>
    </r>
  </si>
  <si>
    <r>
      <rPr>
        <sz val="8"/>
        <color rgb="FFFFFFFF"/>
        <rFont val="Segoe UI Symbol"/>
        <family val="2"/>
      </rPr>
      <t>Total</t>
    </r>
  </si>
  <si>
    <r>
      <rPr>
        <sz val="7"/>
        <color rgb="FF000000"/>
        <rFont val="Segoe UI Symbol"/>
        <family val="2"/>
      </rPr>
      <t xml:space="preserve">(1) Número de deudores en miles. </t>
    </r>
    <r>
      <rPr>
        <sz val="7"/>
        <color rgb="FF000000"/>
        <rFont val="Segoe UI Symbol"/>
        <family val="2"/>
      </rPr>
      <t>_x000D_
Solo se incluye riesgo de crédito. No se incluye riesgo de contrapartida, ni titulizaciones, ni accionaria</t>
    </r>
    <r>
      <rPr>
        <sz val="7"/>
        <rFont val="Segoe UI Symbol"/>
        <family val="2"/>
      </rPr>
      <t>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</si>
  <si>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</si>
  <si>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</si>
  <si>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Escala de PD</t>
    </r>
  </si>
  <si>
    <r>
      <rPr>
        <sz val="8"/>
        <color rgb="FFFFFFFF"/>
        <rFont val="Segoe UI Symbol"/>
        <family val="2"/>
      </rPr>
      <t>Exposición bruta original incluida en el balance</t>
    </r>
  </si>
  <si>
    <r>
      <rPr>
        <sz val="8"/>
        <color rgb="FFFFFFFF"/>
        <rFont val="Segoe UI Symbol"/>
        <family val="2"/>
      </rPr>
      <t>Exposición fuera de balance antes de aplicar el factor de conversión de crédito</t>
    </r>
  </si>
  <si>
    <r>
      <rPr>
        <sz val="8"/>
        <color rgb="FFFFFFFF"/>
        <rFont val="Segoe UI Symbol"/>
        <family val="2"/>
      </rPr>
      <t>Factor de conversión del crédito medio</t>
    </r>
  </si>
  <si>
    <r>
      <rPr>
        <sz val="8"/>
        <color rgb="FFFFFFFF"/>
        <rFont val="Segoe UI Symbol"/>
        <family val="2"/>
      </rPr>
      <t>EAD después de la reducción del riesgo de crédito y de aplicar el factor de conversión del crédito</t>
    </r>
  </si>
  <si>
    <r>
      <rPr>
        <sz val="8"/>
        <color rgb="FFFFFFFF"/>
        <rFont val="Segoe UI Symbol"/>
        <family val="2"/>
      </rPr>
      <t>PD media</t>
    </r>
  </si>
  <si>
    <r>
      <rPr>
        <sz val="8"/>
        <color rgb="FFFFFFFF"/>
        <rFont val="Segoe UI Symbol"/>
        <family val="2"/>
      </rPr>
      <t>Número de deudores</t>
    </r>
    <r>
      <rPr>
        <vertAlign val="superscript"/>
        <sz val="8"/>
        <color rgb="FFFFFFFF"/>
        <rFont val="Segoe UI Symbol"/>
        <family val="2"/>
      </rPr>
      <t>(1)</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</si>
  <si>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</si>
  <si>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(año</t>
    </r>
    <r>
      <rPr>
        <sz val="8"/>
        <color rgb="FFFFFFFF"/>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</si>
  <si>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</si>
  <si>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</si>
  <si>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</si>
  <si>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</si>
  <si>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r>
      <rPr>
        <sz val="8"/>
        <color rgb="FF404040"/>
        <rFont val="Segoe UI Symbol"/>
        <family val="2"/>
      </rPr>
      <t>0,00 a &lt;0,15</t>
    </r>
  </si>
  <si>
    <r>
      <rPr>
        <sz val="8"/>
        <color rgb="FF7F7F7F"/>
        <rFont val="Segoe UI Symbol"/>
        <family val="2"/>
      </rPr>
      <t>0,00 a &lt;0,10</t>
    </r>
  </si>
  <si>
    <r>
      <rPr>
        <sz val="8"/>
        <color rgb="FF7F7F7F"/>
        <rFont val="Segoe UI Symbol"/>
        <family val="2"/>
      </rPr>
      <t>0,10 a &lt;0,15</t>
    </r>
  </si>
  <si>
    <r>
      <rPr>
        <sz val="8"/>
        <color rgb="FF404040"/>
        <rFont val="Segoe UI Symbol"/>
        <family val="2"/>
      </rPr>
      <t>0,15 a &lt;0,25</t>
    </r>
  </si>
  <si>
    <r>
      <rPr>
        <sz val="8"/>
        <color rgb="FF404040"/>
        <rFont val="Segoe UI Symbol"/>
        <family val="2"/>
      </rPr>
      <t>0,25 a &lt;0,50</t>
    </r>
  </si>
  <si>
    <r>
      <rPr>
        <sz val="8"/>
        <color rgb="FF404040"/>
        <rFont val="Segoe UI Symbol"/>
        <family val="2"/>
      </rPr>
      <t>0,50 a &lt;0,75</t>
    </r>
  </si>
  <si>
    <r>
      <rPr>
        <sz val="8"/>
        <color rgb="FF404040"/>
        <rFont val="Segoe UI Symbol"/>
        <family val="2"/>
      </rPr>
      <t>0,75 a &lt;2,50</t>
    </r>
  </si>
  <si>
    <r>
      <rPr>
        <sz val="8"/>
        <color rgb="FF7F7F7F"/>
        <rFont val="Segoe UI Symbol"/>
        <family val="2"/>
      </rPr>
      <t>0,75 a &lt;1,75</t>
    </r>
  </si>
  <si>
    <r>
      <rPr>
        <sz val="8"/>
        <color rgb="FF7F7F7F"/>
        <rFont val="Segoe UI Symbol"/>
        <family val="2"/>
      </rPr>
      <t>1,75 a &lt;2,5</t>
    </r>
  </si>
  <si>
    <r>
      <rPr>
        <sz val="8"/>
        <color rgb="FF404040"/>
        <rFont val="Segoe UI Symbol"/>
        <family val="2"/>
      </rPr>
      <t>2,50 a &lt;10,00</t>
    </r>
  </si>
  <si>
    <r>
      <rPr>
        <sz val="8"/>
        <color rgb="FF7F7F7F"/>
        <rFont val="Segoe UI Symbol"/>
        <family val="2"/>
      </rPr>
      <t>2,5 a &lt;5</t>
    </r>
  </si>
  <si>
    <r>
      <rPr>
        <sz val="8"/>
        <color rgb="FF7F7F7F"/>
        <rFont val="Segoe UI Symbol"/>
        <family val="2"/>
      </rPr>
      <t>5 a &lt;10</t>
    </r>
  </si>
  <si>
    <r>
      <rPr>
        <sz val="8"/>
        <color rgb="FF404040"/>
        <rFont val="Segoe UI Symbol"/>
        <family val="2"/>
      </rPr>
      <t>10,00 a &lt;100,00</t>
    </r>
  </si>
  <si>
    <r>
      <rPr>
        <sz val="8"/>
        <color rgb="FF7F7F7F"/>
        <rFont val="Segoe UI Symbol"/>
        <family val="2"/>
      </rPr>
      <t>10 a &lt;20</t>
    </r>
  </si>
  <si>
    <r>
      <rPr>
        <sz val="8"/>
        <color rgb="FF7F7F7F"/>
        <rFont val="Segoe UI Symbol"/>
        <family val="2"/>
      </rPr>
      <t>20 a &lt;30</t>
    </r>
  </si>
  <si>
    <r>
      <rPr>
        <sz val="8"/>
        <color rgb="FF7F7F7F"/>
        <rFont val="Segoe UI Symbol"/>
        <family val="2"/>
      </rPr>
      <t>30,00 a &lt;100,00</t>
    </r>
  </si>
  <si>
    <r>
      <rPr>
        <sz val="8"/>
        <color rgb="FFFFFFFF"/>
        <rFont val="Segoe UI Symbol"/>
        <family val="2"/>
      </rPr>
      <t>Cartera Sana</t>
    </r>
  </si>
  <si>
    <r>
      <rPr>
        <sz val="8"/>
        <color rgb="FF404040"/>
        <rFont val="Segoe UI Symbol"/>
        <family val="2"/>
      </rPr>
      <t>100,00 (</t>
    </r>
    <r>
      <rPr>
        <i/>
        <sz val="8"/>
        <color rgb="FF404040"/>
        <rFont val="Segoe UI Symbol"/>
        <family val="2"/>
      </rPr>
      <t>Default</t>
    </r>
    <r>
      <rPr>
        <sz val="8"/>
        <color rgb="FF404040"/>
        <rFont val="Segoe UI Symbol"/>
        <family val="2"/>
      </rPr>
      <t>)</t>
    </r>
  </si>
  <si>
    <r>
      <rPr>
        <sz val="8"/>
        <color rgb="FFFFFFFF"/>
        <rFont val="Segoe UI Symbol"/>
        <family val="2"/>
      </rPr>
      <t>Total</t>
    </r>
  </si>
  <si>
    <r>
      <rPr>
        <sz val="7"/>
        <color rgb="FF000000"/>
        <rFont val="Segoe UI Symbol"/>
        <family val="2"/>
      </rPr>
      <t xml:space="preserve">(1) Número de deudores en miles. </t>
    </r>
    <r>
      <rPr>
        <sz val="7"/>
        <color rgb="FF000000"/>
        <rFont val="Segoe UI Symbol"/>
        <family val="2"/>
      </rPr>
      <t>_x000D_
Solo se incluye riesgo de crédito. No se incluye riesgo de contrapartida, ni titulizaciones, ni accionaria</t>
    </r>
    <r>
      <rPr>
        <sz val="7"/>
        <rFont val="Segoe UI Symbol"/>
        <family val="2"/>
      </rPr>
      <t>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</si>
  <si>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</si>
  <si>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</si>
  <si>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Escala de PD</t>
    </r>
  </si>
  <si>
    <r>
      <rPr>
        <sz val="8"/>
        <color rgb="FFFFFFFF"/>
        <rFont val="Segoe UI Symbol"/>
        <family val="2"/>
      </rPr>
      <t>Exposición bruta original incluida en el balance</t>
    </r>
  </si>
  <si>
    <r>
      <rPr>
        <sz val="8"/>
        <color rgb="FFFFFFFF"/>
        <rFont val="Segoe UI Symbol"/>
        <family val="2"/>
      </rPr>
      <t>Exposición fuera de balance antes de aplicar el factor de conversión de crédito</t>
    </r>
  </si>
  <si>
    <r>
      <rPr>
        <sz val="8"/>
        <color rgb="FFFFFFFF"/>
        <rFont val="Segoe UI Symbol"/>
        <family val="2"/>
      </rPr>
      <t>Factor de conversión del crédito medio</t>
    </r>
  </si>
  <si>
    <r>
      <rPr>
        <sz val="8"/>
        <color rgb="FFFFFFFF"/>
        <rFont val="Segoe UI Symbol"/>
        <family val="2"/>
      </rPr>
      <t>EAD después de la reducción del riesgo de crédito y de aplicar el factor de conversión del crédito</t>
    </r>
  </si>
  <si>
    <r>
      <rPr>
        <sz val="8"/>
        <color rgb="FFFFFFFF"/>
        <rFont val="Segoe UI Symbol"/>
        <family val="2"/>
      </rPr>
      <t>PD media</t>
    </r>
  </si>
  <si>
    <r>
      <rPr>
        <sz val="8"/>
        <color rgb="FFFFFFFF"/>
        <rFont val="Segoe UI Symbol"/>
        <family val="2"/>
      </rPr>
      <t>Número de deudores</t>
    </r>
    <r>
      <rPr>
        <vertAlign val="superscript"/>
        <sz val="8"/>
        <color rgb="FFFFFFFF"/>
        <rFont val="Segoe UI Symbol"/>
        <family val="2"/>
      </rPr>
      <t>(1)</t>
    </r>
  </si>
  <si>
    <r>
      <rPr>
        <sz val="8"/>
        <color rgb="FFFFFFFF"/>
        <rFont val="Segoe UI Symbol"/>
        <family val="2"/>
      </rPr>
      <t>LGD media</t>
    </r>
  </si>
  <si>
    <r>
      <rPr>
        <sz val="8"/>
        <color rgb="FFFFFFFF"/>
        <rFont val="Segoe UI Symbol"/>
        <family val="2"/>
      </rPr>
      <t>Vencimiento medio</t>
    </r>
    <r>
      <rPr>
        <sz val="8"/>
        <color rgb="FFFFFFFF"/>
        <rFont val="Segoe UI Symbol"/>
        <family val="2"/>
      </rPr>
      <t>_x000D_
(año</t>
    </r>
    <r>
      <rPr>
        <sz val="8"/>
        <color rgb="FFFFFFFF"/>
        <rFont val="Segoe UI Symbol"/>
        <family val="2"/>
      </rPr>
      <t>s)</t>
    </r>
  </si>
  <si>
    <r>
      <rPr>
        <sz val="8"/>
        <color rgb="FFFFFFFF"/>
        <rFont val="Segoe UI Symbol"/>
        <family val="2"/>
      </rPr>
      <t>APR</t>
    </r>
  </si>
  <si>
    <r>
      <rPr>
        <sz val="8"/>
        <color rgb="FFFFFFFF"/>
        <rFont val="Segoe UI Symbol"/>
        <family val="2"/>
      </rPr>
      <t>Densidad de APR</t>
    </r>
  </si>
  <si>
    <r>
      <rPr>
        <sz val="8"/>
        <color rgb="FFFFFFFF"/>
        <rFont val="Segoe UI Symbol"/>
        <family val="2"/>
      </rPr>
      <t>PE</t>
    </r>
  </si>
  <si>
    <r>
      <rPr>
        <sz val="8"/>
        <color rgb="FFFFFFFF"/>
        <rFont val="Segoe UI Symbol"/>
        <family val="2"/>
      </rPr>
      <t>Ajustes de valor y provisiones</t>
    </r>
  </si>
  <si>
    <r>
      <rPr>
        <sz val="8"/>
        <color rgb="FF404040"/>
        <rFont val="Segoe UI Symbol"/>
        <family val="2"/>
      </rPr>
      <t>0,00 a &lt;0,15</t>
    </r>
  </si>
  <si>
    <r>
      <rPr>
        <sz val="8"/>
        <color rgb="FF7F7F7F"/>
        <rFont val="Segoe UI Symbol"/>
        <family val="2"/>
      </rPr>
      <t>0,00 a &lt;0,10</t>
    </r>
  </si>
  <si>
    <r>
      <rPr>
        <sz val="8"/>
        <color rgb="FF7F7F7F"/>
        <rFont val="Segoe UI Symbol"/>
        <family val="2"/>
      </rPr>
      <t>0,10 a &lt;0,15</t>
    </r>
  </si>
  <si>
    <r>
      <rPr>
        <sz val="8"/>
        <color rgb="FF404040"/>
        <rFont val="Segoe UI Symbol"/>
        <family val="2"/>
      </rPr>
      <t>0,15 a &lt;0,25</t>
    </r>
  </si>
  <si>
    <r>
      <rPr>
        <sz val="8"/>
        <color rgb="FF404040"/>
        <rFont val="Segoe UI Symbol"/>
        <family val="2"/>
      </rPr>
      <t>0,25 a &lt;0,50</t>
    </r>
  </si>
  <si>
    <r>
      <rPr>
        <sz val="8"/>
        <color rgb="FF404040"/>
        <rFont val="Segoe UI Symbol"/>
        <family val="2"/>
      </rPr>
      <t>0,50 a &lt;0,75</t>
    </r>
  </si>
  <si>
    <r>
      <rPr>
        <sz val="8"/>
        <color rgb="FF404040"/>
        <rFont val="Segoe UI Symbol"/>
        <family val="2"/>
      </rPr>
      <t>0,75 a &lt;2,50</t>
    </r>
  </si>
  <si>
    <r>
      <rPr>
        <sz val="8"/>
        <color rgb="FF7F7F7F"/>
        <rFont val="Segoe UI Symbol"/>
        <family val="2"/>
      </rPr>
      <t>0,75 a &lt;1,75</t>
    </r>
  </si>
  <si>
    <r>
      <rPr>
        <sz val="8"/>
        <color rgb="FF7F7F7F"/>
        <rFont val="Segoe UI Symbol"/>
        <family val="2"/>
      </rPr>
      <t>1,75 a &lt;2,5</t>
    </r>
  </si>
  <si>
    <r>
      <rPr>
        <sz val="8"/>
        <color rgb="FF404040"/>
        <rFont val="Segoe UI Symbol"/>
        <family val="2"/>
      </rPr>
      <t>2,50 a &lt;10,00</t>
    </r>
  </si>
  <si>
    <r>
      <rPr>
        <sz val="8"/>
        <color rgb="FF7F7F7F"/>
        <rFont val="Segoe UI Symbol"/>
        <family val="2"/>
      </rPr>
      <t>2,5 a &lt;5</t>
    </r>
  </si>
  <si>
    <r>
      <rPr>
        <sz val="8"/>
        <color rgb="FF7F7F7F"/>
        <rFont val="Segoe UI Symbol"/>
        <family val="2"/>
      </rPr>
      <t>5 a &lt;10</t>
    </r>
  </si>
  <si>
    <r>
      <rPr>
        <sz val="8"/>
        <color rgb="FF404040"/>
        <rFont val="Segoe UI Symbol"/>
        <family val="2"/>
      </rPr>
      <t>10,00 a &lt;100,00</t>
    </r>
  </si>
  <si>
    <r>
      <rPr>
        <sz val="8"/>
        <color rgb="FF7F7F7F"/>
        <rFont val="Segoe UI Symbol"/>
        <family val="2"/>
      </rPr>
      <t>10 a &lt;20</t>
    </r>
  </si>
  <si>
    <r>
      <rPr>
        <sz val="8"/>
        <color rgb="FF7F7F7F"/>
        <rFont val="Segoe UI Symbol"/>
        <family val="2"/>
      </rPr>
      <t>20 a &lt;30</t>
    </r>
  </si>
  <si>
    <r>
      <rPr>
        <sz val="8"/>
        <color rgb="FF7F7F7F"/>
        <rFont val="Segoe UI Symbol"/>
        <family val="2"/>
      </rPr>
      <t>30,00 a &lt;100,00</t>
    </r>
  </si>
  <si>
    <r>
      <rPr>
        <sz val="8"/>
        <color rgb="FFFFFFFF"/>
        <rFont val="Segoe UI Symbol"/>
        <family val="2"/>
      </rPr>
      <t>Cartera Sana</t>
    </r>
  </si>
  <si>
    <r>
      <rPr>
        <sz val="8"/>
        <color rgb="FF404040"/>
        <rFont val="Segoe UI Symbol"/>
        <family val="2"/>
      </rPr>
      <t>100,00 (</t>
    </r>
    <r>
      <rPr>
        <i/>
        <sz val="8"/>
        <color rgb="FF404040"/>
        <rFont val="Segoe UI Symbol"/>
        <family val="2"/>
      </rPr>
      <t>Default</t>
    </r>
    <r>
      <rPr>
        <sz val="8"/>
        <color rgb="FF404040"/>
        <rFont val="Segoe UI Symbol"/>
        <family val="2"/>
      </rPr>
      <t>)</t>
    </r>
  </si>
  <si>
    <r>
      <rPr>
        <sz val="8"/>
        <color rgb="FFFFFFFF"/>
        <rFont val="Segoe UI Symbol"/>
        <family val="2"/>
      </rPr>
      <t>Total</t>
    </r>
  </si>
  <si>
    <r>
      <rPr>
        <sz val="7"/>
        <color rgb="FF000000"/>
        <rFont val="Segoe UI Symbol"/>
        <family val="2"/>
      </rPr>
      <t xml:space="preserve">(1) Número de deudores en miles. </t>
    </r>
    <r>
      <rPr>
        <sz val="7"/>
        <color rgb="FF000000"/>
        <rFont val="Segoe UI Symbol"/>
        <family val="2"/>
      </rPr>
      <t>_x000D_
Solo se incluye riesgo de crédito. No se incluye riesgo de contrapartida, ni titulizaciones, ni accionaria</t>
    </r>
    <r>
      <rPr>
        <sz val="7"/>
        <rFont val="Segoe UI Symbol"/>
        <family val="2"/>
      </rPr>
      <t>l.</t>
    </r>
  </si>
  <si>
    <r>
      <rPr>
        <sz val="16"/>
        <color rgb="FFFFFFFF"/>
        <rFont val="Calibri"/>
        <family val="2"/>
      </rPr>
      <t>CASTELLANO</t>
    </r>
  </si>
  <si>
    <r>
      <rPr>
        <sz val="7"/>
        <color rgb="FF000000"/>
        <rFont val="Segoe UI Semilight"/>
        <family val="2"/>
      </rPr>
      <t>Importes en millones de euros</t>
    </r>
  </si>
  <si>
    <r>
      <rPr>
        <b/>
        <sz val="8"/>
        <color rgb="FFFFFFFF"/>
        <rFont val="Segoe UI Semibold"/>
        <family val="2"/>
      </rPr>
      <t>ODF histórica</t>
    </r>
    <r>
      <rPr>
        <b/>
        <vertAlign val="superscript"/>
        <sz val="9"/>
        <color rgb="FFFFFFFF"/>
        <rFont val="Segoe UI Semibold"/>
        <family val="2"/>
      </rPr>
      <t xml:space="preserve"> (*)</t>
    </r>
  </si>
  <si>
    <r>
      <rPr>
        <sz val="8"/>
        <color rgb="FF404040"/>
        <rFont val="Segoe UI Semilight"/>
        <family val="2"/>
      </rPr>
      <t>Minorista</t>
    </r>
  </si>
  <si>
    <r>
      <rPr>
        <sz val="8"/>
        <color rgb="FF404040"/>
        <rFont val="Segoe UI Semilight"/>
        <family val="2"/>
      </rPr>
      <t>Empresa</t>
    </r>
  </si>
  <si>
    <r>
      <rPr>
        <sz val="7"/>
        <color rgb="FF000000"/>
        <rFont val="Segoe UI Symbol"/>
        <family val="2"/>
      </rPr>
      <t>(*) A partir de 2020, las ODF se han construido de acuerdo con la guía EBA/GL/2016/07. Para los años 2017-2019, se ha mantenido la definición de incumplimiento anterior.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</si>
  <si>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</si>
  <si>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</si>
  <si>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</si>
  <si>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Escala de PD</t>
    </r>
  </si>
  <si>
    <r>
      <rPr>
        <sz val="8"/>
        <color rgb="FFFFFFFF"/>
        <rFont val="Segoe UI Semibold"/>
        <family val="2"/>
      </rPr>
      <t>Número de deudores al final del año anterior</t>
    </r>
  </si>
  <si>
    <t>Tasa de impago media observada (%)</t>
  </si>
  <si>
    <t>PD media ponderada por exposición (%)</t>
  </si>
  <si>
    <t>PD media (%)</t>
  </si>
  <si>
    <t>Tasa de impago anual histórica media (%)</t>
  </si>
  <si>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</si>
  <si>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</si>
  <si>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</si>
  <si>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</si>
  <si>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</si>
  <si>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</si>
  <si>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</si>
  <si>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</si>
  <si>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</si>
  <si>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</si>
  <si>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</si>
  <si>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</si>
  <si>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</si>
  <si>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</si>
  <si>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</si>
  <si>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</si>
  <si>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</si>
  <si>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</si>
  <si>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</si>
  <si>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</si>
  <si>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</si>
  <si>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</si>
  <si>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Banda de PD</t>
    </r>
  </si>
  <si>
    <r>
      <rPr>
        <sz val="8"/>
        <color rgb="FFFFFFFF"/>
        <rFont val="Segoe UI Semibold"/>
        <family val="2"/>
      </rPr>
      <t>Número de deudores al final del año anterior</t>
    </r>
  </si>
  <si>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</si>
  <si>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</si>
  <si>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</si>
  <si>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</si>
  <si>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</si>
  <si>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</si>
  <si>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</si>
  <si>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</si>
  <si>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</si>
  <si>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</si>
  <si>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</si>
  <si>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</si>
  <si>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</si>
  <si>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</si>
  <si>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</si>
  <si>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</si>
  <si>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</si>
  <si>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</si>
  <si>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</si>
  <si>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</si>
  <si>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</si>
  <si>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</si>
  <si>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Escala de PD</t>
    </r>
  </si>
  <si>
    <r>
      <rPr>
        <sz val="8"/>
        <color rgb="FFFFFFFF"/>
        <rFont val="Segoe UI Semibold"/>
        <family val="2"/>
      </rPr>
      <t>Número de deudores al final del año anterior</t>
    </r>
  </si>
  <si>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</si>
  <si>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</si>
  <si>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</si>
  <si>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</si>
  <si>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</si>
  <si>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</si>
  <si>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</si>
  <si>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</si>
  <si>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</si>
  <si>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</si>
  <si>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</si>
  <si>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</si>
  <si>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</si>
  <si>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</si>
  <si>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</si>
  <si>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</si>
  <si>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</si>
  <si>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</si>
  <si>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</si>
  <si>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</si>
  <si>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</si>
  <si>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</si>
  <si>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Escala de PD</t>
    </r>
  </si>
  <si>
    <r>
      <rPr>
        <sz val="8"/>
        <color rgb="FFFFFFFF"/>
        <rFont val="Segoe UI Semibold"/>
        <family val="2"/>
      </rPr>
      <t>Número de deudores al final del año anterior</t>
    </r>
  </si>
  <si>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</si>
  <si>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</si>
  <si>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</si>
  <si>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</si>
  <si>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</si>
  <si>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</si>
  <si>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</si>
  <si>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</si>
  <si>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</si>
  <si>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</si>
  <si>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</si>
  <si>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</si>
  <si>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</si>
  <si>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</si>
  <si>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</si>
  <si>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</si>
  <si>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</si>
  <si>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</si>
  <si>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</si>
  <si>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</si>
  <si>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</si>
  <si>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</si>
  <si>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Escala de PD</t>
    </r>
  </si>
  <si>
    <r>
      <rPr>
        <sz val="8"/>
        <color rgb="FFFFFFFF"/>
        <rFont val="Segoe UI Semibold"/>
        <family val="2"/>
      </rPr>
      <t>Número de deudores al final del año anterior</t>
    </r>
  </si>
  <si>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</si>
  <si>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</si>
  <si>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</si>
  <si>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</si>
  <si>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</si>
  <si>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</si>
  <si>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</si>
  <si>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</si>
  <si>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</si>
  <si>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</si>
  <si>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</si>
  <si>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</si>
  <si>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</si>
  <si>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</si>
  <si>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</si>
  <si>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</si>
  <si>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</si>
  <si>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</si>
  <si>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</si>
  <si>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</si>
  <si>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</si>
  <si>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Escala de PD</t>
    </r>
  </si>
  <si>
    <r>
      <rPr>
        <sz val="8"/>
        <color rgb="FFFFFFFF"/>
        <rFont val="Segoe UI Semibold"/>
        <family val="2"/>
      </rPr>
      <t>Número de deudores al final del año anterior</t>
    </r>
  </si>
  <si>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</si>
  <si>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</si>
  <si>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</si>
  <si>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</si>
  <si>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</si>
  <si>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</si>
  <si>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</si>
  <si>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</si>
  <si>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</si>
  <si>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</si>
  <si>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</si>
  <si>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</si>
  <si>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</si>
  <si>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</si>
  <si>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</si>
  <si>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</si>
  <si>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</si>
  <si>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</si>
  <si>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</si>
  <si>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</si>
  <si>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</si>
  <si>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</si>
  <si>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sz val="8"/>
        <color rgb="FFFFFFFF"/>
        <rFont val="Segoe UI Semibold"/>
        <family val="2"/>
      </rPr>
      <t>Escala de PD</t>
    </r>
  </si>
  <si>
    <r>
      <rPr>
        <sz val="8"/>
        <color rgb="FFFFFFFF"/>
        <rFont val="Segoe UI Semibold"/>
        <family val="2"/>
      </rPr>
      <t>Número de deudores al final del año anterior</t>
    </r>
  </si>
  <si>
    <r>
      <rPr>
        <sz val="8"/>
        <color rgb="FFFFFFFF"/>
        <rFont val="Segoe UI Semibold"/>
        <family val="2"/>
      </rPr>
      <t>Del cual: número de deudores que incurrieron en impago durante el año</t>
    </r>
  </si>
  <si>
    <r>
      <rPr>
        <sz val="8"/>
        <color rgb="FF404040"/>
        <rFont val="Segoe UI Semilight"/>
        <family val="2"/>
      </rPr>
      <t>0,00 a &lt;0,15</t>
    </r>
  </si>
  <si>
    <r>
      <rPr>
        <sz val="8"/>
        <color rgb="FF404040"/>
        <rFont val="Segoe UI Semilight"/>
        <family val="2"/>
      </rPr>
      <t>0,00 a &lt; 0,10</t>
    </r>
  </si>
  <si>
    <r>
      <rPr>
        <sz val="8"/>
        <color rgb="FF404040"/>
        <rFont val="Segoe UI Semilight"/>
        <family val="2"/>
      </rPr>
      <t>0,10 a &lt; 0,15</t>
    </r>
  </si>
  <si>
    <r>
      <rPr>
        <sz val="8"/>
        <color rgb="FF404040"/>
        <rFont val="Segoe UI Semilight"/>
        <family val="2"/>
      </rPr>
      <t>0,15 a &lt; 0,25</t>
    </r>
  </si>
  <si>
    <r>
      <rPr>
        <sz val="8"/>
        <color rgb="FF404040"/>
        <rFont val="Segoe UI Semilight"/>
        <family val="2"/>
      </rPr>
      <t>0,25 a &lt; 0,50</t>
    </r>
  </si>
  <si>
    <r>
      <rPr>
        <sz val="8"/>
        <color rgb="FF404040"/>
        <rFont val="Segoe UI Semilight"/>
        <family val="2"/>
      </rPr>
      <t>0,50 a &lt; 0,75</t>
    </r>
  </si>
  <si>
    <r>
      <rPr>
        <sz val="8"/>
        <color rgb="FF404040"/>
        <rFont val="Segoe UI Semilight"/>
        <family val="2"/>
      </rPr>
      <t>0,75 a &lt; 2,50</t>
    </r>
  </si>
  <si>
    <r>
      <rPr>
        <sz val="8"/>
        <color rgb="FF404040"/>
        <rFont val="Segoe UI Semilight"/>
        <family val="2"/>
      </rPr>
      <t>0,75 a &lt; 1,75</t>
    </r>
  </si>
  <si>
    <r>
      <rPr>
        <sz val="8"/>
        <color rgb="FF404040"/>
        <rFont val="Segoe UI Semilight"/>
        <family val="2"/>
      </rPr>
      <t>1,75 a &lt; 2,5</t>
    </r>
  </si>
  <si>
    <r>
      <rPr>
        <sz val="8"/>
        <color rgb="FF404040"/>
        <rFont val="Segoe UI Semilight"/>
        <family val="2"/>
      </rPr>
      <t>2,50 a &lt; 10,00</t>
    </r>
  </si>
  <si>
    <r>
      <rPr>
        <sz val="8"/>
        <color rgb="FF404040"/>
        <rFont val="Segoe UI Semilight"/>
        <family val="2"/>
      </rPr>
      <t>2,5 a &lt; 5</t>
    </r>
  </si>
  <si>
    <r>
      <rPr>
        <sz val="8"/>
        <color rgb="FF404040"/>
        <rFont val="Segoe UI Semilight"/>
        <family val="2"/>
      </rPr>
      <t>5 a &lt; 10</t>
    </r>
  </si>
  <si>
    <r>
      <rPr>
        <sz val="8"/>
        <color rgb="FF404040"/>
        <rFont val="Segoe UI Semilight"/>
        <family val="2"/>
      </rPr>
      <t>10,00 a &lt; 100,00</t>
    </r>
  </si>
  <si>
    <r>
      <rPr>
        <sz val="8"/>
        <color rgb="FF404040"/>
        <rFont val="Segoe UI Semilight"/>
        <family val="2"/>
      </rPr>
      <t>10 a &lt; 20</t>
    </r>
  </si>
  <si>
    <r>
      <rPr>
        <sz val="8"/>
        <color rgb="FF404040"/>
        <rFont val="Segoe UI Semilight"/>
        <family val="2"/>
      </rPr>
      <t>20 a &lt; 30</t>
    </r>
  </si>
  <si>
    <r>
      <rPr>
        <sz val="8"/>
        <color rgb="FF404040"/>
        <rFont val="Segoe UI Semilight"/>
        <family val="2"/>
      </rPr>
      <t>30,00 a &lt; 100,00</t>
    </r>
  </si>
  <si>
    <r>
      <rPr>
        <sz val="8"/>
        <color rgb="FF404040"/>
        <rFont val="Segoe UI Semilight"/>
        <family val="2"/>
      </rPr>
      <t xml:space="preserve">100,00 </t>
    </r>
    <r>
      <rPr>
        <i/>
        <sz val="8"/>
        <color rgb="FF404040"/>
        <rFont val="Segoe UI Semilight"/>
        <family val="2"/>
      </rPr>
      <t>(Default)</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</si>
  <si>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</si>
  <si>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</si>
  <si>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</si>
  <si>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</si>
  <si>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Banda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</si>
  <si>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</si>
  <si>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</si>
  <si>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</si>
  <si>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</si>
  <si>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</si>
  <si>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</si>
  <si>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</si>
  <si>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</si>
  <si>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</si>
  <si>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</si>
  <si>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</si>
  <si>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</si>
  <si>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</si>
  <si>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</si>
  <si>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</si>
  <si>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</si>
  <si>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</si>
  <si>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</si>
  <si>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</si>
  <si>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</si>
  <si>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</si>
  <si>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</si>
  <si>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</si>
  <si>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</si>
  <si>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</si>
  <si>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</si>
  <si>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</si>
  <si>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</si>
  <si>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</si>
  <si>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</si>
  <si>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</si>
  <si>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</si>
  <si>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</si>
  <si>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</si>
  <si>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</si>
  <si>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</si>
  <si>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</si>
  <si>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</si>
  <si>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</si>
  <si>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</si>
  <si>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</si>
  <si>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</si>
  <si>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</si>
  <si>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8"/>
        <color rgb="FF404040"/>
        <rFont val="Segoe UI Semilight"/>
        <family val="2"/>
      </rPr>
      <t>Sólo se incluye riesgo de crédito. No se incluye riesgo de contrapartida, ni titulizaciones, ni accionarial.</t>
    </r>
    <r>
      <rPr>
        <sz val="8"/>
        <color rgb="FF404040"/>
        <rFont val="Segoe UI Semilight"/>
        <family val="2"/>
      </rPr>
      <t>_x000D_
La PD media está calculada ponderando por número de deudores y corresponde a la final del año anterio</t>
    </r>
    <r>
      <rPr>
        <sz val="8"/>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</si>
  <si>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</si>
  <si>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</si>
  <si>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</si>
  <si>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Escala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</si>
  <si>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</si>
  <si>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</si>
  <si>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</si>
  <si>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</si>
  <si>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</si>
  <si>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</si>
  <si>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</si>
  <si>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</si>
  <si>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</si>
  <si>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</si>
  <si>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</si>
  <si>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</si>
  <si>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</si>
  <si>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</si>
  <si>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</si>
  <si>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</si>
  <si>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</si>
  <si>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</si>
  <si>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</si>
  <si>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</si>
  <si>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</si>
  <si>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</si>
  <si>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</si>
  <si>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</si>
  <si>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</si>
  <si>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</si>
  <si>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</si>
  <si>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</si>
  <si>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</si>
  <si>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</si>
  <si>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</si>
  <si>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</si>
  <si>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</si>
  <si>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</si>
  <si>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</si>
  <si>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</si>
  <si>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</si>
  <si>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</si>
  <si>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</si>
  <si>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</si>
  <si>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</si>
  <si>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</si>
  <si>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</si>
  <si>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</si>
  <si>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</si>
  <si>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</si>
  <si>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</si>
  <si>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Escala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</si>
  <si>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</si>
  <si>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</si>
  <si>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</si>
  <si>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</si>
  <si>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</si>
  <si>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</si>
  <si>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</si>
  <si>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</si>
  <si>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</si>
  <si>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</si>
  <si>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</si>
  <si>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</si>
  <si>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</si>
  <si>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</si>
  <si>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</si>
  <si>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</si>
  <si>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</si>
  <si>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</si>
  <si>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</si>
  <si>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</si>
  <si>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</si>
  <si>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</si>
  <si>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</si>
  <si>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</si>
  <si>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</si>
  <si>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</si>
  <si>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</si>
  <si>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</si>
  <si>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</si>
  <si>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</si>
  <si>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</si>
  <si>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</si>
  <si>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</si>
  <si>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</si>
  <si>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</si>
  <si>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</si>
  <si>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</si>
  <si>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</si>
  <si>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</si>
  <si>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</si>
  <si>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</si>
  <si>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</si>
  <si>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</si>
  <si>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</si>
  <si>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</si>
  <si>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</si>
  <si>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</si>
  <si>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Escala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</si>
  <si>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</si>
  <si>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</si>
  <si>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</si>
  <si>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</si>
  <si>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</si>
  <si>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</si>
  <si>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</si>
  <si>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</si>
  <si>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</si>
  <si>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</si>
  <si>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</si>
  <si>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</si>
  <si>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</si>
  <si>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</si>
  <si>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</si>
  <si>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</si>
  <si>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</si>
  <si>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</si>
  <si>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</si>
  <si>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</si>
  <si>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</si>
  <si>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</si>
  <si>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</si>
  <si>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</si>
  <si>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</si>
  <si>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</si>
  <si>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</si>
  <si>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</si>
  <si>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</si>
  <si>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</si>
  <si>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</si>
  <si>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</si>
  <si>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</si>
  <si>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</si>
  <si>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</si>
  <si>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</si>
  <si>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</si>
  <si>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</si>
  <si>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</si>
  <si>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</si>
  <si>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</si>
  <si>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</si>
  <si>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</si>
  <si>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</si>
  <si>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</si>
  <si>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</si>
  <si>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</si>
  <si>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Escala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</si>
  <si>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</si>
  <si>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</si>
  <si>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</si>
  <si>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</si>
  <si>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</si>
  <si>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</si>
  <si>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</si>
  <si>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</si>
  <si>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</si>
  <si>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</si>
  <si>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</si>
  <si>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</si>
  <si>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</si>
  <si>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</si>
  <si>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</si>
  <si>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</si>
  <si>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</si>
  <si>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</si>
  <si>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</si>
  <si>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</si>
  <si>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</si>
  <si>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</si>
  <si>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</si>
  <si>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</si>
  <si>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</si>
  <si>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</si>
  <si>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</si>
  <si>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</si>
  <si>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</si>
  <si>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</si>
  <si>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</si>
  <si>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</si>
  <si>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</si>
  <si>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</si>
  <si>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</si>
  <si>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</si>
  <si>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</si>
  <si>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</si>
  <si>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</si>
  <si>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</si>
  <si>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</si>
  <si>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</si>
  <si>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</si>
  <si>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</si>
  <si>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</si>
  <si>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</si>
  <si>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</si>
  <si>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Escala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</si>
  <si>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</si>
  <si>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</si>
  <si>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</si>
  <si>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</si>
  <si>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</si>
  <si>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</si>
  <si>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</si>
  <si>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</si>
  <si>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</si>
  <si>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</si>
  <si>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</si>
  <si>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</si>
  <si>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</si>
  <si>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</si>
  <si>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</si>
  <si>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</si>
  <si>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</si>
  <si>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</si>
  <si>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</si>
  <si>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</si>
  <si>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</si>
  <si>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</si>
  <si>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</si>
  <si>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</si>
  <si>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</si>
  <si>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</si>
  <si>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</si>
  <si>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</si>
  <si>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</si>
  <si>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</si>
  <si>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</si>
  <si>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</si>
  <si>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</si>
  <si>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</si>
  <si>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</si>
  <si>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</si>
  <si>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</si>
  <si>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</si>
  <si>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</si>
  <si>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</si>
  <si>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</si>
  <si>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</si>
  <si>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</si>
  <si>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</si>
  <si>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b/>
        <sz val="16"/>
        <color rgb="FFFFFFFF"/>
        <rFont val="Calibri"/>
        <family val="2"/>
      </rPr>
      <t>CASTELLANO</t>
    </r>
  </si>
  <si>
    <r>
      <rPr>
        <sz val="12"/>
        <color rgb="FF009CD6"/>
        <rFont val="Segoe UI"/>
        <family val="2"/>
      </rPr>
      <t>A-IRB</t>
    </r>
  </si>
  <si>
    <r>
      <rPr>
        <sz val="7"/>
        <color rgb="FF404040"/>
        <rFont val="Segoe UI Semilight"/>
        <family val="2"/>
      </rPr>
      <t>Número de deudores en unidades</t>
    </r>
  </si>
  <si>
    <r>
      <rPr>
        <b/>
        <sz val="8"/>
        <color rgb="FFFFFFFF"/>
        <rFont val="Segoe UI Semibold"/>
        <family val="2"/>
      </rPr>
      <t>Escala de PD</t>
    </r>
  </si>
  <si>
    <r>
      <rPr>
        <b/>
        <sz val="8"/>
        <color rgb="FFFFFFFF"/>
        <rFont val="Segoe UI Semibold"/>
        <family val="2"/>
      </rPr>
      <t>Equivalente de calificación externa</t>
    </r>
  </si>
  <si>
    <r>
      <rPr>
        <b/>
        <sz val="8"/>
        <color rgb="FFFFFFFF"/>
        <rFont val="Segoe UI Semibold"/>
        <family val="2"/>
      </rPr>
      <t>Número de deudores al final del año anterior</t>
    </r>
  </si>
  <si>
    <r>
      <rPr>
        <b/>
        <sz val="8"/>
        <color rgb="FFFFFFFF"/>
        <rFont val="Segoe UI Semibold"/>
        <family val="2"/>
      </rPr>
      <t>Del cual: número de deudores que incurrieron en impago durante el año</t>
    </r>
  </si>
  <si>
    <r>
      <rPr>
        <sz val="8"/>
        <color rgb="FF404040"/>
        <rFont val="Segoe UI Semilight"/>
        <family val="2"/>
      </rPr>
      <t>01</t>
    </r>
  </si>
  <si>
    <r>
      <rPr>
        <sz val="8"/>
        <color rgb="FF404040"/>
        <rFont val="Segoe UI Semilight"/>
        <family val="2"/>
      </rPr>
      <t>AAA</t>
    </r>
  </si>
  <si>
    <r>
      <rPr>
        <sz val="8"/>
        <color rgb="FF404040"/>
        <rFont val="Segoe UI Semilight"/>
        <family val="2"/>
      </rPr>
      <t>02</t>
    </r>
  </si>
  <si>
    <r>
      <rPr>
        <sz val="8"/>
        <color rgb="FF404040"/>
        <rFont val="Segoe UI Semilight"/>
        <family val="2"/>
      </rPr>
      <t>AA+</t>
    </r>
  </si>
  <si>
    <r>
      <rPr>
        <sz val="8"/>
        <color rgb="FF404040"/>
        <rFont val="Segoe UI Semilight"/>
        <family val="2"/>
      </rPr>
      <t>03</t>
    </r>
  </si>
  <si>
    <r>
      <rPr>
        <sz val="8"/>
        <color rgb="FF404040"/>
        <rFont val="Segoe UI Semilight"/>
        <family val="2"/>
      </rPr>
      <t>AA</t>
    </r>
  </si>
  <si>
    <r>
      <rPr>
        <sz val="8"/>
        <color rgb="FF404040"/>
        <rFont val="Segoe UI Semilight"/>
        <family val="2"/>
      </rPr>
      <t>04</t>
    </r>
  </si>
  <si>
    <r>
      <rPr>
        <sz val="8"/>
        <color rgb="FF404040"/>
        <rFont val="Segoe UI Semilight"/>
        <family val="2"/>
      </rPr>
      <t>AA-</t>
    </r>
  </si>
  <si>
    <r>
      <rPr>
        <sz val="8"/>
        <color rgb="FF404040"/>
        <rFont val="Segoe UI Semilight"/>
        <family val="2"/>
      </rPr>
      <t>05</t>
    </r>
  </si>
  <si>
    <r>
      <rPr>
        <sz val="8"/>
        <color rgb="FF404040"/>
        <rFont val="Segoe UI Semilight"/>
        <family val="2"/>
      </rPr>
      <t>A+</t>
    </r>
  </si>
  <si>
    <r>
      <rPr>
        <sz val="8"/>
        <color rgb="FF404040"/>
        <rFont val="Segoe UI Semilight"/>
        <family val="2"/>
      </rPr>
      <t>06</t>
    </r>
  </si>
  <si>
    <r>
      <rPr>
        <sz val="8"/>
        <color rgb="FF404040"/>
        <rFont val="Segoe UI Semilight"/>
        <family val="2"/>
      </rPr>
      <t>A</t>
    </r>
  </si>
  <si>
    <r>
      <rPr>
        <sz val="8"/>
        <color rgb="FF404040"/>
        <rFont val="Segoe UI Semilight"/>
        <family val="2"/>
      </rPr>
      <t>07</t>
    </r>
  </si>
  <si>
    <r>
      <rPr>
        <sz val="8"/>
        <color rgb="FF404040"/>
        <rFont val="Segoe UI Semilight"/>
        <family val="2"/>
      </rPr>
      <t>A-</t>
    </r>
  </si>
  <si>
    <r>
      <rPr>
        <sz val="8"/>
        <color rgb="FF404040"/>
        <rFont val="Segoe UI Semilight"/>
        <family val="2"/>
      </rPr>
      <t>08</t>
    </r>
  </si>
  <si>
    <r>
      <rPr>
        <sz val="8"/>
        <color rgb="FF404040"/>
        <rFont val="Segoe UI Semilight"/>
        <family val="2"/>
      </rPr>
      <t>BBB+</t>
    </r>
  </si>
  <si>
    <r>
      <rPr>
        <sz val="8"/>
        <color rgb="FF404040"/>
        <rFont val="Segoe UI Semilight"/>
        <family val="2"/>
      </rPr>
      <t>09</t>
    </r>
  </si>
  <si>
    <r>
      <rPr>
        <sz val="8"/>
        <color rgb="FF404040"/>
        <rFont val="Segoe UI Semilight"/>
        <family val="2"/>
      </rPr>
      <t>BBB</t>
    </r>
  </si>
  <si>
    <r>
      <rPr>
        <sz val="8"/>
        <color rgb="FF404040"/>
        <rFont val="Segoe UI Semilight"/>
        <family val="2"/>
      </rPr>
      <t>10</t>
    </r>
  </si>
  <si>
    <r>
      <rPr>
        <sz val="8"/>
        <color rgb="FF404040"/>
        <rFont val="Segoe UI Semilight"/>
        <family val="2"/>
      </rPr>
      <t>BBB-</t>
    </r>
  </si>
  <si>
    <r>
      <rPr>
        <sz val="8"/>
        <color rgb="FF404040"/>
        <rFont val="Segoe UI Semilight"/>
        <family val="2"/>
      </rPr>
      <t>11</t>
    </r>
  </si>
  <si>
    <r>
      <rPr>
        <sz val="8"/>
        <color rgb="FF404040"/>
        <rFont val="Segoe UI Semilight"/>
        <family val="2"/>
      </rPr>
      <t>BB+</t>
    </r>
  </si>
  <si>
    <r>
      <rPr>
        <sz val="8"/>
        <color rgb="FF404040"/>
        <rFont val="Segoe UI Semilight"/>
        <family val="2"/>
      </rPr>
      <t>12</t>
    </r>
  </si>
  <si>
    <r>
      <rPr>
        <sz val="8"/>
        <color rgb="FF404040"/>
        <rFont val="Segoe UI Semilight"/>
        <family val="2"/>
      </rPr>
      <t>BB</t>
    </r>
  </si>
  <si>
    <r>
      <rPr>
        <sz val="8"/>
        <color rgb="FF404040"/>
        <rFont val="Segoe UI Semilight"/>
        <family val="2"/>
      </rPr>
      <t>13</t>
    </r>
  </si>
  <si>
    <r>
      <rPr>
        <sz val="8"/>
        <color rgb="FF404040"/>
        <rFont val="Segoe UI Semilight"/>
        <family val="2"/>
      </rPr>
      <t>BB-</t>
    </r>
  </si>
  <si>
    <r>
      <rPr>
        <sz val="8"/>
        <color rgb="FF404040"/>
        <rFont val="Segoe UI Semilight"/>
        <family val="2"/>
      </rPr>
      <t>14</t>
    </r>
  </si>
  <si>
    <r>
      <rPr>
        <sz val="8"/>
        <color rgb="FF404040"/>
        <rFont val="Segoe UI Semilight"/>
        <family val="2"/>
      </rPr>
      <t>B+</t>
    </r>
  </si>
  <si>
    <r>
      <rPr>
        <sz val="8"/>
        <color rgb="FF404040"/>
        <rFont val="Segoe UI Semilight"/>
        <family val="2"/>
      </rPr>
      <t>15</t>
    </r>
  </si>
  <si>
    <r>
      <rPr>
        <sz val="8"/>
        <color rgb="FF404040"/>
        <rFont val="Segoe UI Semilight"/>
        <family val="2"/>
      </rPr>
      <t>B</t>
    </r>
  </si>
  <si>
    <r>
      <rPr>
        <sz val="8"/>
        <color rgb="FF404040"/>
        <rFont val="Segoe UI Semilight"/>
        <family val="2"/>
      </rPr>
      <t>16</t>
    </r>
  </si>
  <si>
    <r>
      <rPr>
        <sz val="8"/>
        <color rgb="FF404040"/>
        <rFont val="Segoe UI Semilight"/>
        <family val="2"/>
      </rPr>
      <t>B-</t>
    </r>
  </si>
  <si>
    <r>
      <rPr>
        <sz val="8"/>
        <color rgb="FF404040"/>
        <rFont val="Segoe UI Semilight"/>
        <family val="2"/>
      </rPr>
      <t>17</t>
    </r>
  </si>
  <si>
    <r>
      <rPr>
        <sz val="8"/>
        <color rgb="FF404040"/>
        <rFont val="Segoe UI Semilight"/>
        <family val="2"/>
      </rPr>
      <t>CCC+</t>
    </r>
  </si>
  <si>
    <r>
      <rPr>
        <sz val="8"/>
        <color rgb="FF404040"/>
        <rFont val="Segoe UI Semilight"/>
        <family val="2"/>
      </rPr>
      <t>18</t>
    </r>
  </si>
  <si>
    <r>
      <rPr>
        <sz val="8"/>
        <color rgb="FF404040"/>
        <rFont val="Segoe UI Semilight"/>
        <family val="2"/>
      </rPr>
      <t>CCC</t>
    </r>
  </si>
  <si>
    <r>
      <rPr>
        <sz val="8"/>
        <color rgb="FF404040"/>
        <rFont val="Segoe UI Semilight"/>
        <family val="2"/>
      </rPr>
      <t>19</t>
    </r>
  </si>
  <si>
    <r>
      <rPr>
        <sz val="8"/>
        <color rgb="FF404040"/>
        <rFont val="Segoe UI Semilight"/>
        <family val="2"/>
      </rPr>
      <t>CCC-</t>
    </r>
  </si>
  <si>
    <r>
      <rPr>
        <sz val="8"/>
        <color rgb="FF404040"/>
        <rFont val="Segoe UI Semilight"/>
        <family val="2"/>
      </rPr>
      <t>20</t>
    </r>
  </si>
  <si>
    <r>
      <rPr>
        <sz val="8"/>
        <color rgb="FF404040"/>
        <rFont val="Segoe UI Semilight"/>
        <family val="2"/>
      </rPr>
      <t>D</t>
    </r>
  </si>
  <si>
    <r>
      <rPr>
        <sz val="7"/>
        <color rgb="FF404040"/>
        <rFont val="Segoe UI Semilight"/>
        <family val="2"/>
      </rPr>
      <t>Sólo se incluye riesgo de crédito. No se incluye riesgo de contrapartida, ni titulizaciones, ni accionarial.</t>
    </r>
    <r>
      <rPr>
        <sz val="7"/>
        <color rgb="FF404040"/>
        <rFont val="Segoe UI Semilight"/>
        <family val="2"/>
      </rPr>
      <t>_x000D_
La PD media está calculada ponderando por número de deudores y corresponde a la final del año anterio</t>
    </r>
    <r>
      <rPr>
        <sz val="7"/>
        <color theme="1" tint="0.249977111117893"/>
        <rFont val="Segoe UI Semilight"/>
        <family val="2"/>
      </rPr>
      <t>r.</t>
    </r>
  </si>
  <si>
    <r>
      <rPr>
        <sz val="16"/>
        <color rgb="FFFFFFFF"/>
        <rFont val="Calibri"/>
        <family val="2"/>
      </rPr>
      <t>CASTELLANO</t>
    </r>
  </si>
  <si>
    <r>
      <rPr>
        <sz val="7"/>
        <color rgb="FF404040"/>
        <rFont val="Segoe UI Semilight"/>
        <family val="2"/>
      </rPr>
      <t>Importes en millones de euros</t>
    </r>
  </si>
  <si>
    <r>
      <rPr>
        <b/>
        <sz val="8"/>
        <color rgb="FFFFFFFF"/>
        <rFont val="Segoe UI Semibold"/>
        <family val="2"/>
      </rPr>
      <t>Método aplicado</t>
    </r>
  </si>
  <si>
    <r>
      <rPr>
        <b/>
        <sz val="8"/>
        <color rgb="FFFFFFFF"/>
        <rFont val="Segoe UI Semibold"/>
        <family val="2"/>
      </rPr>
      <t>APR</t>
    </r>
  </si>
  <si>
    <r>
      <rPr>
        <sz val="8"/>
        <color rgb="FF404040"/>
        <rFont val="Segoe UI Semilight"/>
        <family val="2"/>
      </rPr>
      <t>Método Estándar</t>
    </r>
  </si>
  <si>
    <r>
      <rPr>
        <sz val="8"/>
        <color rgb="FF404040"/>
        <rFont val="Segoe UI Semilight"/>
        <family val="2"/>
      </rPr>
      <t>del que por Contraparte</t>
    </r>
  </si>
  <si>
    <r>
      <rPr>
        <sz val="8"/>
        <color rgb="FF404040"/>
        <rFont val="Segoe UI Semilight"/>
        <family val="2"/>
      </rPr>
      <t>del que por Credit Value Adjustment (CVA)</t>
    </r>
  </si>
  <si>
    <r>
      <rPr>
        <sz val="8"/>
        <color rgb="FF404040"/>
        <rFont val="Segoe UI Semilight"/>
        <family val="2"/>
      </rPr>
      <t>del que por Default Fund (DF)</t>
    </r>
  </si>
  <si>
    <r>
      <rPr>
        <sz val="8"/>
        <color rgb="FF404040"/>
        <rFont val="Segoe UI Semilight"/>
        <family val="2"/>
      </rPr>
      <t>Método IRB</t>
    </r>
  </si>
  <si>
    <r>
      <rPr>
        <sz val="8"/>
        <color rgb="FFFFFFFF"/>
        <rFont val="Segoe UI Semibold"/>
        <family val="2"/>
      </rPr>
      <t>Total Grupo CaixaBank</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</si>
  <si>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</si>
  <si>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</si>
  <si>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Coste de reposición</t>
    </r>
  </si>
  <si>
    <r>
      <rPr>
        <sz val="8"/>
        <color rgb="FFFFFFFF"/>
        <rFont val="Segoe UI Symbol"/>
        <family val="2"/>
      </rPr>
      <t>Exposición potencial futura</t>
    </r>
  </si>
  <si>
    <r>
      <rPr>
        <sz val="8"/>
        <color rgb="FFFFFFFF"/>
        <rFont val="Segoe UI Symbol"/>
        <family val="2"/>
      </rPr>
      <t>EPE efectiva</t>
    </r>
  </si>
  <si>
    <r>
      <rPr>
        <sz val="8"/>
        <color rgb="FFFFFFFF"/>
        <rFont val="Segoe UI Symbol"/>
        <family val="2"/>
      </rPr>
      <t>Alfa utilizada para calcular el valor de exposición regulatoria</t>
    </r>
  </si>
  <si>
    <r>
      <rPr>
        <sz val="8"/>
        <color rgb="FFFFFFFF"/>
        <rFont val="Segoe UI Symbol"/>
        <family val="2"/>
      </rPr>
      <t>Valor de exposición antes aplicar técnicas de mitigación del riesgo de crédito</t>
    </r>
  </si>
  <si>
    <r>
      <rPr>
        <sz val="8"/>
        <color rgb="FFFFFFFF"/>
        <rFont val="Segoe UI Symbol"/>
        <family val="2"/>
      </rPr>
      <t>Valor de exposición después aplicar técnicas de mitigación del riesgo de crédito</t>
    </r>
  </si>
  <si>
    <r>
      <rPr>
        <sz val="8"/>
        <color rgb="FFFFFFFF"/>
        <rFont val="Segoe UI Symbol"/>
        <family val="2"/>
      </rPr>
      <t>Valor de exposición</t>
    </r>
  </si>
  <si>
    <r>
      <rPr>
        <sz val="8"/>
        <color rgb="FFFFFFFF"/>
        <rFont val="Segoe UI Symbol"/>
        <family val="2"/>
      </rPr>
      <t>Importe de la exposición ponderada por riesgo</t>
    </r>
  </si>
  <si>
    <r>
      <rPr>
        <sz val="8"/>
        <color rgb="FF404040"/>
        <rFont val="Segoe UI Symbol"/>
        <family val="2"/>
      </rPr>
      <t>EU - Método de riesgo original (para derivados)</t>
    </r>
  </si>
  <si>
    <r>
      <rPr>
        <sz val="8"/>
        <color rgb="FF404040"/>
        <rFont val="Segoe UI Symbol"/>
        <family val="2"/>
      </rPr>
      <t>EU - Método estándar simplificado para el riesgo de contraparte (para derivados)</t>
    </r>
  </si>
  <si>
    <r>
      <rPr>
        <sz val="8"/>
        <color rgb="FF404040"/>
        <rFont val="Segoe UI Symbol"/>
        <family val="2"/>
      </rPr>
      <t>Método estándar para el riesgo de contraparte (para derivados)</t>
    </r>
  </si>
  <si>
    <r>
      <rPr>
        <sz val="8"/>
        <color rgb="FF404040"/>
        <rFont val="Segoe UI Symbol"/>
        <family val="2"/>
      </rPr>
      <t>MMI (para derivados y operaciones de financiación de valores)</t>
    </r>
  </si>
  <si>
    <r>
      <rPr>
        <sz val="8"/>
        <color rgb="FF404040"/>
        <rFont val="Segoe UI Symbol"/>
        <family val="2"/>
      </rPr>
      <t>Del cual: conjuntos de operaciones compensables de financiación de valores</t>
    </r>
  </si>
  <si>
    <r>
      <rPr>
        <sz val="8"/>
        <color rgb="FF404040"/>
        <rFont val="Segoe UI Symbol"/>
        <family val="2"/>
      </rPr>
      <t>Del cual: conjuntos de operaciones con derivados y operaciones con liquidación diferida compensables</t>
    </r>
  </si>
  <si>
    <r>
      <rPr>
        <sz val="8"/>
        <color rgb="FF404040"/>
        <rFont val="Segoe UI Symbol"/>
        <family val="2"/>
      </rPr>
      <t>Del cual: procedentes de conjuntos de operaciones compensables con compensación contractual entre productos</t>
    </r>
  </si>
  <si>
    <r>
      <rPr>
        <sz val="8"/>
        <color rgb="FF404040"/>
        <rFont val="Segoe UI Symbol"/>
        <family val="2"/>
      </rPr>
      <t>Método simple para las garantías reales de naturaleza financiera (para operaciones de financiación de valores)</t>
    </r>
  </si>
  <si>
    <r>
      <rPr>
        <sz val="8"/>
        <color rgb="FF404040"/>
        <rFont val="Segoe UI Symbol"/>
        <family val="2"/>
      </rPr>
      <t>Método amplio para las garantías reales de naturaleza financiera (para operaciones de financiación de valores)</t>
    </r>
  </si>
  <si>
    <r>
      <rPr>
        <sz val="8"/>
        <color rgb="FF404040"/>
        <rFont val="Segoe UI Symbol"/>
        <family val="2"/>
      </rPr>
      <t>VaR para las operaciones de financiación de valores</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</si>
  <si>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</si>
  <si>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</si>
  <si>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</si>
  <si>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EAD</t>
    </r>
  </si>
  <si>
    <r>
      <rPr>
        <sz val="8"/>
        <color rgb="FFFFFFFF"/>
        <rFont val="Segoe UI Symbol"/>
        <family val="2"/>
      </rPr>
      <t>APR</t>
    </r>
  </si>
  <si>
    <r>
      <rPr>
        <sz val="8"/>
        <color rgb="FFFFFFFF"/>
        <rFont val="Segoe UI Symbol"/>
        <family val="2"/>
      </rPr>
      <t>Densidad de APR</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</si>
  <si>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</si>
  <si>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</si>
  <si>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</si>
  <si>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</si>
  <si>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</si>
  <si>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</si>
  <si>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</si>
  <si>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</si>
  <si>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Entidades y empresas con evaluación crediticia a corto plazo</t>
    </r>
  </si>
  <si>
    <r>
      <rPr>
        <sz val="8"/>
        <color rgb="FF404040"/>
        <rFont val="Segoe UI Symbol"/>
        <family val="2"/>
      </rPr>
      <t>Otras partidas</t>
    </r>
  </si>
  <si>
    <r>
      <rPr>
        <sz val="8"/>
        <color rgb="FFFFFFFF"/>
        <rFont val="Segoe UI Symbol"/>
        <family val="2"/>
      </rPr>
      <t>Total Método estándar</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</si>
  <si>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</si>
  <si>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</si>
  <si>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EAD</t>
    </r>
  </si>
  <si>
    <r>
      <rPr>
        <sz val="8"/>
        <color rgb="FFFFFFFF"/>
        <rFont val="Segoe UI Symbol"/>
        <family val="2"/>
      </rPr>
      <t>APR</t>
    </r>
  </si>
  <si>
    <r>
      <rPr>
        <sz val="8"/>
        <color rgb="FFFFFFFF"/>
        <rFont val="Segoe UI Symbol"/>
        <family val="2"/>
      </rPr>
      <t>Densidad de APR</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</si>
  <si>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</si>
  <si>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</si>
  <si>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</si>
  <si>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</si>
  <si>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</si>
  <si>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</si>
  <si>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</si>
  <si>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</si>
  <si>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Entidades y empresas con evaluación crediticia a corto plazo</t>
    </r>
  </si>
  <si>
    <r>
      <rPr>
        <sz val="8"/>
        <color rgb="FF404040"/>
        <rFont val="Segoe UI Symbol"/>
        <family val="2"/>
      </rPr>
      <t>Otras partidas</t>
    </r>
  </si>
  <si>
    <r>
      <rPr>
        <sz val="8"/>
        <color rgb="FFFFFFFF"/>
        <rFont val="Segoe UI Symbol"/>
        <family val="2"/>
      </rPr>
      <t>Total Método estándar</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</si>
  <si>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</si>
  <si>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</si>
  <si>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Categorías de exposición</t>
    </r>
  </si>
  <si>
    <r>
      <rPr>
        <sz val="8"/>
        <color rgb="FFFFFFFF"/>
        <rFont val="Segoe UI Symbol"/>
        <family val="2"/>
      </rPr>
      <t>Pondración de riesgo</t>
    </r>
  </si>
  <si>
    <r>
      <rPr>
        <sz val="8"/>
        <color rgb="FFFFFFFF"/>
        <rFont val="Segoe UI Symbol"/>
        <family val="2"/>
      </rPr>
      <t>Total</t>
    </r>
  </si>
  <si>
    <r>
      <rPr>
        <sz val="8"/>
        <color rgb="FFFFFFFF"/>
        <rFont val="Segoe UI Symbol"/>
        <family val="2"/>
      </rPr>
      <t>Otras</t>
    </r>
  </si>
  <si>
    <r>
      <rPr>
        <sz val="8"/>
        <color rgb="FF404040"/>
        <rFont val="Segoe UI Symbol"/>
        <family val="2"/>
      </rPr>
      <t>Administraciones centrales o bancos centrales</t>
    </r>
  </si>
  <si>
    <r>
      <rPr>
        <sz val="8"/>
        <color rgb="FF404040"/>
        <rFont val="Segoe UI Symbol"/>
        <family val="2"/>
      </rPr>
      <t>Administraciones regionales o autoridades locales</t>
    </r>
  </si>
  <si>
    <r>
      <rPr>
        <sz val="8"/>
        <color rgb="FF404040"/>
        <rFont val="Segoe UI Symbol"/>
        <family val="2"/>
      </rPr>
      <t>Entidades del sector público</t>
    </r>
  </si>
  <si>
    <r>
      <rPr>
        <sz val="8"/>
        <color rgb="FF404040"/>
        <rFont val="Segoe UI Symbol"/>
        <family val="2"/>
      </rPr>
      <t>Bancos multilaterales de desarrollo</t>
    </r>
  </si>
  <si>
    <r>
      <rPr>
        <sz val="8"/>
        <color rgb="FF404040"/>
        <rFont val="Segoe UI Symbol"/>
        <family val="2"/>
      </rPr>
      <t>Organizaciones internacionales</t>
    </r>
  </si>
  <si>
    <r>
      <rPr>
        <sz val="8"/>
        <color rgb="FF404040"/>
        <rFont val="Segoe UI Symbol"/>
        <family val="2"/>
      </rPr>
      <t>Entidades</t>
    </r>
  </si>
  <si>
    <r>
      <rPr>
        <sz val="8"/>
        <color rgb="FF404040"/>
        <rFont val="Segoe UI Symbol"/>
        <family val="2"/>
      </rPr>
      <t>Empresas</t>
    </r>
  </si>
  <si>
    <r>
      <rPr>
        <sz val="8"/>
        <color rgb="FF404040"/>
        <rFont val="Segoe UI Symbol"/>
        <family val="2"/>
      </rPr>
      <t>Exposiciones minoristas</t>
    </r>
  </si>
  <si>
    <r>
      <rPr>
        <sz val="8"/>
        <color rgb="FF404040"/>
        <rFont val="Segoe UI Symbol"/>
        <family val="2"/>
      </rPr>
      <t>Entidades y empresas con evaluación crediticia a corto plazo</t>
    </r>
  </si>
  <si>
    <r>
      <rPr>
        <sz val="8"/>
        <color rgb="FF404040"/>
        <rFont val="Segoe UI Symbol"/>
        <family val="2"/>
      </rPr>
      <t>Otros</t>
    </r>
  </si>
  <si>
    <r>
      <rPr>
        <sz val="7"/>
        <color rgb="FF000000"/>
        <rFont val="Segoe UI Symbol"/>
        <family val="2"/>
      </rPr>
      <t xml:space="preserve">Solo se incluye riesgo de contrapartida. </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</si>
  <si>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</si>
  <si>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</si>
  <si>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de exposición</t>
    </r>
  </si>
  <si>
    <r>
      <rPr>
        <sz val="8"/>
        <color rgb="FFFFFFFF"/>
        <rFont val="Segoe UI Symbol"/>
        <family val="2"/>
      </rPr>
      <t>Número de deudores</t>
    </r>
  </si>
  <si>
    <t>LGD media ponderada por exposición (%)</t>
  </si>
  <si>
    <r>
      <rPr>
        <sz val="8"/>
        <color rgb="FFFFFFFF"/>
        <rFont val="Segoe UI Symbol"/>
        <family val="2"/>
      </rPr>
      <t>Vencimiento medio ponderado por exposición (años)</t>
    </r>
  </si>
  <si>
    <r>
      <rPr>
        <sz val="8"/>
        <color rgb="FFFFFFFF"/>
        <rFont val="Segoe UI Symbol"/>
        <family val="2"/>
      </rPr>
      <t>Importe de la exposición ponderada por riesgo</t>
    </r>
  </si>
  <si>
    <r>
      <rPr>
        <sz val="8"/>
        <color rgb="FFFFFFFF"/>
        <rFont val="Segoe UI Symbol"/>
        <family val="2"/>
      </rPr>
      <t>Densidad de los importes de las exposiciones ponderadas por riesgo</t>
    </r>
  </si>
  <si>
    <r>
      <rPr>
        <sz val="8"/>
        <color rgb="FFFFFFFF"/>
        <rFont val="Segoe UI Symbol"/>
        <family val="2"/>
      </rPr>
      <t>Pérdida Esperada</t>
    </r>
  </si>
  <si>
    <r>
      <rPr>
        <sz val="8"/>
        <color rgb="FFFFFFFF"/>
        <rFont val="Segoe UI Symbol"/>
        <family val="2"/>
      </rPr>
      <t xml:space="preserve">Ajustes de valor </t>
    </r>
    <r>
      <rPr>
        <sz val="8"/>
        <color rgb="FFFFFFFF"/>
        <rFont val="Segoe UI Symbol"/>
        <family val="2"/>
      </rPr>
      <t>_x000D_
y provision</t>
    </r>
    <r>
      <rPr>
        <sz val="8"/>
        <color theme="0"/>
        <rFont val="Segoe UI Symbol"/>
        <family val="2"/>
      </rPr>
      <t>es</t>
    </r>
  </si>
  <si>
    <r>
      <rPr>
        <sz val="8"/>
        <color rgb="FF404040"/>
        <rFont val="Segoe UI Symbol"/>
        <family val="2"/>
      </rPr>
      <t>Administraciones centrales o bancos centrales (F-IRB)</t>
    </r>
  </si>
  <si>
    <r>
      <rPr>
        <sz val="8"/>
        <color rgb="FF404040"/>
        <rFont val="Segoe UI Symbol"/>
        <family val="2"/>
      </rPr>
      <t>Administraciones centrales o bancos centrales (A-IRB)</t>
    </r>
  </si>
  <si>
    <r>
      <rPr>
        <sz val="8"/>
        <color rgb="FF404040"/>
        <rFont val="Segoe UI Symbol"/>
        <family val="2"/>
      </rPr>
      <t>Entidades (F-IRB)</t>
    </r>
  </si>
  <si>
    <r>
      <rPr>
        <sz val="8"/>
        <color rgb="FF404040"/>
        <rFont val="Segoe UI Symbol"/>
        <family val="2"/>
      </rPr>
      <t>Entidades (A-IRB)</t>
    </r>
  </si>
  <si>
    <r>
      <rPr>
        <sz val="8"/>
        <color rgb="FF404040"/>
        <rFont val="Segoe UI Symbol"/>
        <family val="2"/>
      </rPr>
      <t>Empresas (F-IRB)</t>
    </r>
  </si>
  <si>
    <r>
      <rPr>
        <sz val="8"/>
        <color rgb="FF404040"/>
        <rFont val="Segoe UI Symbol"/>
        <family val="2"/>
      </rPr>
      <t>Empresas (A-IRB)</t>
    </r>
  </si>
  <si>
    <r>
      <rPr>
        <sz val="8"/>
        <color rgb="FF404040"/>
        <rFont val="Segoe UI Symbol"/>
        <family val="2"/>
      </rPr>
      <t>Minoristas (A-IRB)</t>
    </r>
  </si>
  <si>
    <r>
      <rPr>
        <sz val="8"/>
        <color rgb="FFFFFFFF"/>
        <rFont val="Segoe UI Symbol"/>
        <family val="2"/>
      </rPr>
      <t>Total</t>
    </r>
  </si>
  <si>
    <r>
      <rPr>
        <sz val="7"/>
        <color rgb="FF000000"/>
        <rFont val="Segoe UI Symbol"/>
        <family val="2"/>
      </rPr>
      <t xml:space="preserve">(1) Solo se incluye riesgo de contrapartida. </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</si>
  <si>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</si>
  <si>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</si>
  <si>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de exposición</t>
    </r>
  </si>
  <si>
    <r>
      <rPr>
        <sz val="8"/>
        <color rgb="FFFFFFFF"/>
        <rFont val="Segoe UI Symbol"/>
        <family val="2"/>
      </rPr>
      <t>Número de deudores</t>
    </r>
  </si>
  <si>
    <r>
      <rPr>
        <sz val="8"/>
        <color rgb="FFFFFFFF"/>
        <rFont val="Segoe UI Symbol"/>
        <family val="2"/>
      </rPr>
      <t>Vencimiento medio ponderado por exposición (años)</t>
    </r>
  </si>
  <si>
    <r>
      <rPr>
        <sz val="8"/>
        <color rgb="FFFFFFFF"/>
        <rFont val="Segoe UI Symbol"/>
        <family val="2"/>
      </rPr>
      <t>Importe de la exposición ponderada por riesgo</t>
    </r>
  </si>
  <si>
    <r>
      <rPr>
        <sz val="8"/>
        <color rgb="FFFFFFFF"/>
        <rFont val="Segoe UI Symbol"/>
        <family val="2"/>
      </rPr>
      <t>Densidad de los importes de las exposiciones ponderadas por riesgo</t>
    </r>
  </si>
  <si>
    <r>
      <rPr>
        <sz val="8"/>
        <color rgb="FFFFFFFF"/>
        <rFont val="Segoe UI Symbol"/>
        <family val="2"/>
      </rPr>
      <t>Pérdida Esperada</t>
    </r>
  </si>
  <si>
    <r>
      <rPr>
        <sz val="8"/>
        <color rgb="FFFFFFFF"/>
        <rFont val="Segoe UI Symbol"/>
        <family val="2"/>
      </rPr>
      <t xml:space="preserve">Ajustes de valor </t>
    </r>
    <r>
      <rPr>
        <sz val="8"/>
        <color rgb="FFFFFFFF"/>
        <rFont val="Segoe UI Symbol"/>
        <family val="2"/>
      </rPr>
      <t>_x000D_
y provision</t>
    </r>
    <r>
      <rPr>
        <sz val="8"/>
        <color theme="0"/>
        <rFont val="Segoe UI Symbol"/>
        <family val="2"/>
      </rPr>
      <t>es</t>
    </r>
  </si>
  <si>
    <r>
      <rPr>
        <sz val="8"/>
        <color rgb="FF404040"/>
        <rFont val="Segoe UI Symbol"/>
        <family val="2"/>
      </rPr>
      <t>Administraciones centrales o bancos centrales (F-IRB)</t>
    </r>
  </si>
  <si>
    <r>
      <rPr>
        <sz val="8"/>
        <color rgb="FF404040"/>
        <rFont val="Segoe UI Symbol"/>
        <family val="2"/>
      </rPr>
      <t>Administraciones centrales o bancos centrales (A-IRB)</t>
    </r>
  </si>
  <si>
    <r>
      <rPr>
        <sz val="8"/>
        <color rgb="FF404040"/>
        <rFont val="Segoe UI Symbol"/>
        <family val="2"/>
      </rPr>
      <t>Entidades (F-IRB)</t>
    </r>
  </si>
  <si>
    <r>
      <rPr>
        <sz val="8"/>
        <color rgb="FF404040"/>
        <rFont val="Segoe UI Symbol"/>
        <family val="2"/>
      </rPr>
      <t>Entidades (A-IRB)</t>
    </r>
  </si>
  <si>
    <r>
      <rPr>
        <sz val="8"/>
        <color rgb="FF404040"/>
        <rFont val="Segoe UI Symbol"/>
        <family val="2"/>
      </rPr>
      <t>Empresas (F-IRB)</t>
    </r>
  </si>
  <si>
    <r>
      <rPr>
        <sz val="8"/>
        <color rgb="FF404040"/>
        <rFont val="Segoe UI Symbol"/>
        <family val="2"/>
      </rPr>
      <t>Empresas (A-IRB)</t>
    </r>
  </si>
  <si>
    <r>
      <rPr>
        <sz val="8"/>
        <color rgb="FF404040"/>
        <rFont val="Segoe UI Symbol"/>
        <family val="2"/>
      </rPr>
      <t>Minoristas (A-IRB)</t>
    </r>
  </si>
  <si>
    <r>
      <rPr>
        <sz val="8"/>
        <color rgb="FFFFFFFF"/>
        <rFont val="Segoe UI Symbol"/>
        <family val="2"/>
      </rPr>
      <t>Total</t>
    </r>
  </si>
  <si>
    <r>
      <rPr>
        <sz val="7"/>
        <color rgb="FF000000"/>
        <rFont val="Segoe UI Symbol"/>
        <family val="2"/>
      </rPr>
      <t xml:space="preserve">(1) Solo se incluye riesgo de contrapartida. </t>
    </r>
  </si>
  <si>
    <r>
      <rPr>
        <b/>
        <sz val="11"/>
        <color rgb="FFFFFFFF"/>
        <rFont val="Calibri"/>
        <family val="2"/>
      </rPr>
      <t>CASTELLANO</t>
    </r>
  </si>
  <si>
    <r>
      <rPr>
        <sz val="7"/>
        <color rgb="FF000000"/>
        <rFont val="Segoe UI Symbol"/>
        <family val="2"/>
      </rPr>
      <t>Importes en millones de euros</t>
    </r>
  </si>
  <si>
    <r>
      <rPr>
        <sz val="8"/>
        <color rgb="FFFFFFFF"/>
        <rFont val="Segoe UI Symbol"/>
        <family val="2"/>
      </rPr>
      <t>Escala de PD</t>
    </r>
  </si>
  <si>
    <r>
      <rPr>
        <sz val="8"/>
        <color rgb="FFFFFFFF"/>
        <rFont val="Segoe UI Symbol"/>
        <family val="2"/>
      </rPr>
      <t>Valor de exposición</t>
    </r>
  </si>
  <si>
    <r>
      <rPr>
        <sz val="8"/>
        <color rgb="FFFFFFFF"/>
        <rFont val="Segoe UI Symbol"/>
        <family val="2"/>
      </rPr>
      <t>Número de deudores</t>
    </r>
  </si>
  <si>
    <r>
      <rPr>
        <sz val="8"/>
        <color rgb="FFFFFFFF"/>
        <rFont val="Segoe UI Symbol"/>
        <family val="2"/>
      </rPr>
      <t>Vencimiento medio ponderado por exposición (años)</t>
    </r>
  </si>
  <si>
    <r>
      <rPr>
        <sz val="8"/>
        <color rgb="FFFFFFFF"/>
        <rFont val="Segoe UI Symbol"/>
        <family val="2"/>
      </rPr>
      <t>Importe de la exposición ponderada por riesgo</t>
    </r>
  </si>
  <si>
    <r>
      <rPr>
        <sz val="8"/>
        <color rgb="FFFFFFFF"/>
        <rFont val="Segoe UI Symbol"/>
        <family val="2"/>
      </rPr>
      <t>Densidad de los importes de las exposiciones ponderadas por riesgo</t>
    </r>
  </si>
  <si>
    <r>
      <rPr>
        <sz val="8"/>
        <color rgb="FF009CD8"/>
        <rFont val="Segoe UI Symbol"/>
        <family val="2"/>
      </rPr>
      <t>Administraciones centrales o bancos centrales (F-IRB)</t>
    </r>
  </si>
  <si>
    <r>
      <rPr>
        <sz val="8"/>
        <color rgb="FF404040"/>
        <rFont val="Segoe UI Symbol"/>
        <family val="2"/>
      </rPr>
      <t>0.00 a &lt; 0.15</t>
    </r>
  </si>
  <si>
    <r>
      <rPr>
        <sz val="8"/>
        <color rgb="FF404040"/>
        <rFont val="Segoe UI Symbol"/>
        <family val="2"/>
      </rPr>
      <t>0.15 a &lt; 0.25</t>
    </r>
  </si>
  <si>
    <r>
      <rPr>
        <sz val="8"/>
        <color rgb="FF404040"/>
        <rFont val="Segoe UI Symbol"/>
        <family val="2"/>
      </rPr>
      <t>0.25 a &lt; 0.50</t>
    </r>
  </si>
  <si>
    <r>
      <rPr>
        <sz val="8"/>
        <color rgb="FF404040"/>
        <rFont val="Segoe UI Symbol"/>
        <family val="2"/>
      </rPr>
      <t>0.50 a &lt; 0.75</t>
    </r>
  </si>
  <si>
    <r>
      <rPr>
        <sz val="8"/>
        <color rgb="FF404040"/>
        <rFont val="Segoe UI Symbol"/>
        <family val="2"/>
      </rPr>
      <t>0.75 a &lt; 2.50</t>
    </r>
  </si>
  <si>
    <r>
      <rPr>
        <sz val="8"/>
        <color rgb="FF404040"/>
        <rFont val="Segoe UI Symbol"/>
        <family val="2"/>
      </rPr>
      <t>2.50 a &lt; 10.00</t>
    </r>
  </si>
  <si>
    <r>
      <rPr>
        <sz val="8"/>
        <color rgb="FF404040"/>
        <rFont val="Segoe UI Symbol"/>
        <family val="2"/>
      </rPr>
      <t>10.00 a &lt; 100.00</t>
    </r>
  </si>
  <si>
    <r>
      <rPr>
        <sz val="8"/>
        <color rgb="FF404040"/>
        <rFont val="Segoe UI Symbol"/>
        <family val="2"/>
      </rPr>
      <t>100.00 (Default)</t>
    </r>
  </si>
  <si>
    <r>
      <rPr>
        <sz val="8"/>
        <color rgb="FF000000"/>
        <rFont val="Segoe UI Symbol"/>
        <family val="2"/>
      </rPr>
      <t>Sub-total</t>
    </r>
  </si>
  <si>
    <r>
      <rPr>
        <sz val="8"/>
        <color rgb="FF009CD8"/>
        <rFont val="Segoe UI Symbol"/>
        <family val="2"/>
      </rPr>
      <t>Administraciones centrales o bancos centrales (A-IRB)</t>
    </r>
  </si>
  <si>
    <r>
      <rPr>
        <sz val="8"/>
        <color rgb="FF009CD8"/>
        <rFont val="Segoe UI Symbol"/>
        <family val="2"/>
      </rPr>
      <t>Entidades (F-IRB)</t>
    </r>
  </si>
  <si>
    <r>
      <rPr>
        <sz val="8"/>
        <color rgb="FF009CD8"/>
        <rFont val="Segoe UI Symbol"/>
        <family val="2"/>
      </rPr>
      <t>Entidades (A-IRB)</t>
    </r>
  </si>
  <si>
    <r>
      <rPr>
        <sz val="8"/>
        <color rgb="FF009CD8"/>
        <rFont val="Segoe UI Symbol"/>
        <family val="2"/>
      </rPr>
      <t>Empresas (F-IRB)</t>
    </r>
  </si>
  <si>
    <r>
      <rPr>
        <sz val="8"/>
        <color rgb="FF009CD8"/>
        <rFont val="Segoe UI Symbol"/>
        <family val="2"/>
      </rPr>
      <t>Empresas (A-IRB)</t>
    </r>
  </si>
  <si>
    <r>
      <rPr>
        <sz val="8"/>
        <color rgb="FF009CD8"/>
        <rFont val="Segoe UI Symbol"/>
        <family val="2"/>
      </rPr>
      <t>Minoristas (A-IRB)</t>
    </r>
  </si>
  <si>
    <r>
      <rPr>
        <sz val="8"/>
        <color rgb="FF009CD8"/>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</si>
  <si>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</si>
  <si>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</si>
  <si>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Tipo de garantía real</t>
    </r>
  </si>
  <si>
    <r>
      <rPr>
        <sz val="8"/>
        <color rgb="FFFFFFFF"/>
        <rFont val="Segoe UI Symbol"/>
        <family val="2"/>
      </rPr>
      <t>Garantías reales utilizadas en operaciones con derivados</t>
    </r>
  </si>
  <si>
    <r>
      <rPr>
        <sz val="8"/>
        <color rgb="FFFFFFFF"/>
        <rFont val="Segoe UI Symbol"/>
        <family val="2"/>
      </rPr>
      <t>Garantías reales utilizadas en operaciones de financiación de valores</t>
    </r>
  </si>
  <si>
    <r>
      <rPr>
        <sz val="8"/>
        <color rgb="FFFFFFFF"/>
        <rFont val="Segoe UI Symbol"/>
        <family val="2"/>
      </rPr>
      <t>Valor razonable de las garantías reales recibidas</t>
    </r>
  </si>
  <si>
    <r>
      <rPr>
        <sz val="8"/>
        <color rgb="FFFFFFFF"/>
        <rFont val="Segoe UI Symbol"/>
        <family val="2"/>
      </rPr>
      <t>Valor razonable de las garantías reales aportadas</t>
    </r>
  </si>
  <si>
    <r>
      <rPr>
        <sz val="8"/>
        <color rgb="FFFFFFFF"/>
        <rFont val="Segoe UI Symbol"/>
        <family val="2"/>
      </rPr>
      <t>Segregadas</t>
    </r>
  </si>
  <si>
    <r>
      <rPr>
        <sz val="8"/>
        <color rgb="FFFFFFFF"/>
        <rFont val="Segoe UI Symbol"/>
        <family val="2"/>
      </rPr>
      <t xml:space="preserve">No </t>
    </r>
    <r>
      <rPr>
        <sz val="8"/>
        <color rgb="FFFFFFFF"/>
        <rFont val="Segoe UI Symbol"/>
        <family val="2"/>
      </rPr>
      <t>_x000D_
segregad</t>
    </r>
    <r>
      <rPr>
        <sz val="8"/>
        <color theme="0"/>
        <rFont val="Segoe UI Symbol"/>
        <family val="2"/>
      </rPr>
      <t>as</t>
    </r>
  </si>
  <si>
    <r>
      <rPr>
        <sz val="8"/>
        <color rgb="FF404040"/>
        <rFont val="Segoe UI Symbol"/>
        <family val="2"/>
      </rPr>
      <t>Efectivo - moneda nacional</t>
    </r>
  </si>
  <si>
    <r>
      <rPr>
        <sz val="8"/>
        <color rgb="FF404040"/>
        <rFont val="Segoe UI Symbol"/>
        <family val="2"/>
      </rPr>
      <t>Efectivo - otras monedas</t>
    </r>
  </si>
  <si>
    <r>
      <rPr>
        <sz val="8"/>
        <color rgb="FF404040"/>
        <rFont val="Segoe UI Symbol"/>
        <family val="2"/>
      </rPr>
      <t>Deuda soberana nacional</t>
    </r>
  </si>
  <si>
    <r>
      <rPr>
        <sz val="8"/>
        <color rgb="FF404040"/>
        <rFont val="Segoe UI Symbol"/>
        <family val="2"/>
      </rPr>
      <t>Otra deuda soberana</t>
    </r>
  </si>
  <si>
    <r>
      <rPr>
        <sz val="8"/>
        <color rgb="FF404040"/>
        <rFont val="Segoe UI Symbol"/>
        <family val="2"/>
      </rPr>
      <t>Deuda de organismos públicos</t>
    </r>
  </si>
  <si>
    <r>
      <rPr>
        <sz val="8"/>
        <color rgb="FF404040"/>
        <rFont val="Segoe UI Symbol"/>
        <family val="2"/>
      </rPr>
      <t>Bonos de empresa</t>
    </r>
  </si>
  <si>
    <r>
      <rPr>
        <sz val="8"/>
        <color rgb="FF404040"/>
        <rFont val="Segoe UI Symbol"/>
        <family val="2"/>
      </rPr>
      <t>Instrumentos de renta variable</t>
    </r>
  </si>
  <si>
    <r>
      <rPr>
        <sz val="8"/>
        <color rgb="FF404040"/>
        <rFont val="Segoe UI Symbol"/>
        <family val="2"/>
      </rPr>
      <t>Otras garantías reales</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</si>
  <si>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</si>
  <si>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</si>
  <si>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</si>
  <si>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de exposición</t>
    </r>
  </si>
  <si>
    <r>
      <rPr>
        <sz val="8"/>
        <color rgb="FFFFFFFF"/>
        <rFont val="Segoe UI Symbol"/>
        <family val="2"/>
      </rPr>
      <t>Importe de la exposición ponderada por riesgo</t>
    </r>
  </si>
  <si>
    <r>
      <rPr>
        <sz val="8"/>
        <color rgb="FFFFFFFF"/>
        <rFont val="Segoe UI Symbol"/>
        <family val="2"/>
      </rPr>
      <t>Exposiciones frente a ECC cualificadas (ECCC) (total)</t>
    </r>
  </si>
  <si>
    <r>
      <rPr>
        <sz val="8"/>
        <color rgb="FF404040"/>
        <rFont val="Segoe UI Symbol"/>
        <family val="2"/>
      </rPr>
      <t>Exposiciones por operaciones con ECCC (excluido el margen inicial y las contribuciones al fondo para impagos); de las cuales:</t>
    </r>
  </si>
  <si>
    <r>
      <rPr>
        <sz val="8"/>
        <color rgb="FF404040"/>
        <rFont val="Segoe UI Symbol"/>
        <family val="2"/>
      </rPr>
      <t>i) derivados OTC</t>
    </r>
  </si>
  <si>
    <r>
      <rPr>
        <sz val="8"/>
        <color rgb="FF404040"/>
        <rFont val="Segoe UI Symbol"/>
        <family val="2"/>
      </rPr>
      <t>ii) derivados negociados en mercados organizados</t>
    </r>
  </si>
  <si>
    <r>
      <rPr>
        <sz val="8"/>
        <color rgb="FF404040"/>
        <rFont val="Segoe UI Symbol"/>
        <family val="2"/>
      </rPr>
      <t>iii) operaciones de financiación de valores</t>
    </r>
  </si>
  <si>
    <r>
      <rPr>
        <sz val="8"/>
        <color rgb="FF404040"/>
        <rFont val="Segoe UI Symbol"/>
        <family val="2"/>
      </rPr>
      <t>iv) conjuntos de operaciones compensables respecto de los cuales se ha aprobado la compensación entre productos</t>
    </r>
  </si>
  <si>
    <r>
      <rPr>
        <sz val="8"/>
        <color rgb="FF404040"/>
        <rFont val="Segoe UI Symbol"/>
        <family val="2"/>
      </rPr>
      <t>Margen inicial segregado</t>
    </r>
  </si>
  <si>
    <r>
      <rPr>
        <sz val="8"/>
        <color rgb="FF404040"/>
        <rFont val="Segoe UI Symbol"/>
        <family val="2"/>
      </rPr>
      <t>Margen inicial no segregado</t>
    </r>
  </si>
  <si>
    <r>
      <rPr>
        <sz val="8"/>
        <color rgb="FF404040"/>
        <rFont val="Segoe UI Symbol"/>
        <family val="2"/>
      </rPr>
      <t>Contribuciones prefinanciadas al fondo para impagos</t>
    </r>
  </si>
  <si>
    <r>
      <rPr>
        <sz val="8"/>
        <color rgb="FF404040"/>
        <rFont val="Segoe UI Symbol"/>
        <family val="2"/>
      </rPr>
      <t>Contribuciones no financiadas al fondo para impagos</t>
    </r>
  </si>
  <si>
    <r>
      <rPr>
        <sz val="8"/>
        <color rgb="FFFFFFFF"/>
        <rFont val="Segoe UI Symbol"/>
        <family val="2"/>
      </rPr>
      <t>Exposiciones frente a ECC no cualificadas (total)</t>
    </r>
  </si>
  <si>
    <r>
      <rPr>
        <sz val="8"/>
        <color rgb="FF404040"/>
        <rFont val="Segoe UI Symbol"/>
        <family val="2"/>
      </rPr>
      <t>Exposiciones por operaciones con ECC no cualificadas (excluido el margen inicial y las contribuciones al fondo para impagos); de las cuales:</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</si>
  <si>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</si>
  <si>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</si>
  <si>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 de exposición</t>
    </r>
  </si>
  <si>
    <r>
      <rPr>
        <sz val="8"/>
        <color rgb="FFFFFFFF"/>
        <rFont val="Segoe UI Symbol"/>
        <family val="2"/>
      </rPr>
      <t>Importe de la exposición ponderada por riesgo</t>
    </r>
  </si>
  <si>
    <r>
      <rPr>
        <sz val="8"/>
        <color rgb="FF404040"/>
        <rFont val="Segoe UI Symbol"/>
        <family val="2"/>
      </rPr>
      <t>Total de operaciones sujetas al método avanzado</t>
    </r>
  </si>
  <si>
    <r>
      <rPr>
        <sz val="8"/>
        <color rgb="FF404040"/>
        <rFont val="Segoe UI Symbol"/>
        <family val="2"/>
      </rPr>
      <t>i) Componente VaR (incluido multiplicador 3×)</t>
    </r>
  </si>
  <si>
    <r>
      <rPr>
        <sz val="8"/>
        <color rgb="FF404040"/>
        <rFont val="Segoe UI Symbol"/>
        <family val="2"/>
      </rPr>
      <t>ii) Componente SVaR (incluido multiplicador x3)</t>
    </r>
  </si>
  <si>
    <r>
      <rPr>
        <sz val="8"/>
        <color rgb="FF404040"/>
        <rFont val="Segoe UI Symbol"/>
        <family val="2"/>
      </rPr>
      <t>Operaciones sujetas al método estándar</t>
    </r>
  </si>
  <si>
    <r>
      <rPr>
        <sz val="8"/>
        <color rgb="FF404040"/>
        <rFont val="Segoe UI Symbol"/>
        <family val="2"/>
      </rPr>
      <t>EU4</t>
    </r>
  </si>
  <si>
    <r>
      <rPr>
        <sz val="8"/>
        <color rgb="FF404040"/>
        <rFont val="Segoe UI Symbol"/>
        <family val="2"/>
      </rPr>
      <t>Operaciones sujetas al método alternativo (basado en el método de riesgo original)</t>
    </r>
  </si>
  <si>
    <r>
      <rPr>
        <sz val="8"/>
        <color rgb="FFFFFFFF"/>
        <rFont val="Segoe UI Symbol"/>
        <family val="2"/>
      </rPr>
      <t>Total de operaciones sujetas a requisitos de fondos propios por riesgo de AVC</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</si>
  <si>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</si>
  <si>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</si>
  <si>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Nocional</t>
    </r>
  </si>
  <si>
    <r>
      <rPr>
        <sz val="8"/>
        <color rgb="FF404040"/>
        <rFont val="Segoe UI Symbol"/>
        <family val="2"/>
      </rPr>
      <t>Permutas de cobertura por incumplimiento (CDS) vinculadas a un único subyacente</t>
    </r>
  </si>
  <si>
    <r>
      <rPr>
        <sz val="8"/>
        <color rgb="FF404040"/>
        <rFont val="Segoe UI Symbol"/>
        <family val="2"/>
      </rPr>
      <t>Permutas de cobertura por incumplimiento (CDS) vinculadas a un índice</t>
    </r>
  </si>
  <si>
    <r>
      <rPr>
        <sz val="8"/>
        <color rgb="FF404040"/>
        <rFont val="Segoe UI Symbol"/>
        <family val="2"/>
      </rPr>
      <t>Permutas de rendimiento total (TRS)</t>
    </r>
  </si>
  <si>
    <r>
      <rPr>
        <sz val="8"/>
        <color rgb="FF404040"/>
        <rFont val="Segoe UI Symbol"/>
        <family val="2"/>
      </rPr>
      <t>Opciones de crédito</t>
    </r>
  </si>
  <si>
    <r>
      <rPr>
        <sz val="8"/>
        <color rgb="FF404040"/>
        <rFont val="Segoe UI Symbol"/>
        <family val="2"/>
      </rPr>
      <t>Otros derivados de crédito</t>
    </r>
  </si>
  <si>
    <r>
      <rPr>
        <sz val="8"/>
        <color rgb="FFFFFFFF"/>
        <rFont val="Segoe UI Symbol"/>
        <family val="2"/>
      </rPr>
      <t>Total nocionales</t>
    </r>
  </si>
  <si>
    <r>
      <rPr>
        <sz val="8"/>
        <color rgb="FFFFFFFF"/>
        <rFont val="Segoe UI Symbol"/>
        <family val="2"/>
      </rPr>
      <t>Valor razonable</t>
    </r>
  </si>
  <si>
    <r>
      <rPr>
        <sz val="8"/>
        <color rgb="FF404040"/>
        <rFont val="Segoe UI Symbol"/>
        <family val="2"/>
      </rPr>
      <t>Valor razonable positivo (activo)</t>
    </r>
  </si>
  <si>
    <r>
      <rPr>
        <sz val="8"/>
        <color rgb="FF404040"/>
        <rFont val="Segoe UI Symbol"/>
        <family val="2"/>
      </rPr>
      <t>Valor razonable negativo (pasivo)</t>
    </r>
  </si>
  <si>
    <r>
      <rPr>
        <b/>
        <sz val="12"/>
        <color rgb="FFFFFFFF"/>
        <rFont val="Arial"/>
        <family val="2"/>
      </rPr>
      <t>CASTELLANO</t>
    </r>
  </si>
  <si>
    <r>
      <rPr>
        <sz val="7"/>
        <color rgb="FF404040"/>
        <rFont val="Segoe UI Semilight"/>
        <family val="2"/>
      </rPr>
      <t>Importes en millones de euros</t>
    </r>
  </si>
  <si>
    <r>
      <rPr>
        <b/>
        <sz val="8"/>
        <color rgb="FFFFFFFF"/>
        <rFont val="Segoe UI Semibold"/>
        <family val="2"/>
      </rPr>
      <t>Tipos de exposición</t>
    </r>
  </si>
  <si>
    <r>
      <rPr>
        <sz val="8"/>
        <color rgb="FF404040"/>
        <rFont val="Segoe UI Semilight"/>
        <family val="2"/>
      </rPr>
      <t>Posiciones en exposiciones de titulización en las que el Grupo actúa como originador</t>
    </r>
  </si>
  <si>
    <r>
      <rPr>
        <sz val="8"/>
        <color rgb="FF404040"/>
        <rFont val="Segoe UI Semilight"/>
        <family val="2"/>
      </rPr>
      <t>Posiciones en exposiciones de titulización en las que el Grupo actúa como inversor</t>
    </r>
  </si>
  <si>
    <r>
      <rPr>
        <sz val="5"/>
        <color rgb="FF000000"/>
        <rFont val="Calibri"/>
        <family val="2"/>
      </rPr>
      <t>En la tabla superior se muestran todas las exposiciones de titulización, incluyendo titulizaciones propias con y sin transferencia de riesgo y, titulizaciones ajenas. La exposición informada lleva incorporada la aplicación de las correcciones de valor por deterioro de los activos. Adicionalmente, en coherencia con las indicaciones del documento de mapping de la EBA para SEC1, en el caso de titulizaciones sin transferencia de riesgo y con tipo de retención A y D (COREP C14.00 - columna 61=N y columna 80=A/D), la posición retenida se estima como exposiciones titulizadas multiplicadas por el porcentaje de retención.</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</si>
  <si>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</si>
  <si>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</si>
  <si>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Valores de exposición (por horquillas de las ponderaciones de riesgo / deducciones)</t>
    </r>
  </si>
  <si>
    <r>
      <rPr>
        <sz val="8"/>
        <color rgb="FFFFFFFF"/>
        <rFont val="Segoe UI Symbol"/>
        <family val="2"/>
      </rPr>
      <t>Valores de exposición (por método regulatorio)</t>
    </r>
  </si>
  <si>
    <r>
      <rPr>
        <sz val="8"/>
        <color rgb="FFFFFFFF"/>
        <rFont val="Segoe UI Symbol"/>
        <family val="2"/>
      </rPr>
      <t>Importe de la exposición ponderada por riesgo (por método regulatorio)</t>
    </r>
  </si>
  <si>
    <r>
      <rPr>
        <sz val="8"/>
        <color rgb="FFFFFFFF"/>
        <rFont val="Segoe UI Symbol"/>
        <family val="2"/>
      </rPr>
      <t>Requerimientos de capital después del límite máximo</t>
    </r>
  </si>
  <si>
    <t>≤20% Ponderación</t>
  </si>
  <si>
    <t xml:space="preserve"> &gt;20% a 50% Ponderación</t>
  </si>
  <si>
    <t xml:space="preserve"> &gt;50% a 100%           Ponderación</t>
  </si>
  <si>
    <t xml:space="preserve"> &gt;100% a &lt;1250%     Ponderación</t>
  </si>
  <si>
    <t>1250% Ponderación/Deducciones</t>
  </si>
  <si>
    <r>
      <rPr>
        <sz val="8"/>
        <color rgb="FFFFFFFF"/>
        <rFont val="Segoe UI Symbol"/>
        <family val="2"/>
      </rPr>
      <t>SEC-IRBA</t>
    </r>
  </si>
  <si>
    <r>
      <rPr>
        <sz val="8"/>
        <color rgb="FFFFFFFF"/>
        <rFont val="Segoe UI Symbol"/>
        <family val="2"/>
      </rPr>
      <t>SEC-ERBA</t>
    </r>
    <r>
      <rPr>
        <sz val="8"/>
        <color rgb="FFFFFFFF"/>
        <rFont val="Segoe UI Symbol"/>
        <family val="2"/>
      </rPr>
      <t>_x000D_
(incluido métod</t>
    </r>
    <r>
      <rPr>
        <sz val="8"/>
        <color rgb="FFFFFFFF"/>
        <rFont val="Segoe UI Symbol"/>
        <family val="2"/>
      </rPr>
      <t>o _x000D_
de evaluación inter</t>
    </r>
    <r>
      <rPr>
        <sz val="8"/>
        <color theme="0"/>
        <rFont val="Segoe UI Symbol"/>
        <family val="2"/>
      </rPr>
      <t>na))</t>
    </r>
  </si>
  <si>
    <r>
      <rPr>
        <sz val="8"/>
        <color rgb="FFFFFFFF"/>
        <rFont val="Segoe UI Symbol"/>
        <family val="2"/>
      </rPr>
      <t>SEC-SA</t>
    </r>
  </si>
  <si>
    <r>
      <rPr>
        <sz val="8"/>
        <color rgb="FFFFFFFF"/>
        <rFont val="Segoe UI Symbol"/>
        <family val="2"/>
      </rPr>
      <t>Total de exposiciones</t>
    </r>
  </si>
  <si>
    <r>
      <rPr>
        <b/>
        <sz val="8"/>
        <color rgb="FF404040"/>
        <rFont val="Segoe UI Symbol"/>
        <family val="2"/>
      </rPr>
      <t>Titulizaciones tradicionales</t>
    </r>
  </si>
  <si>
    <r>
      <rPr>
        <sz val="8"/>
        <color rgb="FF404040"/>
        <rFont val="Segoe UI Symbol"/>
        <family val="2"/>
      </rPr>
      <t>Titulizaciones</t>
    </r>
  </si>
  <si>
    <r>
      <rPr>
        <sz val="8"/>
        <color rgb="FF404040"/>
        <rFont val="Segoe UI Symbol"/>
        <family val="2"/>
      </rPr>
      <t>Minoristas</t>
    </r>
  </si>
  <si>
    <r>
      <rPr>
        <sz val="8"/>
        <color rgb="FF404040"/>
        <rFont val="Segoe UI Symbol"/>
        <family val="2"/>
      </rPr>
      <t>De las cuales: STS</t>
    </r>
  </si>
  <si>
    <r>
      <rPr>
        <sz val="8"/>
        <color rgb="FF404040"/>
        <rFont val="Segoe UI Symbol"/>
        <family val="2"/>
      </rPr>
      <t>Mayoristas</t>
    </r>
  </si>
  <si>
    <r>
      <rPr>
        <sz val="8"/>
        <color rgb="FF404040"/>
        <rFont val="Segoe UI Symbol"/>
        <family val="2"/>
      </rPr>
      <t>Retitulizaciones</t>
    </r>
  </si>
  <si>
    <r>
      <rPr>
        <b/>
        <sz val="8"/>
        <color rgb="FF404040"/>
        <rFont val="Segoe UI Symbol"/>
        <family val="2"/>
      </rPr>
      <t>Titulizaciones sintéticas</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</si>
  <si>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</si>
  <si>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</si>
  <si>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Valores de exposición (por horquillas de las ponderaciones de riesgo / deducciones)</t>
    </r>
  </si>
  <si>
    <r>
      <rPr>
        <sz val="8"/>
        <color rgb="FFFFFFFF"/>
        <rFont val="Segoe UI Symbol"/>
        <family val="2"/>
      </rPr>
      <t>Valores de exposición (por método regulatorio)</t>
    </r>
  </si>
  <si>
    <r>
      <rPr>
        <sz val="8"/>
        <color rgb="FFFFFFFF"/>
        <rFont val="Segoe UI Symbol"/>
        <family val="2"/>
      </rPr>
      <t>Importe de la exposición ponderada por riesgo (por método regulatorio)</t>
    </r>
  </si>
  <si>
    <r>
      <rPr>
        <sz val="8"/>
        <color rgb="FFFFFFFF"/>
        <rFont val="Segoe UI Symbol"/>
        <family val="2"/>
      </rPr>
      <t>Requerimientos de capital después del límite máximo</t>
    </r>
  </si>
  <si>
    <t>1250% Ponderación/ deducciones</t>
  </si>
  <si>
    <r>
      <rPr>
        <sz val="8"/>
        <color rgb="FFFFFFFF"/>
        <rFont val="Segoe UI Symbol"/>
        <family val="2"/>
      </rPr>
      <t>SEC-IRBA</t>
    </r>
  </si>
  <si>
    <r>
      <rPr>
        <sz val="8"/>
        <color rgb="FFFFFFFF"/>
        <rFont val="Segoe UI Symbol"/>
        <family val="2"/>
      </rPr>
      <t>SEC-ERBA</t>
    </r>
    <r>
      <rPr>
        <sz val="8"/>
        <color rgb="FFFFFFFF"/>
        <rFont val="Segoe UI Symbol"/>
        <family val="2"/>
      </rPr>
      <t>_x000D_
(incluido métod</t>
    </r>
    <r>
      <rPr>
        <sz val="8"/>
        <color rgb="FFFFFFFF"/>
        <rFont val="Segoe UI Symbol"/>
        <family val="2"/>
      </rPr>
      <t>o _x000D_
de evaluación inter</t>
    </r>
    <r>
      <rPr>
        <sz val="8"/>
        <color theme="0"/>
        <rFont val="Segoe UI Symbol"/>
        <family val="2"/>
      </rPr>
      <t>na))</t>
    </r>
  </si>
  <si>
    <r>
      <rPr>
        <sz val="8"/>
        <color rgb="FFFFFFFF"/>
        <rFont val="Segoe UI Symbol"/>
        <family val="2"/>
      </rPr>
      <t>SEC-SA</t>
    </r>
  </si>
  <si>
    <r>
      <rPr>
        <sz val="8"/>
        <color rgb="FFFFFFFF"/>
        <rFont val="Segoe UI Symbol"/>
        <family val="2"/>
      </rPr>
      <t>Total de exposiciones</t>
    </r>
  </si>
  <si>
    <r>
      <rPr>
        <b/>
        <sz val="8"/>
        <color rgb="FF404040"/>
        <rFont val="Segoe UI Symbol"/>
        <family val="2"/>
      </rPr>
      <t>Titulizaciones tradicionales</t>
    </r>
  </si>
  <si>
    <r>
      <rPr>
        <sz val="8"/>
        <color rgb="FF404040"/>
        <rFont val="Segoe UI Symbol"/>
        <family val="2"/>
      </rPr>
      <t>Titulizaciones tradicionales</t>
    </r>
  </si>
  <si>
    <r>
      <rPr>
        <sz val="8"/>
        <color rgb="FF404040"/>
        <rFont val="Segoe UI Symbol"/>
        <family val="2"/>
      </rPr>
      <t>De las cuales: STS</t>
    </r>
  </si>
  <si>
    <r>
      <rPr>
        <sz val="8"/>
        <color rgb="FF404040"/>
        <rFont val="Segoe UI Symbol"/>
        <family val="2"/>
      </rPr>
      <t>Mayoristas</t>
    </r>
  </si>
  <si>
    <r>
      <rPr>
        <sz val="8"/>
        <color rgb="FF404040"/>
        <rFont val="Segoe UI Symbol"/>
        <family val="2"/>
      </rPr>
      <t>Retitulizaciones</t>
    </r>
  </si>
  <si>
    <r>
      <rPr>
        <b/>
        <sz val="8"/>
        <color rgb="FF404040"/>
        <rFont val="Segoe UI Symbol"/>
        <family val="2"/>
      </rPr>
      <t>Titulizaciones sintéticas</t>
    </r>
  </si>
  <si>
    <r>
      <rPr>
        <sz val="8"/>
        <color rgb="FF404040"/>
        <rFont val="Segoe UI Symbol"/>
        <family val="2"/>
      </rPr>
      <t>Titulizaciones</t>
    </r>
  </si>
  <si>
    <r>
      <rPr>
        <sz val="14"/>
        <color rgb="FFFFFFFF"/>
        <rFont val="Calibri"/>
        <family val="2"/>
      </rPr>
      <t>CASTELLANO</t>
    </r>
  </si>
  <si>
    <r>
      <rPr>
        <sz val="7"/>
        <color rgb="FF404040"/>
        <rFont val="Segoe UI Semilight"/>
        <family val="2"/>
      </rPr>
      <t>Importes en millones de euros</t>
    </r>
  </si>
  <si>
    <r>
      <rPr>
        <b/>
        <sz val="8"/>
        <color rgb="FFFFFFFF"/>
        <rFont val="Arial"/>
        <family val="2"/>
      </rPr>
      <t>Tipos de exposición</t>
    </r>
  </si>
  <si>
    <r>
      <rPr>
        <b/>
        <sz val="8"/>
        <color rgb="FFFFFFFF"/>
        <rFont val="Arial"/>
        <family val="2"/>
      </rPr>
      <t>Exposición</t>
    </r>
  </si>
  <si>
    <t>% sobre total</t>
  </si>
  <si>
    <r>
      <rPr>
        <sz val="8"/>
        <color rgb="FFFFFFFF"/>
        <rFont val="Segoe UI Semibold"/>
        <family val="2"/>
      </rPr>
      <t>1) Posiciones en exposiciones de titulización en las que el Grupo actúa como originador</t>
    </r>
  </si>
  <si>
    <r>
      <rPr>
        <b/>
        <sz val="8"/>
        <color rgb="FF404040"/>
        <rFont val="Segoe UI Semilight"/>
        <family val="2"/>
      </rPr>
      <t>A) Posiciones en exposiciones de titulización dentro de balance</t>
    </r>
  </si>
  <si>
    <r>
      <rPr>
        <sz val="8"/>
        <color rgb="FF404040"/>
        <rFont val="Segoe UI Semilight"/>
        <family val="2"/>
      </rPr>
      <t>Bonos de titulización tramo preferente</t>
    </r>
  </si>
  <si>
    <r>
      <rPr>
        <sz val="8"/>
        <color rgb="FF404040"/>
        <rFont val="Segoe UI Semilight"/>
        <family val="2"/>
      </rPr>
      <t>Bonos de titulización tramo mezzanine</t>
    </r>
  </si>
  <si>
    <r>
      <rPr>
        <sz val="8"/>
        <color rgb="FF404040"/>
        <rFont val="Segoe UI Semilight"/>
        <family val="2"/>
      </rPr>
      <t>Bonos de titulización tramo equity</t>
    </r>
  </si>
  <si>
    <r>
      <rPr>
        <sz val="8"/>
        <color rgb="FF404040"/>
        <rFont val="Segoe UI Semilight"/>
        <family val="2"/>
      </rPr>
      <t>Préstamos Subordinados</t>
    </r>
  </si>
  <si>
    <r>
      <rPr>
        <b/>
        <sz val="8"/>
        <color rgb="FF404040"/>
        <rFont val="Segoe UI Semilight"/>
        <family val="2"/>
      </rPr>
      <t>B) Posiciones en exposiciones de titulización fuera de balance</t>
    </r>
  </si>
  <si>
    <r>
      <rPr>
        <sz val="8"/>
        <color rgb="FF404040"/>
        <rFont val="Segoe UI Semilight"/>
        <family val="2"/>
      </rPr>
      <t>Líneas de liquidez</t>
    </r>
  </si>
  <si>
    <r>
      <rPr>
        <sz val="8"/>
        <color rgb="FF404040"/>
        <rFont val="Segoe UI Semilight"/>
        <family val="2"/>
      </rPr>
      <t>Derivados de tipos de interés</t>
    </r>
  </si>
  <si>
    <r>
      <rPr>
        <sz val="8"/>
        <color rgb="FFFFFFFF"/>
        <rFont val="Segoe UI Semibold"/>
        <family val="2"/>
      </rPr>
      <t>2) Posiciones en exposiciones de titulización en las que el Grupo no actúa como originador</t>
    </r>
  </si>
  <si>
    <r>
      <rPr>
        <sz val="8"/>
        <color rgb="FF404040"/>
        <rFont val="Segoe UI Semilight"/>
        <family val="2"/>
      </rPr>
      <t xml:space="preserve">Bonos de titulización tramo </t>
    </r>
    <r>
      <rPr>
        <i/>
        <sz val="8"/>
        <color rgb="FF404040"/>
        <rFont val="Segoe UI Semilight"/>
        <family val="2"/>
      </rPr>
      <t>mezzanine</t>
    </r>
  </si>
  <si>
    <r>
      <rPr>
        <sz val="8"/>
        <color rgb="FFFFFFFF"/>
        <rFont val="Segoe UI Semibold"/>
        <family val="2"/>
      </rPr>
      <t xml:space="preserve">Valor total </t>
    </r>
  </si>
  <si>
    <r>
      <rPr>
        <sz val="7"/>
        <color rgb="FF404040"/>
        <rFont val="Segoe UI Semilight"/>
        <family val="2"/>
      </rPr>
      <t>En la tabla superior se muestran todas las exposiciones de titulización, incluyendo titulizaciones propias con y sin transferencia de riesgo y, titulizaciones ajenas. La exposición informada lleva incorporada la aplicación de las correcciones de valor por deterioro de los activos. Adicionalmente, en coherencia con las indicaciones del documento de mapping de la EBA para SEC1, en el caso de titulizaciones sin transferencia de riesgo y con tipo de retención A y D (COREP C14.00 - columna 61=N y columna 80=A/D), la posición retenida se estima como exposiciones titulizadas multiplicadas por el porcentaje de retención.</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</si>
  <si>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</si>
  <si>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</si>
  <si>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La entidad actúa como originadora</t>
    </r>
  </si>
  <si>
    <r>
      <rPr>
        <sz val="8"/>
        <color rgb="FFFFFFFF"/>
        <rFont val="Segoe UI Symbol"/>
        <family val="2"/>
      </rPr>
      <t>La entidad actúa como patrocinadora</t>
    </r>
  </si>
  <si>
    <r>
      <rPr>
        <sz val="8"/>
        <color rgb="FFFFFFFF"/>
        <rFont val="Segoe UI Symbol"/>
        <family val="2"/>
      </rPr>
      <t>La entidad actúa como inversora</t>
    </r>
  </si>
  <si>
    <r>
      <rPr>
        <sz val="8"/>
        <color rgb="FFFFFFFF"/>
        <rFont val="Segoe UI Symbol"/>
        <family val="2"/>
      </rPr>
      <t>Tradicionales</t>
    </r>
  </si>
  <si>
    <r>
      <rPr>
        <sz val="8"/>
        <color rgb="FFFFFFFF"/>
        <rFont val="Segoe UI Symbol"/>
        <family val="2"/>
      </rPr>
      <t>Sintéticas</t>
    </r>
  </si>
  <si>
    <r>
      <rPr>
        <sz val="8"/>
        <color rgb="FFFFFFFF"/>
        <rFont val="Segoe UI Symbol"/>
        <family val="2"/>
      </rPr>
      <t>Subtotal</t>
    </r>
  </si>
  <si>
    <r>
      <rPr>
        <sz val="8"/>
        <color rgb="FFFFFFFF"/>
        <rFont val="Segoe UI Symbol"/>
        <family val="2"/>
      </rPr>
      <t>STS</t>
    </r>
  </si>
  <si>
    <r>
      <rPr>
        <sz val="8"/>
        <color rgb="FFFFFFFF"/>
        <rFont val="Segoe UI Symbol"/>
        <family val="2"/>
      </rPr>
      <t>No STS</t>
    </r>
  </si>
  <si>
    <r>
      <rPr>
        <sz val="8"/>
        <color rgb="FFFFFFFF"/>
        <rFont val="Segoe UI Symbol"/>
        <family val="2"/>
      </rPr>
      <t>De las cuales: transferencia significativa del riesgo</t>
    </r>
  </si>
  <si>
    <r>
      <rPr>
        <sz val="8"/>
        <color rgb="FFFFFFFF"/>
        <rFont val="Segoe UI Symbol"/>
        <family val="2"/>
      </rPr>
      <t>Total de exposiciones</t>
    </r>
  </si>
  <si>
    <r>
      <rPr>
        <sz val="8"/>
        <color rgb="FF404040"/>
        <rFont val="Segoe UI Symbol"/>
        <family val="2"/>
      </rPr>
      <t>Minoristas (total)</t>
    </r>
  </si>
  <si>
    <r>
      <rPr>
        <sz val="8"/>
        <color rgb="FF404040"/>
        <rFont val="Segoe UI Symbol"/>
        <family val="2"/>
      </rPr>
      <t>Hipotecas sobre bienes inmuebles residenciales</t>
    </r>
  </si>
  <si>
    <r>
      <rPr>
        <sz val="8"/>
        <color rgb="FF404040"/>
        <rFont val="Segoe UI Symbol"/>
        <family val="2"/>
      </rPr>
      <t>Tarjetas de crédito</t>
    </r>
  </si>
  <si>
    <r>
      <rPr>
        <sz val="8"/>
        <color rgb="FF404040"/>
        <rFont val="Segoe UI Symbol"/>
        <family val="2"/>
      </rPr>
      <t>Otras exposiciones minoristas</t>
    </r>
  </si>
  <si>
    <r>
      <rPr>
        <sz val="8"/>
        <color rgb="FF404040"/>
        <rFont val="Segoe UI Symbol"/>
        <family val="2"/>
      </rPr>
      <t>Retitulización</t>
    </r>
  </si>
  <si>
    <r>
      <rPr>
        <sz val="8"/>
        <color rgb="FF404040"/>
        <rFont val="Segoe UI Symbol"/>
        <family val="2"/>
      </rPr>
      <t>Mayoristas (total)</t>
    </r>
  </si>
  <si>
    <r>
      <rPr>
        <sz val="8"/>
        <color rgb="FF404040"/>
        <rFont val="Segoe UI Symbol"/>
        <family val="2"/>
      </rPr>
      <t>Préstamos a empresas</t>
    </r>
  </si>
  <si>
    <r>
      <rPr>
        <sz val="8"/>
        <color rgb="FF404040"/>
        <rFont val="Segoe UI Symbol"/>
        <family val="2"/>
      </rPr>
      <t>Hipotecas sobre bienes inmuebles comerciales</t>
    </r>
  </si>
  <si>
    <r>
      <rPr>
        <sz val="8"/>
        <color rgb="FF404040"/>
        <rFont val="Segoe UI Symbol"/>
        <family val="2"/>
      </rPr>
      <t>Arrendamientos y partidas a cobrar</t>
    </r>
  </si>
  <si>
    <r>
      <rPr>
        <sz val="8"/>
        <color rgb="FF404040"/>
        <rFont val="Segoe UI Symbol"/>
        <family val="2"/>
      </rPr>
      <t>Otras exposiciones mayoristas</t>
    </r>
  </si>
  <si>
    <r>
      <rPr>
        <sz val="7"/>
        <color rgb="FF000000"/>
        <rFont val="Segoe UI Symbol"/>
        <family val="2"/>
      </rPr>
      <t>En la tabla superior se muestran todas las exposiciones de titulización de la cartera de banking book, incluyendo titulizaciones propias con y sin transferencia de riesgo y titulizaciones ajenas. La exposición informada incorpora las correcciones de valor por deterioro de los activos. Adicionalmente, según el documento de mapping de la EBA, en el caso de titulizaciones sin transferencia de riesgo y con tipo de retención A y D (COREP C14.00 - columna 61=N y columna 80=A/D), la posición retenida se estima como exposiciones titulizadas multiplicadas por el porcentaje de retención.</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</si>
  <si>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</si>
  <si>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</si>
  <si>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Exposiciones titulizadas por la entidad - La entidad actúa como originadora o patrocinadora</t>
    </r>
  </si>
  <si>
    <r>
      <rPr>
        <sz val="8"/>
        <color rgb="FFFFFFFF"/>
        <rFont val="Segoe UI Symbol"/>
        <family val="2"/>
      </rPr>
      <t>Saldo vivo nominal total</t>
    </r>
  </si>
  <si>
    <r>
      <rPr>
        <sz val="8"/>
        <color rgb="FFFFFFFF"/>
        <rFont val="Segoe UI Symbol"/>
        <family val="2"/>
      </rPr>
      <t>Del cual: exposiciones con impago</t>
    </r>
  </si>
  <si>
    <r>
      <rPr>
        <b/>
        <sz val="8"/>
        <color rgb="FF404040"/>
        <rFont val="Segoe UI Symbol"/>
        <family val="2"/>
      </rPr>
      <t>Total de exposiciones</t>
    </r>
  </si>
  <si>
    <r>
      <rPr>
        <sz val="8"/>
        <color rgb="FF404040"/>
        <rFont val="Segoe UI Symbol"/>
        <family val="2"/>
      </rPr>
      <t>Minoristas (total)</t>
    </r>
  </si>
  <si>
    <r>
      <rPr>
        <sz val="8"/>
        <color rgb="FF404040"/>
        <rFont val="Segoe UI Symbol"/>
        <family val="2"/>
      </rPr>
      <t>Hipotecas sobre bienes inmuebles residenciales</t>
    </r>
  </si>
  <si>
    <r>
      <rPr>
        <sz val="8"/>
        <color rgb="FF404040"/>
        <rFont val="Segoe UI Symbol"/>
        <family val="2"/>
      </rPr>
      <t>Tarjetas de crédito</t>
    </r>
  </si>
  <si>
    <r>
      <rPr>
        <sz val="8"/>
        <color rgb="FF404040"/>
        <rFont val="Segoe UI Symbol"/>
        <family val="2"/>
      </rPr>
      <t>Otras exposiciones minoristas</t>
    </r>
  </si>
  <si>
    <r>
      <rPr>
        <sz val="8"/>
        <color rgb="FF404040"/>
        <rFont val="Segoe UI Symbol"/>
        <family val="2"/>
      </rPr>
      <t>Retitulización</t>
    </r>
  </si>
  <si>
    <r>
      <rPr>
        <sz val="8"/>
        <color rgb="FF404040"/>
        <rFont val="Segoe UI Symbol"/>
        <family val="2"/>
      </rPr>
      <t>Mayoristas (total)</t>
    </r>
  </si>
  <si>
    <r>
      <rPr>
        <sz val="8"/>
        <color rgb="FF404040"/>
        <rFont val="Segoe UI Symbol"/>
        <family val="2"/>
      </rPr>
      <t>Préstamos a empresas</t>
    </r>
  </si>
  <si>
    <r>
      <rPr>
        <sz val="8"/>
        <color rgb="FF404040"/>
        <rFont val="Segoe UI Symbol"/>
        <family val="2"/>
      </rPr>
      <t>Hipotecas sobre bienes inmuebles comerciales</t>
    </r>
  </si>
  <si>
    <r>
      <rPr>
        <sz val="8"/>
        <color rgb="FF404040"/>
        <rFont val="Segoe UI Symbol"/>
        <family val="2"/>
      </rPr>
      <t>Arrendamientos y partidas a cobrar</t>
    </r>
  </si>
  <si>
    <r>
      <rPr>
        <sz val="8"/>
        <color rgb="FF404040"/>
        <rFont val="Segoe UI Symbol"/>
        <family val="2"/>
      </rPr>
      <t>Otras exposiciones mayoristas</t>
    </r>
  </si>
  <si>
    <r>
      <rPr>
        <sz val="8"/>
        <color rgb="FFFFFFFF"/>
        <rFont val="Segoe UI Symbol"/>
        <family val="2"/>
      </rPr>
      <t>CaixaBank consolidado</t>
    </r>
  </si>
  <si>
    <r>
      <rPr>
        <b/>
        <sz val="14"/>
        <color rgb="FFFFFFFF"/>
        <rFont val="Calibri"/>
        <family val="2"/>
      </rPr>
      <t>CASTELLANO</t>
    </r>
  </si>
  <si>
    <r>
      <rPr>
        <sz val="7"/>
        <color rgb="FF404040"/>
        <rFont val="Segoe UI Semilight"/>
        <family val="2"/>
      </rPr>
      <t>Importes en millones de euros</t>
    </r>
  </si>
  <si>
    <r>
      <rPr>
        <sz val="8"/>
        <color rgb="FFFFFFFF"/>
        <rFont val="Segoe UI Symbol"/>
        <family val="2"/>
      </rPr>
      <t>Método</t>
    </r>
  </si>
  <si>
    <r>
      <rPr>
        <sz val="8"/>
        <color rgb="FFFFFFFF"/>
        <rFont val="Segoe UI Symbol"/>
        <family val="2"/>
      </rPr>
      <t>Exposición Original</t>
    </r>
  </si>
  <si>
    <r>
      <rPr>
        <sz val="8"/>
        <color rgb="FFFFFFFF"/>
        <rFont val="Segoe UI Symbol"/>
        <family val="2"/>
      </rPr>
      <t>EAD</t>
    </r>
  </si>
  <si>
    <r>
      <rPr>
        <sz val="8"/>
        <color rgb="FFFFFFFF"/>
        <rFont val="Segoe UI Symbol"/>
        <family val="2"/>
      </rPr>
      <t>LGD</t>
    </r>
  </si>
  <si>
    <r>
      <rPr>
        <sz val="8"/>
        <color rgb="FFFFFFFF"/>
        <rFont val="Segoe UI Symbol"/>
        <family val="2"/>
      </rPr>
      <t>APR</t>
    </r>
  </si>
  <si>
    <r>
      <rPr>
        <sz val="8"/>
        <color rgb="FFFFFFFF"/>
        <rFont val="Segoe UI Symbol"/>
        <family val="2"/>
      </rPr>
      <t>Densidad de APRs</t>
    </r>
  </si>
  <si>
    <r>
      <rPr>
        <sz val="8"/>
        <color rgb="FFFFFFFF"/>
        <rFont val="Segoe UI Symbol"/>
        <family val="2"/>
      </rPr>
      <t>PE</t>
    </r>
  </si>
  <si>
    <t>Capital_x000D_
(8%)</t>
  </si>
  <si>
    <r>
      <rPr>
        <sz val="8"/>
        <color rgb="FF404040"/>
        <rFont val="Segoe UI Symbol"/>
        <family val="2"/>
      </rPr>
      <t>Método simple</t>
    </r>
  </si>
  <si>
    <r>
      <rPr>
        <sz val="8"/>
        <color rgb="FF404040"/>
        <rFont val="Segoe UI Symbol"/>
        <family val="2"/>
      </rPr>
      <t>Método PD/LGD</t>
    </r>
    <r>
      <rPr>
        <vertAlign val="superscript"/>
        <sz val="8"/>
        <color rgb="FF404040"/>
        <rFont val="Segoe UI Symbol"/>
        <family val="2"/>
      </rPr>
      <t>(*)</t>
    </r>
  </si>
  <si>
    <r>
      <rPr>
        <sz val="8"/>
        <color rgb="FF404040"/>
        <rFont val="Segoe UI Symbol"/>
        <family val="2"/>
      </rPr>
      <t>Método VaR</t>
    </r>
  </si>
  <si>
    <r>
      <rPr>
        <sz val="8"/>
        <color rgb="FF404040"/>
        <rFont val="Segoe UI Symbol"/>
        <family val="2"/>
      </rPr>
      <t>Inversiones financieras significativas</t>
    </r>
  </si>
  <si>
    <r>
      <rPr>
        <sz val="8"/>
        <color rgb="FFFFFFFF"/>
        <rFont val="Segoe UI Symbol"/>
        <family val="2"/>
      </rPr>
      <t>Total</t>
    </r>
  </si>
  <si>
    <t>(*) Se utiliza LGD del 90%</t>
  </si>
  <si>
    <r>
      <rPr>
        <b/>
        <sz val="14"/>
        <color rgb="FFFFFFFF"/>
        <rFont val="Calibri"/>
        <family val="2"/>
      </rPr>
      <t>CASTELLANO</t>
    </r>
  </si>
  <si>
    <r>
      <rPr>
        <sz val="7"/>
        <color rgb="FF404040"/>
        <rFont val="Segoe UI Semilight"/>
        <family val="2"/>
      </rPr>
      <t>Importes en millones de euros</t>
    </r>
  </si>
  <si>
    <r>
      <rPr>
        <sz val="8"/>
        <color rgb="FFFFFFFF"/>
        <rFont val="Segoe UI Symbol"/>
        <family val="2"/>
      </rPr>
      <t>Método</t>
    </r>
  </si>
  <si>
    <r>
      <rPr>
        <sz val="8"/>
        <color rgb="FFFFFFFF"/>
        <rFont val="Segoe UI Symbol"/>
        <family val="2"/>
      </rPr>
      <t>Exposición Original</t>
    </r>
  </si>
  <si>
    <r>
      <rPr>
        <sz val="8"/>
        <color rgb="FFFFFFFF"/>
        <rFont val="Segoe UI Symbol"/>
        <family val="2"/>
      </rPr>
      <t>EAD</t>
    </r>
  </si>
  <si>
    <r>
      <rPr>
        <sz val="8"/>
        <color rgb="FFFFFFFF"/>
        <rFont val="Segoe UI Symbol"/>
        <family val="2"/>
      </rPr>
      <t>LGD</t>
    </r>
  </si>
  <si>
    <r>
      <rPr>
        <sz val="8"/>
        <color rgb="FFFFFFFF"/>
        <rFont val="Segoe UI Symbol"/>
        <family val="2"/>
      </rPr>
      <t>APR</t>
    </r>
  </si>
  <si>
    <r>
      <rPr>
        <sz val="8"/>
        <color rgb="FFFFFFFF"/>
        <rFont val="Segoe UI Symbol"/>
        <family val="2"/>
      </rPr>
      <t>Densidad de APRs</t>
    </r>
  </si>
  <si>
    <r>
      <rPr>
        <sz val="8"/>
        <color rgb="FFFFFFFF"/>
        <rFont val="Segoe UI Symbol"/>
        <family val="2"/>
      </rPr>
      <t>PE</t>
    </r>
  </si>
  <si>
    <r>
      <rPr>
        <sz val="8"/>
        <color rgb="FF404040"/>
        <rFont val="Segoe UI Symbol"/>
        <family val="2"/>
      </rPr>
      <t>Método simple</t>
    </r>
  </si>
  <si>
    <r>
      <rPr>
        <sz val="8"/>
        <color rgb="FF404040"/>
        <rFont val="Segoe UI Symbol"/>
        <family val="2"/>
      </rPr>
      <t>Método PD/LGD</t>
    </r>
    <r>
      <rPr>
        <vertAlign val="superscript"/>
        <sz val="8"/>
        <color rgb="FF404040"/>
        <rFont val="Segoe UI Symbol"/>
        <family val="2"/>
      </rPr>
      <t>(*)</t>
    </r>
  </si>
  <si>
    <r>
      <rPr>
        <sz val="8"/>
        <color rgb="FF404040"/>
        <rFont val="Segoe UI Symbol"/>
        <family val="2"/>
      </rPr>
      <t>Método VaR</t>
    </r>
  </si>
  <si>
    <r>
      <rPr>
        <sz val="8"/>
        <color rgb="FF404040"/>
        <rFont val="Segoe UI Symbol"/>
        <family val="2"/>
      </rPr>
      <t>Inversiones financieras significativas</t>
    </r>
  </si>
  <si>
    <r>
      <rPr>
        <sz val="8"/>
        <color rgb="FFFFFFFF"/>
        <rFont val="Segoe UI Symbol"/>
        <family val="2"/>
      </rPr>
      <t>Total</t>
    </r>
  </si>
  <si>
    <r>
      <rPr>
        <sz val="16"/>
        <color rgb="FFFFFFFF"/>
        <rFont val="Calibri"/>
        <family val="2"/>
      </rPr>
      <t>CASTELLANO</t>
    </r>
  </si>
  <si>
    <r>
      <rPr>
        <sz val="7"/>
        <color rgb="FF404040"/>
        <rFont val="Segoe UI Semilight"/>
        <family val="2"/>
      </rPr>
      <t>Importes en millones de euros</t>
    </r>
  </si>
  <si>
    <r>
      <rPr>
        <sz val="8"/>
        <color rgb="FFFFFFFF"/>
        <rFont val="Segoe UI Semibold"/>
        <family val="2"/>
      </rPr>
      <t>Activos financieros a valor razonable con cambios en otro resultado global</t>
    </r>
    <r>
      <rPr>
        <b/>
        <vertAlign val="superscript"/>
        <sz val="8"/>
        <color rgb="FFFFFFFF"/>
        <rFont val="Arial"/>
        <family val="2"/>
      </rPr>
      <t>(*)</t>
    </r>
  </si>
  <si>
    <r>
      <rPr>
        <sz val="8"/>
        <color rgb="FF404040"/>
        <rFont val="Segoe UI Semilight"/>
        <family val="2"/>
      </rPr>
      <t>Acciones de sociedades cotizadas</t>
    </r>
  </si>
  <si>
    <r>
      <rPr>
        <sz val="8"/>
        <color rgb="FF404040"/>
        <rFont val="Segoe UI Semilight"/>
        <family val="2"/>
      </rPr>
      <t>Acciones de sociedades no cotizadas</t>
    </r>
  </si>
  <si>
    <r>
      <rPr>
        <b/>
        <sz val="8"/>
        <color rgb="FFFFFFFF"/>
        <rFont val="Arial"/>
        <family val="2"/>
      </rPr>
      <t>Participaciones</t>
    </r>
  </si>
  <si>
    <r>
      <rPr>
        <sz val="8"/>
        <color rgb="FF404040"/>
        <rFont val="Segoe UI Semilight"/>
        <family val="2"/>
      </rPr>
      <t>Cotizadas</t>
    </r>
  </si>
  <si>
    <r>
      <rPr>
        <sz val="8"/>
        <color rgb="FF404040"/>
        <rFont val="Segoe UI Semilight"/>
        <family val="2"/>
      </rPr>
      <t>No cotizadas</t>
    </r>
  </si>
  <si>
    <r>
      <rPr>
        <sz val="8"/>
        <color rgb="FFFFFFFF"/>
        <rFont val="Segoe UI Semibold"/>
        <family val="2"/>
      </rPr>
      <t xml:space="preserve">Total Valor en libros </t>
    </r>
  </si>
  <si>
    <r>
      <rPr>
        <sz val="7"/>
        <color rgb="FF000000"/>
        <rFont val="Segoe UI Semilight"/>
        <family val="2"/>
      </rPr>
      <t xml:space="preserve">(*) El valor en libros de estos activos equivale a su valor razonable. </t>
    </r>
  </si>
  <si>
    <r>
      <rPr>
        <sz val="16"/>
        <color rgb="FFFFFFFF"/>
        <rFont val="Calibri"/>
        <family val="2"/>
      </rPr>
      <t>CASTELLANO</t>
    </r>
  </si>
  <si>
    <r>
      <rPr>
        <sz val="7"/>
        <color rgb="FF404040"/>
        <rFont val="Segoe UI Semilight"/>
        <family val="2"/>
      </rPr>
      <t>Importes en millones de euros</t>
    </r>
  </si>
  <si>
    <r>
      <rPr>
        <sz val="8"/>
        <color rgb="FFFFFFFF"/>
        <rFont val="Segoe UI Semibold"/>
        <family val="2"/>
      </rPr>
      <t>Activos financieros a valor razonable con cambios en otro resultado global</t>
    </r>
    <r>
      <rPr>
        <b/>
        <vertAlign val="superscript"/>
        <sz val="8"/>
        <color rgb="FFFFFFFF"/>
        <rFont val="Arial"/>
        <family val="2"/>
      </rPr>
      <t>(1)</t>
    </r>
  </si>
  <si>
    <r>
      <rPr>
        <sz val="8"/>
        <color rgb="FF404040"/>
        <rFont val="Segoe UI Semilight"/>
        <family val="2"/>
      </rPr>
      <t>Acciones de sociedades cotizadas</t>
    </r>
  </si>
  <si>
    <r>
      <rPr>
        <sz val="8"/>
        <color rgb="FF404040"/>
        <rFont val="Segoe UI Semilight"/>
        <family val="2"/>
      </rPr>
      <t>Acciones de sociedades no cotizadas</t>
    </r>
  </si>
  <si>
    <r>
      <rPr>
        <sz val="8"/>
        <color rgb="FFFFFFFF"/>
        <rFont val="Segoe UI Semibold"/>
        <family val="2"/>
      </rPr>
      <t>Participaciones</t>
    </r>
  </si>
  <si>
    <r>
      <rPr>
        <sz val="8"/>
        <color rgb="FF404040"/>
        <rFont val="Segoe UI Semilight"/>
        <family val="2"/>
      </rPr>
      <t>Cotizadas</t>
    </r>
  </si>
  <si>
    <r>
      <rPr>
        <sz val="8"/>
        <color rgb="FF404040"/>
        <rFont val="Segoe UI Semilight"/>
        <family val="2"/>
      </rPr>
      <t>No cotizadas</t>
    </r>
  </si>
  <si>
    <r>
      <rPr>
        <sz val="8"/>
        <color rgb="FFFFFFFF"/>
        <rFont val="Segoe UI Semibold"/>
        <family val="2"/>
      </rPr>
      <t xml:space="preserve">Total Valor razonable </t>
    </r>
  </si>
  <si>
    <r>
      <rPr>
        <sz val="7"/>
        <color rgb="FF000000"/>
        <rFont val="Segoe UI Semilight"/>
        <family val="2"/>
      </rPr>
      <t xml:space="preserve">(1) El valor en libros de estos activos equivale a su valor razonable. </t>
    </r>
  </si>
  <si>
    <r>
      <rPr>
        <sz val="16"/>
        <color rgb="FFFFFFFF"/>
        <rFont val="Calibri"/>
        <family val="2"/>
      </rPr>
      <t>CASTELLANO</t>
    </r>
  </si>
  <si>
    <r>
      <rPr>
        <sz val="7"/>
        <color rgb="FF000000"/>
        <rFont val="Segoe UI Semilight"/>
        <family val="2"/>
      </rPr>
      <t>Importes en millones de euros</t>
    </r>
  </si>
  <si>
    <r>
      <rPr>
        <sz val="8"/>
        <color rgb="FFFFFFFF"/>
        <rFont val="Segoe UI Semibold"/>
        <family val="2"/>
      </rPr>
      <t>Saldo 31.12.2020</t>
    </r>
  </si>
  <si>
    <r>
      <rPr>
        <sz val="8"/>
        <color rgb="FFFFFFFF"/>
        <rFont val="Segoe UI Semibold"/>
        <family val="2"/>
      </rPr>
      <t>Importes  transferidos a  Reservas</t>
    </r>
  </si>
  <si>
    <r>
      <rPr>
        <sz val="8"/>
        <color rgb="FFFFFFFF"/>
        <rFont val="Segoe UI Semibold"/>
        <family val="2"/>
      </rPr>
      <t>Pasivos/Activos                       fiscales diferidos</t>
    </r>
  </si>
  <si>
    <r>
      <rPr>
        <sz val="8"/>
        <color rgb="FFFFFFFF"/>
        <rFont val="Segoe UI Semibold"/>
        <family val="2"/>
      </rPr>
      <t>Plusvalías y minusvalías por valoración</t>
    </r>
    <r>
      <rPr>
        <vertAlign val="superscript"/>
        <sz val="8"/>
        <color rgb="FFFFFFFF"/>
        <rFont val="Segoe UI Semibold"/>
        <family val="2"/>
      </rPr>
      <t>(1)</t>
    </r>
  </si>
  <si>
    <r>
      <rPr>
        <sz val="7"/>
        <color rgb="FF000000"/>
        <rFont val="Segoe UI Semilight"/>
        <family val="2"/>
      </rPr>
      <t>(1) Antes de impuestos</t>
    </r>
  </si>
  <si>
    <r>
      <rPr>
        <sz val="7"/>
        <color rgb="FF000000"/>
        <rFont val="Segoe UI Semilight"/>
        <family val="2"/>
      </rPr>
      <t>(2) Incluye los ajustes atribuidos al Grupo.</t>
    </r>
  </si>
  <si>
    <r>
      <rPr>
        <sz val="16"/>
        <color rgb="FFFFFFFF"/>
        <rFont val="Calibri"/>
        <family val="2"/>
      </rPr>
      <t>CASTELLANO</t>
    </r>
  </si>
  <si>
    <r>
      <rPr>
        <sz val="7"/>
        <color rgb="FF404040"/>
        <rFont val="Segoe UI Semilight"/>
        <family val="2"/>
      </rPr>
      <t>Importes en millones de euros</t>
    </r>
  </si>
  <si>
    <r>
      <rPr>
        <b/>
        <sz val="8"/>
        <color rgb="FFFFFFFF"/>
        <rFont val="Segoe UI Semibold"/>
        <family val="2"/>
      </rPr>
      <t>Exposiciones</t>
    </r>
  </si>
  <si>
    <r>
      <rPr>
        <b/>
        <sz val="8"/>
        <color rgb="FFFFFFFF"/>
        <rFont val="Segoe UI Semibold"/>
        <family val="2"/>
      </rPr>
      <t>Exposición Original</t>
    </r>
  </si>
  <si>
    <r>
      <rPr>
        <b/>
        <sz val="8"/>
        <color rgb="FFFFFFFF"/>
        <rFont val="Segoe UI Semibold"/>
        <family val="2"/>
      </rPr>
      <t>EAD</t>
    </r>
  </si>
  <si>
    <r>
      <rPr>
        <b/>
        <sz val="8"/>
        <color rgb="FFFFFFFF"/>
        <rFont val="Segoe UI Semibold"/>
        <family val="2"/>
      </rPr>
      <t>LGD</t>
    </r>
  </si>
  <si>
    <r>
      <rPr>
        <b/>
        <sz val="8"/>
        <color rgb="FFFFFFFF"/>
        <rFont val="Segoe UI Semibold"/>
        <family val="2"/>
      </rPr>
      <t>APR</t>
    </r>
  </si>
  <si>
    <r>
      <rPr>
        <b/>
        <sz val="8"/>
        <color rgb="FFFFFFFF"/>
        <rFont val="Segoe UI Semibold"/>
        <family val="2"/>
      </rPr>
      <t>Densidad de APR</t>
    </r>
  </si>
  <si>
    <r>
      <rPr>
        <b/>
        <sz val="8"/>
        <color rgb="FFFFFFFF"/>
        <rFont val="Segoe UI Semibold"/>
        <family val="2"/>
      </rPr>
      <t>PE</t>
    </r>
  </si>
  <si>
    <r>
      <rPr>
        <sz val="8"/>
        <color rgb="FFFFFFFF"/>
        <rFont val="Segoe UI Semibold"/>
        <family val="2"/>
      </rPr>
      <t>Activos financieros a valor razonable con cambios en otro resultado global</t>
    </r>
    <r>
      <rPr>
        <b/>
        <vertAlign val="superscript"/>
        <sz val="8"/>
        <color rgb="FFFFFFFF"/>
        <rFont val="Segoe UI Semibold"/>
        <family val="2"/>
      </rPr>
      <t>(*)</t>
    </r>
    <r>
      <rPr>
        <b/>
        <sz val="8"/>
        <color rgb="FFFFFFFF"/>
        <rFont val="Segoe UI Semibold"/>
        <family val="2"/>
      </rPr>
      <t xml:space="preserve"> </t>
    </r>
  </si>
  <si>
    <r>
      <rPr>
        <sz val="8"/>
        <color rgb="FFFFFFFF"/>
        <rFont val="Segoe UI Semibold"/>
        <family val="2"/>
      </rPr>
      <t>Participaciones (dependientes, multigrupo y asociadas)</t>
    </r>
  </si>
  <si>
    <r>
      <rPr>
        <sz val="8"/>
        <color rgb="FFFFFFFF"/>
        <rFont val="Segoe UI Semibold"/>
        <family val="2"/>
      </rPr>
      <t>Total</t>
    </r>
  </si>
  <si>
    <r>
      <rPr>
        <sz val="7"/>
        <color rgb="FF000000"/>
        <rFont val="Segoe UI Semibold"/>
        <family val="2"/>
      </rPr>
      <t>(*) Se incluye también en este item las exposición de los “Activos financieros obligatoriamente a valor razonable con cambios en resultados”.</t>
    </r>
  </si>
  <si>
    <r>
      <rPr>
        <b/>
        <sz val="10"/>
        <color rgb="FFFFFFFF"/>
        <rFont val="Segoe UI Symbol"/>
        <family val="2"/>
      </rPr>
      <t>CASTELLANO</t>
    </r>
  </si>
  <si>
    <r>
      <rPr>
        <sz val="7"/>
        <color rgb="FF000000"/>
        <rFont val="Segoe UI Symbol"/>
        <family val="2"/>
      </rPr>
      <t>Importes en millones de euros</t>
    </r>
  </si>
  <si>
    <r>
      <rPr>
        <sz val="8"/>
        <color rgb="FFFFFFFF"/>
        <rFont val="Segoe UI Symbol"/>
        <family val="2"/>
      </rPr>
      <t>Financiación de proyectos</t>
    </r>
    <r>
      <rPr>
        <vertAlign val="superscript"/>
        <sz val="8"/>
        <color rgb="FFFFFFFF"/>
        <rFont val="Segoe UI Symbol"/>
        <family val="2"/>
      </rPr>
      <t xml:space="preserve"> (1)</t>
    </r>
  </si>
  <si>
    <r>
      <rPr>
        <sz val="8"/>
        <color rgb="FFFFFFFF"/>
        <rFont val="Segoe UI Symbol"/>
        <family val="2"/>
      </rPr>
      <t>Categorías regulatorias</t>
    </r>
  </si>
  <si>
    <r>
      <rPr>
        <sz val="8"/>
        <color rgb="FFFFFFFF"/>
        <rFont val="Segoe UI Symbol"/>
        <family val="2"/>
      </rPr>
      <t>Vencimiento residual</t>
    </r>
  </si>
  <si>
    <r>
      <rPr>
        <sz val="8"/>
        <color rgb="FFFFFFFF"/>
        <rFont val="Segoe UI Symbol"/>
        <family val="2"/>
      </rPr>
      <t>Importe en balance</t>
    </r>
  </si>
  <si>
    <r>
      <rPr>
        <sz val="8"/>
        <color rgb="FFFFFFFF"/>
        <rFont val="Segoe UI Symbol"/>
        <family val="2"/>
      </rPr>
      <t>Importe fuera de balance</t>
    </r>
  </si>
  <si>
    <r>
      <rPr>
        <sz val="8"/>
        <color rgb="FFFFFFFF"/>
        <rFont val="Segoe UI Symbol"/>
        <family val="2"/>
      </rPr>
      <t>Ponderación del riesgo</t>
    </r>
  </si>
  <si>
    <r>
      <rPr>
        <sz val="8"/>
        <color rgb="FFFFFFFF"/>
        <rFont val="Segoe UI Symbol"/>
        <family val="2"/>
      </rPr>
      <t>Importe de la exposición</t>
    </r>
  </si>
  <si>
    <r>
      <rPr>
        <sz val="8"/>
        <color rgb="FFFFFFFF"/>
        <rFont val="Segoe UI Symbol"/>
        <family val="2"/>
      </rPr>
      <t>APR</t>
    </r>
  </si>
  <si>
    <r>
      <rPr>
        <sz val="8"/>
        <color rgb="FFFFFFFF"/>
        <rFont val="Segoe UI Symbol"/>
        <family val="2"/>
      </rPr>
      <t>Pérdida esperada</t>
    </r>
  </si>
  <si>
    <r>
      <rPr>
        <sz val="8"/>
        <color rgb="FFFFFFFF"/>
        <rFont val="Segoe UI Symbol"/>
        <family val="2"/>
      </rPr>
      <t>Categoría 1</t>
    </r>
  </si>
  <si>
    <r>
      <rPr>
        <sz val="8"/>
        <color rgb="FF524B43"/>
        <rFont val="Segoe UI Symbol"/>
        <family val="2"/>
      </rPr>
      <t>Inferior a 2,5 años</t>
    </r>
  </si>
  <si>
    <r>
      <rPr>
        <sz val="8"/>
        <color rgb="FF524B43"/>
        <rFont val="Segoe UI Symbol"/>
        <family val="2"/>
      </rPr>
      <t>Igual o superior a 2,5 años</t>
    </r>
  </si>
  <si>
    <r>
      <rPr>
        <sz val="8"/>
        <color rgb="FFFFFFFF"/>
        <rFont val="Segoe UI Symbol"/>
        <family val="2"/>
      </rPr>
      <t>Categoría 2</t>
    </r>
  </si>
  <si>
    <r>
      <rPr>
        <sz val="8"/>
        <color rgb="FFFFFFFF"/>
        <rFont val="Segoe UI Symbol"/>
        <family val="2"/>
      </rPr>
      <t>Categoría 3</t>
    </r>
  </si>
  <si>
    <r>
      <rPr>
        <sz val="8"/>
        <color rgb="FFFFFFFF"/>
        <rFont val="Segoe UI Symbol"/>
        <family val="2"/>
      </rPr>
      <t>Categoría 4</t>
    </r>
  </si>
  <si>
    <r>
      <rPr>
        <sz val="8"/>
        <color rgb="FFFFFFFF"/>
        <rFont val="Segoe UI Symbol"/>
        <family val="2"/>
      </rPr>
      <t>Categoría 5</t>
    </r>
  </si>
  <si>
    <r>
      <rPr>
        <sz val="8"/>
        <color rgb="FF524B43"/>
        <rFont val="Segoe UI Symbol"/>
        <family val="2"/>
      </rPr>
      <t>-</t>
    </r>
  </si>
  <si>
    <r>
      <rPr>
        <sz val="8"/>
        <color rgb="FFFFFFFF"/>
        <rFont val="Segoe UI Symbol"/>
        <family val="2"/>
      </rPr>
      <t>Total</t>
    </r>
  </si>
  <si>
    <r>
      <rPr>
        <sz val="8"/>
        <color rgb="FFFFFFFF"/>
        <rFont val="Segoe UI Symbol"/>
        <family val="2"/>
      </rPr>
      <t>Inferior a 2,5 años</t>
    </r>
  </si>
  <si>
    <r>
      <rPr>
        <sz val="8"/>
        <color rgb="FFFFFFFF"/>
        <rFont val="Segoe UI Symbol"/>
        <family val="2"/>
      </rPr>
      <t>Igual o superior a 2,5 años</t>
    </r>
  </si>
  <si>
    <r>
      <rPr>
        <sz val="7"/>
        <color rgb="FF000000"/>
        <rFont val="Segoe UI Symbol"/>
        <family val="2"/>
      </rPr>
      <t>(1) Se incluye riesgo de crédito y riesgo de contrapartida</t>
    </r>
  </si>
  <si>
    <r>
      <rPr>
        <sz val="8"/>
        <color rgb="FFFFFFFF"/>
        <rFont val="Segoe UI Symbol"/>
        <family val="2"/>
      </rPr>
      <t>Bienes inmuebles generadores de rentas y bienes inmuebles comerciales de alta volatilidad</t>
    </r>
    <r>
      <rPr>
        <vertAlign val="superscript"/>
        <sz val="8"/>
        <color rgb="FFFFFFFF"/>
        <rFont val="Segoe UI Symbol"/>
        <family val="2"/>
      </rPr>
      <t xml:space="preserve"> (1)</t>
    </r>
  </si>
  <si>
    <r>
      <rPr>
        <sz val="8"/>
        <color rgb="FFFFFFFF"/>
        <rFont val="Segoe UI Symbol"/>
        <family val="2"/>
      </rPr>
      <t xml:space="preserve">Financiación de bienes </t>
    </r>
    <r>
      <rPr>
        <vertAlign val="superscript"/>
        <sz val="8"/>
        <color rgb="FFFFFFFF"/>
        <rFont val="Segoe UI Symbol"/>
        <family val="2"/>
      </rPr>
      <t>(1)</t>
    </r>
  </si>
  <si>
    <r>
      <rPr>
        <sz val="8"/>
        <color rgb="FFFFFFFF"/>
        <rFont val="Segoe UI Symbol"/>
        <family val="2"/>
      </rPr>
      <t>Financiación de materias primas</t>
    </r>
    <r>
      <rPr>
        <vertAlign val="superscript"/>
        <sz val="8"/>
        <color rgb="FFFFFFFF"/>
        <rFont val="Segoe UI Symbol"/>
        <family val="2"/>
      </rPr>
      <t xml:space="preserve"> (1)</t>
    </r>
  </si>
  <si>
    <r>
      <rPr>
        <b/>
        <sz val="10"/>
        <color rgb="FFFFFFFF"/>
        <rFont val="Segoe UI Symbol"/>
        <family val="2"/>
      </rPr>
      <t>CASTELLANO</t>
    </r>
  </si>
  <si>
    <r>
      <rPr>
        <sz val="7"/>
        <color rgb="FF000000"/>
        <rFont val="Segoe UI Symbol"/>
        <family val="2"/>
      </rPr>
      <t>Importes en millones de euros</t>
    </r>
  </si>
  <si>
    <r>
      <rPr>
        <sz val="8"/>
        <color rgb="FFFFFFFF"/>
        <rFont val="Segoe UI Symbol"/>
        <family val="2"/>
      </rPr>
      <t>Categorías</t>
    </r>
  </si>
  <si>
    <r>
      <rPr>
        <sz val="8"/>
        <color rgb="FFFFFFFF"/>
        <rFont val="Segoe UI Symbol"/>
        <family val="2"/>
      </rPr>
      <t>Importe en balance</t>
    </r>
  </si>
  <si>
    <r>
      <rPr>
        <sz val="8"/>
        <color rgb="FFFFFFFF"/>
        <rFont val="Segoe UI Symbol"/>
        <family val="2"/>
      </rPr>
      <t>Importe fuera de balance</t>
    </r>
  </si>
  <si>
    <r>
      <rPr>
        <sz val="8"/>
        <color rgb="FFFFFFFF"/>
        <rFont val="Segoe UI Symbol"/>
        <family val="2"/>
      </rPr>
      <t>Ponderación del riesgo</t>
    </r>
  </si>
  <si>
    <r>
      <rPr>
        <sz val="8"/>
        <color rgb="FFFFFFFF"/>
        <rFont val="Segoe UI Symbol"/>
        <family val="2"/>
      </rPr>
      <t>Importe de la exposición</t>
    </r>
  </si>
  <si>
    <r>
      <rPr>
        <sz val="8"/>
        <color rgb="FFFFFFFF"/>
        <rFont val="Segoe UI Symbol"/>
        <family val="2"/>
      </rPr>
      <t>APR</t>
    </r>
  </si>
  <si>
    <r>
      <rPr>
        <sz val="8"/>
        <color rgb="FFFFFFFF"/>
        <rFont val="Segoe UI Symbol"/>
        <family val="2"/>
      </rPr>
      <t>Pérdida Esperada</t>
    </r>
  </si>
  <si>
    <r>
      <rPr>
        <sz val="8"/>
        <color rgb="FF524B43"/>
        <rFont val="Segoe UI Symbol"/>
        <family val="2"/>
      </rPr>
      <t>Exposiciones de renta variable negociada en mercados organizados</t>
    </r>
  </si>
  <si>
    <r>
      <rPr>
        <sz val="8"/>
        <color rgb="FF524B43"/>
        <rFont val="Segoe UI Symbol"/>
        <family val="2"/>
      </rPr>
      <t>Otras exposiciones de renta variable</t>
    </r>
  </si>
  <si>
    <r>
      <rPr>
        <sz val="8"/>
        <color rgb="FFFFFFFF"/>
        <rFont val="Segoe UI Symbol"/>
        <family val="2"/>
      </rPr>
      <t>Total</t>
    </r>
  </si>
  <si>
    <r>
      <rPr>
        <sz val="14"/>
        <color rgb="FFFFFFFF"/>
        <rFont val="Calibri"/>
        <family val="2"/>
      </rPr>
      <t>CASTELLANO</t>
    </r>
  </si>
  <si>
    <r>
      <rPr>
        <sz val="7"/>
        <color rgb="FF000000"/>
        <rFont val="Segoe UI Semilight"/>
        <family val="2"/>
      </rPr>
      <t>Importes en millones de euros</t>
    </r>
  </si>
  <si>
    <r>
      <rPr>
        <sz val="8"/>
        <color rgb="FFFFFFFF"/>
        <rFont val="Segoe UI Symbol"/>
        <family val="2"/>
      </rPr>
      <t xml:space="preserve">Tramo </t>
    </r>
    <r>
      <rPr>
        <sz val="8"/>
        <color rgb="FFFFFFFF"/>
        <rFont val="Segoe UI Symbol"/>
        <family val="2"/>
      </rPr>
      <t xml:space="preserve">_x000D_
</t>
    </r>
    <r>
      <rPr>
        <sz val="8"/>
        <color theme="0"/>
        <rFont val="Segoe UI Symbol"/>
        <family val="2"/>
      </rPr>
      <t>PD</t>
    </r>
  </si>
  <si>
    <r>
      <rPr>
        <sz val="8"/>
        <color rgb="FFFFFFFF"/>
        <rFont val="Segoe UI Symbol"/>
        <family val="2"/>
      </rPr>
      <t xml:space="preserve">Exposición </t>
    </r>
    <r>
      <rPr>
        <sz val="8"/>
        <color rgb="FFFFFFFF"/>
        <rFont val="Segoe UI Symbol"/>
        <family val="2"/>
      </rPr>
      <t>_x000D_
Or</t>
    </r>
    <r>
      <rPr>
        <sz val="8"/>
        <color rgb="FFFFFFFF"/>
        <rFont val="Segoe UI Symbol"/>
        <family val="2"/>
      </rPr>
      <t>ig</t>
    </r>
    <r>
      <rPr>
        <sz val="8"/>
        <color rgb="FFFFFFFF"/>
        <rFont val="Segoe UI Symbol"/>
        <family val="2"/>
      </rPr>
      <t>in</t>
    </r>
    <r>
      <rPr>
        <sz val="8"/>
        <color theme="0"/>
        <rFont val="Segoe UI Symbol"/>
        <family val="2"/>
      </rPr>
      <t>al</t>
    </r>
  </si>
  <si>
    <r>
      <rPr>
        <sz val="8"/>
        <color rgb="FFFFFFFF"/>
        <rFont val="Segoe UI Symbol"/>
        <family val="2"/>
      </rPr>
      <t>EAD</t>
    </r>
  </si>
  <si>
    <r>
      <rPr>
        <sz val="8"/>
        <color rgb="FFFFFFFF"/>
        <rFont val="Segoe UI Symbol"/>
        <family val="2"/>
      </rPr>
      <t xml:space="preserve">PD </t>
    </r>
    <r>
      <rPr>
        <sz val="8"/>
        <color rgb="FFFFFFFF"/>
        <rFont val="Segoe UI Symbol"/>
        <family val="2"/>
      </rPr>
      <t>_x000D_</t>
    </r>
    <r>
      <rPr>
        <sz val="8"/>
        <color rgb="FFFFFFFF"/>
        <rFont val="Segoe UI Symbol"/>
        <family val="2"/>
      </rPr>
      <t xml:space="preserve">
M</t>
    </r>
    <r>
      <rPr>
        <sz val="8"/>
        <color rgb="FFFFFFFF"/>
        <rFont val="Segoe UI Symbol"/>
        <family val="2"/>
      </rPr>
      <t>ed</t>
    </r>
    <r>
      <rPr>
        <sz val="8"/>
        <color theme="0"/>
        <rFont val="Segoe UI Symbol"/>
        <family val="2"/>
      </rPr>
      <t>ia</t>
    </r>
  </si>
  <si>
    <r>
      <rPr>
        <sz val="8"/>
        <color rgb="FFFFFFFF"/>
        <rFont val="Segoe UI Symbol"/>
        <family val="2"/>
      </rPr>
      <t>LGD</t>
    </r>
  </si>
  <si>
    <r>
      <rPr>
        <sz val="8"/>
        <color rgb="FFFFFFFF"/>
        <rFont val="Segoe UI Symbol"/>
        <family val="2"/>
      </rPr>
      <t>APR</t>
    </r>
  </si>
  <si>
    <r>
      <rPr>
        <sz val="8"/>
        <color rgb="FFFFFFFF"/>
        <rFont val="Segoe UI Symbol"/>
        <family val="2"/>
      </rPr>
      <t>Densidad de A</t>
    </r>
    <r>
      <rPr>
        <sz val="8"/>
        <color rgb="FFFFFFFF"/>
        <rFont val="Segoe UI Symbol"/>
        <family val="2"/>
      </rPr>
      <t>PR</t>
    </r>
  </si>
  <si>
    <r>
      <rPr>
        <sz val="8"/>
        <color rgb="FFFFFFFF"/>
        <rFont val="Segoe UI Symbol"/>
        <family val="2"/>
      </rPr>
      <t>PE</t>
    </r>
  </si>
  <si>
    <r>
      <rPr>
        <sz val="8"/>
        <color rgb="FF404040"/>
        <rFont val="Segoe UI Symbol"/>
        <family val="2"/>
      </rPr>
      <t>0,00 a &lt;0,15</t>
    </r>
  </si>
  <si>
    <r>
      <rPr>
        <sz val="8"/>
        <color rgb="FF7F7F7F"/>
        <rFont val="Segoe UI Symbol"/>
        <family val="2"/>
      </rPr>
      <t>0,00 a &lt;0,10</t>
    </r>
  </si>
  <si>
    <r>
      <rPr>
        <sz val="8"/>
        <color rgb="FF7F7F7F"/>
        <rFont val="Segoe UI Symbol"/>
        <family val="2"/>
      </rPr>
      <t>0,10  a &lt;0,15</t>
    </r>
  </si>
  <si>
    <r>
      <rPr>
        <sz val="8"/>
        <color rgb="FF404040"/>
        <rFont val="Segoe UI Symbol"/>
        <family val="2"/>
      </rPr>
      <t>0,15 a &lt;0,25</t>
    </r>
  </si>
  <si>
    <r>
      <rPr>
        <sz val="8"/>
        <color rgb="FF404040"/>
        <rFont val="Segoe UI Symbol"/>
        <family val="2"/>
      </rPr>
      <t>0,25 a &lt;0,50</t>
    </r>
  </si>
  <si>
    <r>
      <rPr>
        <sz val="8"/>
        <color rgb="FF404040"/>
        <rFont val="Segoe UI Symbol"/>
        <family val="2"/>
      </rPr>
      <t>0,50 a &lt;0,75</t>
    </r>
  </si>
  <si>
    <r>
      <rPr>
        <sz val="8"/>
        <color rgb="FF404040"/>
        <rFont val="Segoe UI Symbol"/>
        <family val="2"/>
      </rPr>
      <t>0,75 a &lt;2,50</t>
    </r>
  </si>
  <si>
    <r>
      <rPr>
        <sz val="8"/>
        <color rgb="FF7F7F7F"/>
        <rFont val="Segoe UI Symbol"/>
        <family val="2"/>
      </rPr>
      <t>0,75 a &lt;1,75</t>
    </r>
  </si>
  <si>
    <r>
      <rPr>
        <sz val="8"/>
        <color rgb="FF7F7F7F"/>
        <rFont val="Segoe UI Symbol"/>
        <family val="2"/>
      </rPr>
      <t>1,75 a &lt;2,5</t>
    </r>
  </si>
  <si>
    <r>
      <rPr>
        <sz val="8"/>
        <color rgb="FF404040"/>
        <rFont val="Segoe UI Symbol"/>
        <family val="2"/>
      </rPr>
      <t>2,50 a &lt;10,00</t>
    </r>
  </si>
  <si>
    <r>
      <rPr>
        <sz val="8"/>
        <color rgb="FF7F7F7F"/>
        <rFont val="Segoe UI Symbol"/>
        <family val="2"/>
      </rPr>
      <t>2,5 a &lt;5</t>
    </r>
  </si>
  <si>
    <r>
      <rPr>
        <sz val="8"/>
        <color rgb="FF7F7F7F"/>
        <rFont val="Segoe UI Symbol"/>
        <family val="2"/>
      </rPr>
      <t>5 a &lt;10</t>
    </r>
  </si>
  <si>
    <r>
      <rPr>
        <sz val="8"/>
        <color rgb="FF404040"/>
        <rFont val="Segoe UI Symbol"/>
        <family val="2"/>
      </rPr>
      <t>10,00 a &lt;100,00</t>
    </r>
  </si>
  <si>
    <r>
      <rPr>
        <sz val="8"/>
        <color rgb="FF7F7F7F"/>
        <rFont val="Segoe UI Symbol"/>
        <family val="2"/>
      </rPr>
      <t>10 a &lt;20</t>
    </r>
  </si>
  <si>
    <r>
      <rPr>
        <sz val="8"/>
        <color rgb="FF7F7F7F"/>
        <rFont val="Segoe UI Symbol"/>
        <family val="2"/>
      </rPr>
      <t>20 a &lt;30</t>
    </r>
  </si>
  <si>
    <r>
      <rPr>
        <sz val="8"/>
        <color rgb="FF7F7F7F"/>
        <rFont val="Segoe UI Symbol"/>
        <family val="2"/>
      </rPr>
      <t>30,00 a &lt;100,00</t>
    </r>
  </si>
  <si>
    <r>
      <rPr>
        <sz val="8"/>
        <color rgb="FFFFFFFF"/>
        <rFont val="Segoe UI Symbol"/>
        <family val="2"/>
      </rPr>
      <t>Cartera Sana</t>
    </r>
  </si>
  <si>
    <r>
      <rPr>
        <sz val="8"/>
        <color rgb="FF404040"/>
        <rFont val="Segoe UI Symbol"/>
        <family val="2"/>
      </rPr>
      <t>100,00 (</t>
    </r>
    <r>
      <rPr>
        <i/>
        <sz val="8"/>
        <color rgb="FF404040"/>
        <rFont val="Segoe UI Symbol"/>
        <family val="2"/>
      </rPr>
      <t>Default</t>
    </r>
    <r>
      <rPr>
        <sz val="8"/>
        <color rgb="FF404040"/>
        <rFont val="Segoe UI Symbol"/>
        <family val="2"/>
      </rPr>
      <t>)</t>
    </r>
  </si>
  <si>
    <r>
      <rPr>
        <sz val="8"/>
        <color rgb="FFFFFFFF"/>
        <rFont val="Segoe UI Symbol"/>
        <family val="2"/>
      </rPr>
      <t>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</si>
  <si>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</si>
  <si>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</si>
  <si>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APR</t>
    </r>
  </si>
  <si>
    <r>
      <rPr>
        <sz val="8"/>
        <color rgb="FFFFFFFF"/>
        <rFont val="Segoe UI Symbol"/>
        <family val="2"/>
      </rPr>
      <t>Requerimientos de capital</t>
    </r>
  </si>
  <si>
    <r>
      <rPr>
        <sz val="8"/>
        <color rgb="FFFFFFFF"/>
        <rFont val="Segoe UI Symbol"/>
        <family val="2"/>
      </rPr>
      <t>Productos simples</t>
    </r>
  </si>
  <si>
    <r>
      <rPr>
        <sz val="8"/>
        <color rgb="FF404040"/>
        <rFont val="Segoe UI Symbol"/>
        <family val="2"/>
      </rPr>
      <t>Riesgo (general y específico) de tipo de interés</t>
    </r>
  </si>
  <si>
    <r>
      <rPr>
        <sz val="8"/>
        <color rgb="FF404040"/>
        <rFont val="Segoe UI Symbol"/>
        <family val="2"/>
      </rPr>
      <t>Riesgo (general y específico) de renta variable</t>
    </r>
  </si>
  <si>
    <r>
      <rPr>
        <sz val="8"/>
        <color rgb="FF404040"/>
        <rFont val="Segoe UI Symbol"/>
        <family val="2"/>
      </rPr>
      <t>Riesgo de tipo de cambio</t>
    </r>
  </si>
  <si>
    <r>
      <rPr>
        <sz val="8"/>
        <color rgb="FF404040"/>
        <rFont val="Segoe UI Symbol"/>
        <family val="2"/>
      </rPr>
      <t>Riesgo de materias primas</t>
    </r>
  </si>
  <si>
    <r>
      <rPr>
        <sz val="8"/>
        <color rgb="FF404040"/>
        <rFont val="Segoe UI Symbol"/>
        <family val="2"/>
      </rPr>
      <t>-</t>
    </r>
  </si>
  <si>
    <r>
      <rPr>
        <sz val="8"/>
        <color rgb="FFFFFFFF"/>
        <rFont val="Segoe UI Symbol"/>
        <family val="2"/>
      </rPr>
      <t>Opciones</t>
    </r>
    <r>
      <rPr>
        <vertAlign val="superscript"/>
        <sz val="8"/>
        <color rgb="FFFFFFFF"/>
        <rFont val="Segoe UI Symbol"/>
        <family val="2"/>
      </rPr>
      <t>(1)</t>
    </r>
  </si>
  <si>
    <r>
      <rPr>
        <sz val="8"/>
        <color rgb="FF404040"/>
        <rFont val="Segoe UI Symbol"/>
        <family val="2"/>
      </rPr>
      <t>Método simplificado</t>
    </r>
  </si>
  <si>
    <r>
      <rPr>
        <sz val="8"/>
        <color rgb="FF404040"/>
        <rFont val="Segoe UI Symbol"/>
        <family val="2"/>
      </rPr>
      <t>Método delta plus</t>
    </r>
  </si>
  <si>
    <r>
      <rPr>
        <sz val="8"/>
        <color rgb="FF404040"/>
        <rFont val="Segoe UI Symbol"/>
        <family val="2"/>
      </rPr>
      <t>Método de escenarios</t>
    </r>
  </si>
  <si>
    <r>
      <rPr>
        <sz val="8"/>
        <color rgb="FF404040"/>
        <rFont val="Segoe UI Symbol"/>
        <family val="2"/>
      </rPr>
      <t>Titulización (riesgo específico)</t>
    </r>
  </si>
  <si>
    <r>
      <rPr>
        <sz val="8"/>
        <color rgb="FFFFFFFF"/>
        <rFont val="Segoe UI Symbol"/>
        <family val="2"/>
      </rPr>
      <t>Total</t>
    </r>
  </si>
  <si>
    <r>
      <rPr>
        <sz val="7"/>
        <color rgb="FF000000"/>
        <rFont val="Segoe UI Symbol"/>
        <family val="2"/>
      </rPr>
      <t>(1) Aplica únicamente en el caso de utilización de métodos estándar.</t>
    </r>
  </si>
  <si>
    <r>
      <rPr>
        <b/>
        <sz val="10"/>
        <color rgb="FFFFFFFF"/>
        <rFont val="Arial"/>
        <family val="2"/>
      </rPr>
      <t>CASTELLANO</t>
    </r>
  </si>
  <si>
    <r>
      <rPr>
        <sz val="7"/>
        <color rgb="FF000000"/>
        <rFont val="Segoe UI Symbol"/>
        <family val="2"/>
      </rPr>
      <t>Importes en millones de euros</t>
    </r>
  </si>
  <si>
    <t>VaR (10 días, 99 %)</t>
  </si>
  <si>
    <r>
      <rPr>
        <sz val="8"/>
        <color rgb="FF404040"/>
        <rFont val="Segoe UI Symbol"/>
        <family val="2"/>
      </rPr>
      <t>Valor máximo</t>
    </r>
  </si>
  <si>
    <r>
      <rPr>
        <sz val="8"/>
        <color rgb="FF404040"/>
        <rFont val="Segoe UI Symbol"/>
        <family val="2"/>
      </rPr>
      <t>Valor medio</t>
    </r>
  </si>
  <si>
    <r>
      <rPr>
        <sz val="8"/>
        <color rgb="FF404040"/>
        <rFont val="Segoe UI Symbol"/>
        <family val="2"/>
      </rPr>
      <t>Valor mínimo</t>
    </r>
  </si>
  <si>
    <r>
      <rPr>
        <sz val="8"/>
        <color rgb="FF404040"/>
        <rFont val="Segoe UI Symbol"/>
        <family val="2"/>
      </rPr>
      <t>Cierre del periodo</t>
    </r>
  </si>
  <si>
    <t>SVaR (10 días, 99 %)</t>
  </si>
  <si>
    <t>IRC (99,9 %)</t>
  </si>
  <si>
    <t>Comprehensive risk capital charge (99,9 %)</t>
  </si>
  <si>
    <r>
      <rPr>
        <sz val="8"/>
        <color rgb="FF404040"/>
        <rFont val="Segoe UI Symbol"/>
        <family val="2"/>
      </rPr>
      <t>-</t>
    </r>
  </si>
  <si>
    <r>
      <rPr>
        <b/>
        <sz val="10"/>
        <color rgb="FFFFFFFF"/>
        <rFont val="Arial"/>
        <family val="2"/>
      </rPr>
      <t>CASTELLANO</t>
    </r>
  </si>
  <si>
    <r>
      <rPr>
        <sz val="7"/>
        <color rgb="FF000000"/>
        <rFont val="Arial"/>
        <family val="2"/>
      </rPr>
      <t>Importes en millones de euros</t>
    </r>
  </si>
  <si>
    <r>
      <rPr>
        <sz val="8"/>
        <color rgb="FFFFFFFF"/>
        <rFont val="Segoe UI Symbol"/>
        <family val="2"/>
      </rPr>
      <t>APR</t>
    </r>
  </si>
  <si>
    <r>
      <rPr>
        <sz val="8"/>
        <color rgb="FFFFFFFF"/>
        <rFont val="Segoe UI Symbol"/>
        <family val="2"/>
      </rPr>
      <t>Requerimientos de capital</t>
    </r>
  </si>
  <si>
    <r>
      <rPr>
        <sz val="8"/>
        <color rgb="FFFFFFFF"/>
        <rFont val="Segoe UI Symbol"/>
        <family val="2"/>
      </rPr>
      <t xml:space="preserve">VaR </t>
    </r>
    <r>
      <rPr>
        <sz val="8"/>
        <color rgb="FFFFFFFF"/>
        <rFont val="Segoe UI Symbol"/>
        <family val="2"/>
      </rPr>
      <t>_x000D_
[máximo (a) y (b</t>
    </r>
    <r>
      <rPr>
        <sz val="8"/>
        <color theme="0"/>
        <rFont val="Segoe UI Symbol"/>
        <family val="2"/>
      </rPr>
      <t>)]</t>
    </r>
  </si>
  <si>
    <r>
      <rPr>
        <sz val="8"/>
        <color rgb="FFFFFFFF"/>
        <rFont val="Segoe UI Symbol"/>
        <family val="2"/>
      </rPr>
      <t>Media 60d x Multiplicador</t>
    </r>
  </si>
  <si>
    <r>
      <rPr>
        <sz val="8"/>
        <color rgb="FFFFFFFF"/>
        <rFont val="Segoe UI Symbol"/>
        <family val="2"/>
      </rPr>
      <t xml:space="preserve">VaR Estresado </t>
    </r>
    <r>
      <rPr>
        <sz val="8"/>
        <color rgb="FFFFFFFF"/>
        <rFont val="Segoe UI Symbol"/>
        <family val="2"/>
      </rPr>
      <t>_x000D_
[máximo (a) y (b</t>
    </r>
    <r>
      <rPr>
        <sz val="8"/>
        <color theme="0"/>
        <rFont val="Segoe UI Symbol"/>
        <family val="2"/>
      </rPr>
      <t>)]</t>
    </r>
  </si>
  <si>
    <r>
      <rPr>
        <sz val="8"/>
        <color rgb="FFFFFFFF"/>
        <rFont val="Segoe UI Symbol"/>
        <family val="2"/>
      </rPr>
      <t>IRC</t>
    </r>
  </si>
  <si>
    <r>
      <rPr>
        <sz val="8"/>
        <color rgb="FFFFFFFF"/>
        <rFont val="Segoe UI Symbol"/>
        <family val="2"/>
      </rPr>
      <t>Valor más reciente</t>
    </r>
  </si>
  <si>
    <r>
      <rPr>
        <sz val="8"/>
        <color rgb="FFFFFFFF"/>
        <rFont val="Segoe UI Symbol"/>
        <family val="2"/>
      </rPr>
      <t>Media 12 semanas</t>
    </r>
  </si>
  <si>
    <r>
      <rPr>
        <sz val="8"/>
        <color rgb="FFFFFFFF"/>
        <rFont val="Segoe UI Symbol"/>
        <family val="2"/>
      </rPr>
      <t>Comprehensive risk</t>
    </r>
  </si>
  <si>
    <r>
      <rPr>
        <sz val="8"/>
        <color rgb="FFFFFFFF"/>
        <rFont val="Segoe UI Symbol"/>
        <family val="2"/>
      </rPr>
      <t>Otros</t>
    </r>
  </si>
  <si>
    <r>
      <rPr>
        <sz val="8"/>
        <color rgb="FFFFFFFF"/>
        <rFont val="Segoe UI Symbol"/>
        <family val="2"/>
      </rPr>
      <t>TOTAL</t>
    </r>
  </si>
  <si>
    <r>
      <rPr>
        <b/>
        <sz val="12"/>
        <color rgb="FFFFFFFF"/>
        <rFont val="Arial"/>
        <family val="2"/>
      </rPr>
      <t>CASTELLANO</t>
    </r>
  </si>
  <si>
    <r>
      <rPr>
        <sz val="7"/>
        <color rgb="FF000000"/>
        <rFont val="Segoe UI Symbol"/>
        <family val="2"/>
      </rPr>
      <t>Importes en millones de euros</t>
    </r>
  </si>
  <si>
    <r>
      <rPr>
        <sz val="8"/>
        <color rgb="FFFFFFFF"/>
        <rFont val="Segoe UI Symbol"/>
        <family val="2"/>
      </rPr>
      <t>VaR</t>
    </r>
  </si>
  <si>
    <r>
      <rPr>
        <sz val="8"/>
        <color rgb="FFFFFFFF"/>
        <rFont val="Segoe UI Symbol"/>
        <family val="2"/>
      </rPr>
      <t>SVaR</t>
    </r>
  </si>
  <si>
    <r>
      <rPr>
        <sz val="8"/>
        <color rgb="FFFFFFFF"/>
        <rFont val="Segoe UI Symbol"/>
        <family val="2"/>
      </rPr>
      <t>IRC</t>
    </r>
  </si>
  <si>
    <r>
      <rPr>
        <sz val="8"/>
        <color rgb="FFFFFFFF"/>
        <rFont val="Segoe UI Symbol"/>
        <family val="2"/>
      </rPr>
      <t>Otros</t>
    </r>
  </si>
  <si>
    <r>
      <rPr>
        <sz val="8"/>
        <color rgb="FFFFFFFF"/>
        <rFont val="Segoe UI Symbol"/>
        <family val="2"/>
      </rPr>
      <t>APR totales</t>
    </r>
  </si>
  <si>
    <r>
      <rPr>
        <sz val="8"/>
        <color rgb="FFFFFFFF"/>
        <rFont val="Segoe UI Symbol"/>
        <family val="2"/>
      </rPr>
      <t>Requerimientos de capital totales</t>
    </r>
  </si>
  <si>
    <r>
      <rPr>
        <sz val="8"/>
        <color rgb="FFFFFFFF"/>
        <rFont val="Segoe UI Symbol"/>
        <family val="2"/>
      </rPr>
      <t>APR al cierre del año anterior</t>
    </r>
  </si>
  <si>
    <r>
      <rPr>
        <sz val="8"/>
        <color rgb="FF404040"/>
        <rFont val="Segoe UI Symbol"/>
        <family val="2"/>
      </rPr>
      <t>Ajuste regulatorio</t>
    </r>
  </si>
  <si>
    <r>
      <rPr>
        <sz val="8"/>
        <color rgb="FFFFFFFF"/>
        <rFont val="Segoe UI Symbol"/>
        <family val="2"/>
      </rPr>
      <t>APR al cierre del año anterior (final del día)</t>
    </r>
  </si>
  <si>
    <r>
      <rPr>
        <sz val="8"/>
        <color rgb="FF404040"/>
        <rFont val="Segoe UI Symbol"/>
        <family val="2"/>
      </rPr>
      <t>Variación de los niveles de riesgo</t>
    </r>
  </si>
  <si>
    <r>
      <rPr>
        <sz val="8"/>
        <color rgb="FF404040"/>
        <rFont val="Segoe UI Symbol"/>
        <family val="2"/>
      </rPr>
      <t>Actualizaciones/variaciones en el modelo</t>
    </r>
  </si>
  <si>
    <r>
      <rPr>
        <sz val="8"/>
        <color rgb="FF404040"/>
        <rFont val="Segoe UI Symbol"/>
        <family val="2"/>
      </rPr>
      <t>Metodología y política</t>
    </r>
  </si>
  <si>
    <r>
      <rPr>
        <sz val="8"/>
        <color rgb="FF404040"/>
        <rFont val="Segoe UI Symbol"/>
        <family val="2"/>
      </rPr>
      <t>Adquisiciones y enajenaciones</t>
    </r>
  </si>
  <si>
    <r>
      <rPr>
        <sz val="8"/>
        <color rgb="FF404040"/>
        <rFont val="Segoe UI Symbol"/>
        <family val="2"/>
      </rPr>
      <t>Variaciones del tipo de cambio</t>
    </r>
  </si>
  <si>
    <r>
      <rPr>
        <sz val="8"/>
        <color rgb="FF404040"/>
        <rFont val="Segoe UI Symbol"/>
        <family val="2"/>
      </rPr>
      <t>Otros</t>
    </r>
  </si>
  <si>
    <r>
      <rPr>
        <sz val="8"/>
        <color rgb="FFFFFFFF"/>
        <rFont val="Segoe UI Symbol"/>
        <family val="2"/>
      </rPr>
      <t>APR al cierre del periodo de referencia (final del día)</t>
    </r>
  </si>
  <si>
    <r>
      <rPr>
        <sz val="8"/>
        <color rgb="FFFFFFFF"/>
        <rFont val="Segoe UI Symbol"/>
        <family val="2"/>
      </rPr>
      <t>APR al cierre del periodo de referencia</t>
    </r>
  </si>
  <si>
    <r>
      <rPr>
        <b/>
        <sz val="11"/>
        <color rgb="FFFFFFFF"/>
        <rFont val="Calibri"/>
        <family val="2"/>
      </rPr>
      <t>CASTELLANO</t>
    </r>
  </si>
  <si>
    <r>
      <rPr>
        <b/>
        <sz val="10"/>
        <color rgb="FFFFFFFF"/>
        <rFont val="Arial"/>
        <family val="2"/>
      </rPr>
      <t>CASTELLANO</t>
    </r>
  </si>
  <si>
    <r>
      <rPr>
        <sz val="12"/>
        <color rgb="FF009CD6"/>
        <rFont val="Segoe UI"/>
        <family val="2"/>
      </rPr>
      <t>Tabla 8.1.  EU OR1 — Requisitos de fondos propios por riesgo operativo e importes de las exposiciones ponderadas por riesgo</t>
    </r>
  </si>
  <si>
    <r>
      <rPr>
        <sz val="7"/>
        <color rgb="FF000000"/>
        <rFont val="Segoe UI Symbol"/>
        <family val="2"/>
      </rPr>
      <t>Importes en millones de euros</t>
    </r>
  </si>
  <si>
    <r>
      <rPr>
        <sz val="8"/>
        <color rgb="FFFFFFFF"/>
        <rFont val="Segoe UI Symbol"/>
        <family val="2"/>
      </rPr>
      <t>Indicador relevante</t>
    </r>
  </si>
  <si>
    <r>
      <rPr>
        <sz val="8"/>
        <color rgb="FFFFFFFF"/>
        <rFont val="Segoe UI Symbol"/>
        <family val="2"/>
      </rPr>
      <t xml:space="preserve">Requisitos de </t>
    </r>
  </si>
  <si>
    <r>
      <rPr>
        <sz val="8"/>
        <color rgb="FFFFFFFF"/>
        <rFont val="Segoe UI Symbol"/>
        <family val="2"/>
      </rPr>
      <t>Importe de la</t>
    </r>
  </si>
  <si>
    <r>
      <rPr>
        <sz val="8"/>
        <color rgb="FFFFFFFF"/>
        <rFont val="Segoe UI Symbol"/>
        <family val="2"/>
      </rPr>
      <t>31.12.2021</t>
    </r>
  </si>
  <si>
    <r>
      <rPr>
        <sz val="8"/>
        <color rgb="FFFFFFFF"/>
        <rFont val="Segoe UI Symbol"/>
        <family val="2"/>
      </rPr>
      <t>31.12.2020</t>
    </r>
  </si>
  <si>
    <r>
      <rPr>
        <sz val="8"/>
        <color rgb="FFFFFFFF"/>
        <rFont val="Segoe UI Symbol"/>
        <family val="2"/>
      </rPr>
      <t>31.12.2019</t>
    </r>
  </si>
  <si>
    <r>
      <rPr>
        <sz val="8"/>
        <color rgb="FFFFFFFF"/>
        <rFont val="Segoe UI Symbol"/>
        <family val="2"/>
      </rPr>
      <t>fondos propios</t>
    </r>
  </si>
  <si>
    <r>
      <rPr>
        <sz val="8"/>
        <color rgb="FFFFFFFF"/>
        <rFont val="Segoe UI Symbol"/>
        <family val="2"/>
      </rPr>
      <t>exposición al riesgo</t>
    </r>
  </si>
  <si>
    <r>
      <rPr>
        <sz val="8"/>
        <color rgb="FF404040"/>
        <rFont val="Segoe UI Symbol"/>
        <family val="2"/>
      </rPr>
      <t>Actividades bancarias sujetas al método del indicador básico</t>
    </r>
  </si>
  <si>
    <r>
      <rPr>
        <sz val="8"/>
        <color rgb="FF404040"/>
        <rFont val="Segoe UI Symbol"/>
        <family val="2"/>
      </rPr>
      <t>Actividades bancarias sujetas al método estándar o al método estándar alternativo</t>
    </r>
  </si>
  <si>
    <r>
      <rPr>
        <sz val="8"/>
        <color rgb="FF404040"/>
        <rFont val="Segoe UI Symbol"/>
        <family val="2"/>
      </rPr>
      <t>Sujetas al método estándar:</t>
    </r>
  </si>
  <si>
    <r>
      <rPr>
        <sz val="8"/>
        <color rgb="FF404040"/>
        <rFont val="Segoe UI Symbol"/>
        <family val="2"/>
      </rPr>
      <t>Sujetas al método estándar alternativo:</t>
    </r>
  </si>
  <si>
    <r>
      <rPr>
        <sz val="8"/>
        <color rgb="FF404040"/>
        <rFont val="Segoe UI Symbol"/>
        <family val="2"/>
      </rPr>
      <t>Actividades bancarias sujetas a métodos avanzados de cálculo</t>
    </r>
  </si>
  <si>
    <r>
      <rPr>
        <sz val="14"/>
        <color rgb="FFFFFFFF"/>
        <rFont val="Calibri"/>
        <family val="2"/>
      </rPr>
      <t>CASTELLANO</t>
    </r>
  </si>
  <si>
    <r>
      <rPr>
        <sz val="12"/>
        <color rgb="FF009CD6"/>
        <rFont val="Segoe UI"/>
        <family val="2"/>
      </rPr>
      <t>Tabla 8.2. Desglose APR por línea de negocio operacional</t>
    </r>
  </si>
  <si>
    <r>
      <rPr>
        <sz val="7"/>
        <color rgb="FF404040"/>
        <rFont val="Segoe UI Semilight"/>
        <family val="2"/>
      </rPr>
      <t>Importes en millones de euros</t>
    </r>
  </si>
  <si>
    <r>
      <rPr>
        <b/>
        <sz val="8"/>
        <color rgb="FFFFFFFF"/>
        <rFont val="Arial"/>
        <family val="2"/>
      </rPr>
      <t>Media ingresos relevantes</t>
    </r>
  </si>
  <si>
    <r>
      <rPr>
        <b/>
        <sz val="8"/>
        <color rgb="FFFFFFFF"/>
        <rFont val="Arial"/>
        <family val="2"/>
      </rPr>
      <t>APR</t>
    </r>
  </si>
  <si>
    <r>
      <rPr>
        <b/>
        <sz val="8"/>
        <color rgb="FFFFFFFF"/>
        <rFont val="Arial"/>
        <family val="2"/>
      </rPr>
      <t>Densidad de APR</t>
    </r>
  </si>
  <si>
    <r>
      <rPr>
        <sz val="8"/>
        <color rgb="FFFFFFFF"/>
        <rFont val="Segoe UI Semibold"/>
        <family val="2"/>
      </rPr>
      <t>Requerimientos de capital</t>
    </r>
  </si>
  <si>
    <r>
      <rPr>
        <sz val="8"/>
        <color rgb="FF404040"/>
        <rFont val="Segoe UI Semilight"/>
        <family val="2"/>
      </rPr>
      <t>Banca minorista</t>
    </r>
  </si>
  <si>
    <r>
      <rPr>
        <sz val="8"/>
        <color rgb="FF404040"/>
        <rFont val="Segoe UI Semilight"/>
        <family val="2"/>
      </rPr>
      <t>Intermediación minorista</t>
    </r>
  </si>
  <si>
    <r>
      <rPr>
        <sz val="8"/>
        <color rgb="FF404040"/>
        <rFont val="Segoe UI Semilight"/>
        <family val="2"/>
      </rPr>
      <t>Gestión de activos</t>
    </r>
  </si>
  <si>
    <r>
      <rPr>
        <sz val="8"/>
        <color rgb="FF404040"/>
        <rFont val="Segoe UI Semilight"/>
        <family val="2"/>
      </rPr>
      <t>Banca comercial</t>
    </r>
  </si>
  <si>
    <r>
      <rPr>
        <sz val="8"/>
        <color rgb="FF404040"/>
        <rFont val="Segoe UI Semilight"/>
        <family val="2"/>
      </rPr>
      <t>Servicios de agencia</t>
    </r>
  </si>
  <si>
    <r>
      <rPr>
        <sz val="8"/>
        <color rgb="FF404040"/>
        <rFont val="Segoe UI Semilight"/>
        <family val="2"/>
      </rPr>
      <t>Negociación y venta</t>
    </r>
  </si>
  <si>
    <r>
      <rPr>
        <sz val="8"/>
        <color rgb="FF404040"/>
        <rFont val="Segoe UI Semilight"/>
        <family val="2"/>
      </rPr>
      <t>Financiación empresarial</t>
    </r>
  </si>
  <si>
    <r>
      <rPr>
        <sz val="8"/>
        <color rgb="FF404040"/>
        <rFont val="Segoe UI Semilight"/>
        <family val="2"/>
      </rPr>
      <t>Pago y liquidación</t>
    </r>
  </si>
  <si>
    <r>
      <rPr>
        <sz val="8"/>
        <color rgb="FFFFFFFF"/>
        <rFont val="Segoe UI Semibold"/>
        <family val="2"/>
      </rPr>
      <t>Total</t>
    </r>
  </si>
  <si>
    <r>
      <rPr>
        <sz val="14"/>
        <color rgb="FFFFFFFF"/>
        <rFont val="Calibri"/>
        <family val="2"/>
      </rPr>
      <t>CASTELLANO</t>
    </r>
  </si>
  <si>
    <r>
      <rPr>
        <sz val="12"/>
        <color rgb="FF009CD6"/>
        <rFont val="Segoe UI"/>
        <family val="2"/>
      </rPr>
      <t>Tabla 10.1. Activos líquidos (HQLAs)</t>
    </r>
  </si>
  <si>
    <r>
      <rPr>
        <sz val="7"/>
        <color rgb="FF595959"/>
        <rFont val="Segoe UI Semilight"/>
        <family val="2"/>
      </rPr>
      <t>Importes en millones de euros</t>
    </r>
  </si>
  <si>
    <r>
      <rPr>
        <b/>
        <sz val="8"/>
        <color rgb="FFFFFFFF"/>
        <rFont val="Arial"/>
        <family val="2"/>
      </rPr>
      <t>Valor de Mercado</t>
    </r>
  </si>
  <si>
    <r>
      <rPr>
        <b/>
        <sz val="8"/>
        <color rgb="FFFFFFFF"/>
        <rFont val="Arial"/>
        <family val="2"/>
      </rPr>
      <t>Importe ponderado aplicable</t>
    </r>
  </si>
  <si>
    <r>
      <rPr>
        <sz val="8"/>
        <color rgb="FF595959"/>
        <rFont val="Segoe UI Semilight"/>
        <family val="2"/>
      </rPr>
      <t>Activo Level 1</t>
    </r>
  </si>
  <si>
    <r>
      <rPr>
        <sz val="8"/>
        <color rgb="FF595959"/>
        <rFont val="Segoe UI Semilight"/>
        <family val="2"/>
      </rPr>
      <t>Activo Level 2A</t>
    </r>
  </si>
  <si>
    <r>
      <rPr>
        <sz val="8"/>
        <color rgb="FF595959"/>
        <rFont val="Segoe UI Semilight"/>
        <family val="2"/>
      </rPr>
      <t>Activo Level 2B</t>
    </r>
  </si>
  <si>
    <r>
      <rPr>
        <sz val="8"/>
        <color rgb="FF404040"/>
        <rFont val="Segoe UI Semilight"/>
        <family val="2"/>
      </rPr>
      <t>Total</t>
    </r>
    <r>
      <rPr>
        <vertAlign val="superscript"/>
        <sz val="8"/>
        <color rgb="FF404040"/>
        <rFont val="Segoe UI Semilight"/>
        <family val="2"/>
      </rPr>
      <t xml:space="preserve"> (*)</t>
    </r>
  </si>
  <si>
    <r>
      <rPr>
        <sz val="7"/>
        <color rgb="FF595959"/>
        <rFont val="Segoe UI Semilight"/>
        <family val="2"/>
      </rPr>
      <t>(*) Criterios establecidos para la elaboración de la ratio LCR (liquidity coverage ratio).</t>
    </r>
  </si>
  <si>
    <r>
      <rPr>
        <sz val="14"/>
        <color rgb="FFFFFFFF"/>
        <rFont val="Calibri"/>
        <family val="2"/>
      </rPr>
      <t>CASTELLANO</t>
    </r>
  </si>
  <si>
    <r>
      <rPr>
        <sz val="12"/>
        <color rgb="FF009CD6"/>
        <rFont val="Segoe UI"/>
        <family val="2"/>
      </rPr>
      <t>Tabla 10.2. Ratio LCR (Coeficiente de cobertura de liquidez)</t>
    </r>
  </si>
  <si>
    <r>
      <rPr>
        <sz val="7"/>
        <color rgb="FF595959"/>
        <rFont val="Segoe UI Semilight"/>
        <family val="2"/>
      </rPr>
      <t>Importes en millones de euros</t>
    </r>
  </si>
  <si>
    <r>
      <rPr>
        <sz val="8"/>
        <color rgb="FF595959"/>
        <rFont val="Segoe UI Semilight"/>
        <family val="2"/>
      </rPr>
      <t>Activos líquidos de alta calidad (numerador)</t>
    </r>
  </si>
  <si>
    <r>
      <rPr>
        <sz val="8"/>
        <color rgb="FF404040"/>
        <rFont val="Segoe UI Semilight"/>
        <family val="2"/>
      </rPr>
      <t>Salidas de efectivo netas totales (denominador) (a-b)</t>
    </r>
  </si>
  <si>
    <r>
      <rPr>
        <sz val="8"/>
        <color rgb="FF404040"/>
        <rFont val="Segoe UI Semilight"/>
        <family val="2"/>
      </rPr>
      <t>Salidas de efectivo (a)</t>
    </r>
  </si>
  <si>
    <r>
      <rPr>
        <sz val="8"/>
        <color rgb="FF404040"/>
        <rFont val="Segoe UI Semilight"/>
        <family val="2"/>
      </rPr>
      <t>Entradas de efectivo (b)</t>
    </r>
  </si>
  <si>
    <r>
      <rPr>
        <sz val="8"/>
        <color rgb="FFFFFFFF"/>
        <rFont val="Segoe UI Semibold"/>
        <family val="2"/>
      </rPr>
      <t xml:space="preserve">Ratio LCR (coeficiente de cobertura de liquidez) </t>
    </r>
    <r>
      <rPr>
        <b/>
        <vertAlign val="superscript"/>
        <sz val="8"/>
        <color rgb="FFFFFFFF"/>
        <rFont val="Arial"/>
        <family val="2"/>
      </rPr>
      <t>(*)</t>
    </r>
  </si>
  <si>
    <r>
      <rPr>
        <sz val="7"/>
        <color rgb="FF000000"/>
        <rFont val="Segoe UI Semilight"/>
        <family val="2"/>
      </rPr>
      <t>(*) Según el Reglamento Delegado (UE) 2015/61 de la Comisión, de 10 de octubre de 2014, por el que se completa el Reglamento (UE) nº 575/2013 del Parlamento Europeo y del Consejo en lo que atañe al requisito de cobertura de liquidez aplicable a las entidades de crédito.</t>
    </r>
  </si>
  <si>
    <r>
      <rPr>
        <sz val="8"/>
        <color rgb="FFFFFFFF"/>
        <rFont val="Segoe UI Symbol"/>
        <family val="2"/>
      </rPr>
      <t>Valor no ponderado total (promedio)</t>
    </r>
  </si>
  <si>
    <r>
      <rPr>
        <sz val="8"/>
        <color rgb="FFFFFFFF"/>
        <rFont val="Segoe UI Symbol"/>
        <family val="2"/>
      </rPr>
      <t>Valor ponderado total (promedio)</t>
    </r>
  </si>
  <si>
    <r>
      <rPr>
        <sz val="8"/>
        <color rgb="FFFFFFFF"/>
        <rFont val="Segoe UI Symbol"/>
        <family val="2"/>
      </rPr>
      <t xml:space="preserve">Trimestre que termina el </t>
    </r>
  </si>
  <si>
    <r>
      <rPr>
        <sz val="8"/>
        <color rgb="FFFFFFFF"/>
        <rFont val="Segoe UI Symbol"/>
        <family val="2"/>
      </rPr>
      <t>Número de meses utilizados en el calculo de la media</t>
    </r>
  </si>
  <si>
    <r>
      <rPr>
        <sz val="8"/>
        <color rgb="FFFFFFFF"/>
        <rFont val="Segoe UI Symbol"/>
        <family val="2"/>
      </rPr>
      <t>ACTIVOS LÍQUIDOS DE ALTA CALIDAD</t>
    </r>
  </si>
  <si>
    <r>
      <rPr>
        <sz val="8"/>
        <color rgb="FF404040"/>
        <rFont val="Segoe UI Symbol"/>
        <family val="2"/>
      </rPr>
      <t>Total de activos líquidos de alta calidad (HQLA)</t>
    </r>
  </si>
  <si>
    <r>
      <rPr>
        <sz val="8"/>
        <color rgb="FFFFFFFF"/>
        <rFont val="Segoe UI Symbol"/>
        <family val="2"/>
      </rPr>
      <t>SALIDAS DE EFECTIVO</t>
    </r>
  </si>
  <si>
    <r>
      <rPr>
        <sz val="8"/>
        <color rgb="FF404040"/>
        <rFont val="Segoe UI Symbol"/>
        <family val="2"/>
      </rPr>
      <t>Depósitos minoristas y depósitos de pequeñas empresas, de los cuales:</t>
    </r>
  </si>
  <si>
    <r>
      <rPr>
        <sz val="8"/>
        <color rgb="FF404040"/>
        <rFont val="Segoe UI Symbol"/>
        <family val="2"/>
      </rPr>
      <t>Depósitos estables</t>
    </r>
  </si>
  <si>
    <r>
      <rPr>
        <sz val="8"/>
        <color rgb="FF404040"/>
        <rFont val="Segoe UI Symbol"/>
        <family val="2"/>
      </rPr>
      <t>Depósitos menos estables</t>
    </r>
  </si>
  <si>
    <r>
      <rPr>
        <sz val="8"/>
        <color rgb="FF404040"/>
        <rFont val="Segoe UI Symbol"/>
        <family val="2"/>
      </rPr>
      <t>Financiación mayorista no garantizada</t>
    </r>
  </si>
  <si>
    <r>
      <rPr>
        <sz val="8"/>
        <color rgb="FF404040"/>
        <rFont val="Segoe UI Symbol"/>
        <family val="2"/>
      </rPr>
      <t>Depósitos operativos (todas las contrapartes) y depósitos en redes de cooperativas de crédito</t>
    </r>
  </si>
  <si>
    <r>
      <rPr>
        <sz val="8"/>
        <color rgb="FF404040"/>
        <rFont val="Segoe UI Symbol"/>
        <family val="2"/>
      </rPr>
      <t>Depósitos no operativos (todas las contrapartes)</t>
    </r>
  </si>
  <si>
    <r>
      <rPr>
        <sz val="8"/>
        <color rgb="FF404040"/>
        <rFont val="Segoe UI Symbol"/>
        <family val="2"/>
      </rPr>
      <t>Deuda no garantizada</t>
    </r>
  </si>
  <si>
    <r>
      <rPr>
        <sz val="8"/>
        <color rgb="FF404040"/>
        <rFont val="Segoe UI Symbol"/>
        <family val="2"/>
      </rPr>
      <t>Financiación mayorista garantizada</t>
    </r>
  </si>
  <si>
    <r>
      <rPr>
        <sz val="8"/>
        <color rgb="FF404040"/>
        <rFont val="Segoe UI Symbol"/>
        <family val="2"/>
      </rPr>
      <t>Requisitos adicionales</t>
    </r>
  </si>
  <si>
    <r>
      <rPr>
        <sz val="8"/>
        <color rgb="FF404040"/>
        <rFont val="Segoe UI Symbol"/>
        <family val="2"/>
      </rPr>
      <t>Salidas relacionadas con la pérdida de financiación en instrumentos de deuda</t>
    </r>
  </si>
  <si>
    <r>
      <rPr>
        <sz val="8"/>
        <color rgb="FF404040"/>
        <rFont val="Segoe UI Symbol"/>
        <family val="2"/>
      </rPr>
      <t>Líneas de crédito y de liquidez</t>
    </r>
  </si>
  <si>
    <r>
      <rPr>
        <sz val="8"/>
        <color rgb="FF404040"/>
        <rFont val="Segoe UI Symbol"/>
        <family val="2"/>
      </rPr>
      <t>Otras obligaciones contractuales en materia de financiación</t>
    </r>
  </si>
  <si>
    <r>
      <rPr>
        <sz val="8"/>
        <color rgb="FF404040"/>
        <rFont val="Segoe UI Symbol"/>
        <family val="2"/>
      </rPr>
      <t>Otras obligaciones contingentes en materia de financiación</t>
    </r>
  </si>
  <si>
    <r>
      <rPr>
        <sz val="8"/>
        <color rgb="FF404040"/>
        <rFont val="Segoe UI Symbol"/>
        <family val="2"/>
      </rPr>
      <t>TOTAL DE SALIDAS DE EFECTIVO</t>
    </r>
  </si>
  <si>
    <r>
      <rPr>
        <sz val="8"/>
        <color rgb="FFFFFFFF"/>
        <rFont val="Segoe UI Symbol"/>
        <family val="2"/>
      </rPr>
      <t>ENTRADAS DE EFECTIVO</t>
    </r>
  </si>
  <si>
    <r>
      <rPr>
        <sz val="8"/>
        <color rgb="FF404040"/>
        <rFont val="Segoe UI Symbol"/>
        <family val="2"/>
      </rPr>
      <t>Operaciones de préstamo garantizadas (por ejemplo, pactos de recompra inversa)</t>
    </r>
  </si>
  <si>
    <r>
      <rPr>
        <sz val="8"/>
        <color rgb="FF404040"/>
        <rFont val="Segoe UI Symbol"/>
        <family val="2"/>
      </rPr>
      <t>Entradas derivadas de exposiciones al corriente de pago</t>
    </r>
  </si>
  <si>
    <r>
      <rPr>
        <sz val="8"/>
        <color rgb="FF404040"/>
        <rFont val="Segoe UI Symbol"/>
        <family val="2"/>
      </rPr>
      <t>Otras entradas de efectivo</t>
    </r>
  </si>
  <si>
    <r>
      <rPr>
        <sz val="8"/>
        <color rgb="FF404040"/>
        <rFont val="Segoe UI Symbol"/>
        <family val="2"/>
      </rPr>
      <t>EU-19a</t>
    </r>
  </si>
  <si>
    <r>
      <rPr>
        <sz val="8"/>
        <color rgb="FF404040"/>
        <rFont val="Segoe UI Symbol"/>
        <family val="2"/>
      </rPr>
      <t>(Diferencia entre el total de entradas ponderadas y el total de salidas ponderadas derivadas de operaciones en terceros países en los que existan restricciones de transferencia u operaciones denominadas en divisas no convertibles)</t>
    </r>
  </si>
  <si>
    <r>
      <rPr>
        <sz val="8"/>
        <color rgb="FF404040"/>
        <rFont val="Segoe UI Symbol"/>
        <family val="2"/>
      </rPr>
      <t>EU-19b</t>
    </r>
  </si>
  <si>
    <r>
      <rPr>
        <sz val="8"/>
        <color rgb="FF404040"/>
        <rFont val="Segoe UI Symbol"/>
        <family val="2"/>
      </rPr>
      <t>(Entradas excedentarias procedentes de una entidad de crédito especializada vinculada)</t>
    </r>
  </si>
  <si>
    <r>
      <rPr>
        <sz val="8"/>
        <color rgb="FF404040"/>
        <rFont val="Segoe UI Symbol"/>
        <family val="2"/>
      </rPr>
      <t>TOTAL DE ENTRADAS DE EFECTIVO</t>
    </r>
  </si>
  <si>
    <r>
      <rPr>
        <sz val="8"/>
        <color rgb="FF404040"/>
        <rFont val="Segoe UI Symbol"/>
        <family val="2"/>
      </rPr>
      <t>EU-20a</t>
    </r>
  </si>
  <si>
    <r>
      <rPr>
        <sz val="8"/>
        <color rgb="FF404040"/>
        <rFont val="Segoe UI Symbol"/>
        <family val="2"/>
      </rPr>
      <t>Entradas totalmente exentas</t>
    </r>
  </si>
  <si>
    <r>
      <rPr>
        <sz val="8"/>
        <color rgb="FF404040"/>
        <rFont val="Segoe UI Symbol"/>
        <family val="2"/>
      </rPr>
      <t>EU-20b</t>
    </r>
  </si>
  <si>
    <t>Entradas sujetas al límite máximo del 90 %</t>
  </si>
  <si>
    <r>
      <rPr>
        <sz val="8"/>
        <color rgb="FF404040"/>
        <rFont val="Segoe UI Symbol"/>
        <family val="2"/>
      </rPr>
      <t>EU-20c</t>
    </r>
  </si>
  <si>
    <t>Entradas sujetas al límite máximo del 75 %</t>
  </si>
  <si>
    <r>
      <rPr>
        <sz val="8"/>
        <color rgb="FFFFFFFF"/>
        <rFont val="Segoe UI Symbol"/>
        <family val="2"/>
      </rPr>
      <t>TOTAL VALOR AJUSTADO</t>
    </r>
  </si>
  <si>
    <r>
      <rPr>
        <sz val="8"/>
        <color rgb="FF595959"/>
        <rFont val="Segoe UI Symbol"/>
        <family val="2"/>
      </rPr>
      <t>COLCHÓN DE LIQUIDEZ</t>
    </r>
  </si>
  <si>
    <r>
      <rPr>
        <sz val="8"/>
        <color rgb="FF595959"/>
        <rFont val="Segoe UI Symbol"/>
        <family val="2"/>
      </rPr>
      <t>TOTAL DE SALIDAS DE EFECTIVO NETAS</t>
    </r>
  </si>
  <si>
    <t>RATIO DE COBERTURA DE LIQUIDEZ (%)</t>
  </si>
  <si>
    <r>
      <rPr>
        <b/>
        <sz val="10"/>
        <color rgb="FFFFFFFF"/>
        <rFont val="Arial"/>
        <family val="2"/>
      </rPr>
      <t>CASTELLANO</t>
    </r>
  </si>
  <si>
    <r>
      <rPr>
        <sz val="8"/>
        <color rgb="FF404040"/>
        <rFont val="Segoe UI Symbol"/>
        <family val="2"/>
      </rPr>
      <t>(a)</t>
    </r>
  </si>
  <si>
    <r>
      <rPr>
        <sz val="8"/>
        <color rgb="FF404040"/>
        <rFont val="Segoe UI Symbol"/>
        <family val="2"/>
      </rPr>
      <t>Explicaciones sobre las principales métricas que influyen en el resultado del LCR y la evolución de la contribución de los inputs del cálculo del LCR a lo largo del tiempo</t>
    </r>
  </si>
  <si>
    <t xml:space="preserve">Las partidas que afectan al resultado del LCR son por un lado el componente de HLQAs y por otro lado el componente de salidas netas. La integración de Bankia a finales de marzo está provocando un incremento general en todas las partidas. En cuanto a los HQLAs indicar que se está produciendo un incremento de los mismos motivado por la integración de Bankia, la apelación a financiación TLTRO III, el incremento del saldo emitido y el aumento del gap comercial. En cuanto a las salidas netas, destacar que en la parte de salidas brutas los componentes de mayor peso a 31/12/2021 (media 12 últimos meses) son "financiación mayorista no garantizada" con un peso del 53,1%, "depósitos minoristas y depósitos de pequeñas empresas" con un peso del 31,0% y "requisitos adicionales" con un peso del 14,0% y en la parte de entradas el componente de mayor relevancia es el de "entradas derivadas de exposiciones al corriente de pago" con un peso del 89,9%.  En cuanto a la evolución de los principales componentes, destacar que se está produciendo un incremento del peso de las salidas de "depósitos minoristas y depósitos de pequeñas empresas" que han aumentado de peso sobre el total de salidas brutas en 5,0 puntos porcentuales entre el 31/12/2021 y el 31/03/2021 (datos medios mensuales). Por otro lado se ha producido un decremento del peso de las salidas de "financiación mayorista no garantizada" que han disminuido de peso sobre el total de salidas brutas en 3,7 puntos porcentuales entre el 31/12/2021 y el 31/03/2021 (datos medios mensuales) y se ha reducido el peso del componente de "financiación mayorista garantizada" y el peso del componente de "otros requisitos adicionales". </t>
  </si>
  <si>
    <r>
      <rPr>
        <sz val="8"/>
        <color rgb="FF404040"/>
        <rFont val="Segoe UI Symbol"/>
        <family val="2"/>
      </rPr>
      <t>(b)</t>
    </r>
  </si>
  <si>
    <r>
      <rPr>
        <sz val="8"/>
        <color rgb="FF404040"/>
        <rFont val="Segoe UI Symbol"/>
        <family val="2"/>
      </rPr>
      <t>Explicaciones sobre las variaciones del LCR a lo largo del tiempo</t>
    </r>
  </si>
  <si>
    <t>El ratio medio de los 12 últimos meses a 31/12/2021 está en 320% frente al ratio de 273% (media de los 12 últimos meses) a 31/03/2021 (aumento de 47 puntos porcentuales). Esto se ha debido principalmente al incremento de los HQLAs motivado por la integración de Bankia, la apelación a financiación TLTRO III, el incremento del saldo emitido y el aumento del gap comercial.</t>
  </si>
  <si>
    <r>
      <rPr>
        <sz val="8"/>
        <color rgb="FF404040"/>
        <rFont val="Segoe UI Symbol"/>
        <family val="2"/>
      </rPr>
      <t>(c)</t>
    </r>
  </si>
  <si>
    <r>
      <rPr>
        <sz val="8"/>
        <color rgb="FF404040"/>
        <rFont val="Segoe UI Symbol"/>
        <family val="2"/>
      </rPr>
      <t>Explicaciones sobre la concentración real de fuentes de financiación</t>
    </r>
  </si>
  <si>
    <r>
      <rPr>
        <sz val="8"/>
        <color rgb="FF404040"/>
        <rFont val="Segoe UI Symbol"/>
        <family val="2"/>
      </rPr>
      <t>Uno de los principios de la gestión de la liquidez en el Grupo es la diversificación de fuentes de financiación mayorista ya sea por instrumentos, inversores, mercados y plazos. Por otro lado, la base principal de la financiación, dado su carácter comercial, es la financiación procedente de depósitos de clientes minoristas, que por su propia naturaleza es un tipo de financiación más estable que la financiación mayorista.</t>
    </r>
  </si>
  <si>
    <r>
      <rPr>
        <sz val="8"/>
        <color rgb="FF404040"/>
        <rFont val="Segoe UI Symbol"/>
        <family val="2"/>
      </rPr>
      <t>Lo anterior se muestra en la plantilla del LCR (EU LIQ1) en la que se puede observar que el valor no ponderado de los "depósitos minoristas y depósitos de pequeñas empresas" es mucho más elevado que el de "financiación mayorista no garantizada", y dentro de los depósitos minoristas el grueso del saldo se concentra en "saldos estables", lo que supone una elevada diversificación de las posiciones de financiación.</t>
    </r>
  </si>
  <si>
    <r>
      <rPr>
        <sz val="8"/>
        <color rgb="FF404040"/>
        <rFont val="Segoe UI Symbol"/>
        <family val="2"/>
      </rPr>
      <t>(d)</t>
    </r>
  </si>
  <si>
    <r>
      <rPr>
        <sz val="8"/>
        <color rgb="FF404040"/>
        <rFont val="Segoe UI Symbol"/>
        <family val="2"/>
      </rPr>
      <t>Descripción de alto nivel de la composición del colchón de liquidez de la entidad.</t>
    </r>
  </si>
  <si>
    <t>A cierre de diciembre de 2021 el 99,5% de los activos son level 1 destacando el peso de disponibles reservas banco central, gobiernos centrales y empresas del sector público. El 0,4% son activos level 2B y el 0,1% level 2A.</t>
  </si>
  <si>
    <r>
      <rPr>
        <sz val="8"/>
        <color rgb="FF404040"/>
        <rFont val="Segoe UI Symbol"/>
        <family val="2"/>
      </rPr>
      <t>(e)</t>
    </r>
  </si>
  <si>
    <r>
      <rPr>
        <sz val="8"/>
        <color rgb="FF404040"/>
        <rFont val="Segoe UI Symbol"/>
        <family val="2"/>
      </rPr>
      <t>Exposiciones de derivados y posibles garantías colaterales</t>
    </r>
  </si>
  <si>
    <r>
      <rPr>
        <sz val="8"/>
        <color rgb="FF404040"/>
        <rFont val="Segoe UI Symbol"/>
        <family val="2"/>
      </rPr>
      <t>La mayor parte de las operaciones con derivados están sujetas a contratos de colateral, que cubren el valor de mercado de estas operaciones. El riesgo de liquidez que supone el impacto de un escenario de mercado adverso, que produciría variaciones en los valores de mercado de tales derivados, y por lo tanto necesidades adicionales de liquidez por incremento en la aportación de colaterales, está incluido dentro de la ratio LCR, en la cual se calcula la variación neta más significativa en 30 días durante el horizonte temporal de los 24 meses precedentes, la cual se añade como necesidades de liquidez.</t>
    </r>
  </si>
  <si>
    <r>
      <rPr>
        <sz val="8"/>
        <color rgb="FF404040"/>
        <rFont val="Segoe UI Symbol"/>
        <family val="2"/>
      </rPr>
      <t>(f)</t>
    </r>
  </si>
  <si>
    <r>
      <rPr>
        <sz val="8"/>
        <color rgb="FF404040"/>
        <rFont val="Segoe UI Symbol"/>
        <family val="2"/>
      </rPr>
      <t>Desfase de divisas en el LCR</t>
    </r>
  </si>
  <si>
    <t>CaixaBank no tiene divisas significativas (saldo en divisa &gt; 5% pasivos sin recursos propios) distintas de la divisa base (euro).</t>
  </si>
  <si>
    <r>
      <rPr>
        <sz val="8"/>
        <color rgb="FF404040"/>
        <rFont val="Segoe UI Symbol"/>
        <family val="2"/>
      </rPr>
      <t>(g)</t>
    </r>
  </si>
  <si>
    <r>
      <rPr>
        <sz val="8"/>
        <color rgb="FF404040"/>
        <rFont val="Segoe UI Symbol"/>
        <family val="2"/>
      </rPr>
      <t>Otros elementos del cálculo de LCR que no están incluidos en la plantilla de divulgación de LCR pero que la institución considera relevantes para su perfil de liquidez</t>
    </r>
  </si>
  <si>
    <r>
      <rPr>
        <sz val="8"/>
        <color rgb="FF404040"/>
        <rFont val="Segoe UI Symbol"/>
        <family val="2"/>
      </rPr>
      <t>No aplica.</t>
    </r>
  </si>
  <si>
    <t>Operaciones de financiación de valores no dudosa con clientes financieros garantizadas por HQLA de nivel 1 sujetos a un recorte de valoración  del 0%</t>
  </si>
  <si>
    <t>Con una ponderación de riesgo inferior o igual al 35% con arreglo al método estándar de Basilea II para el riesgo de crédito</t>
  </si>
  <si>
    <t>Ratio de financiación estable neta (%)</t>
  </si>
  <si>
    <r>
      <rPr>
        <sz val="14"/>
        <color rgb="FFFFFFFF"/>
        <rFont val="Calibri"/>
        <family val="2"/>
      </rPr>
      <t>CASTELLANO</t>
    </r>
  </si>
  <si>
    <r>
      <rPr>
        <sz val="12"/>
        <color rgb="FF009CD6"/>
        <rFont val="Segoe UI"/>
        <family val="2"/>
      </rPr>
      <t>Tabla 10.6. EU AE1 Activos con cargas y sin cargas</t>
    </r>
  </si>
  <si>
    <r>
      <rPr>
        <sz val="7"/>
        <color rgb="FF404040"/>
        <rFont val="Segoe UI Semilight"/>
        <family val="2"/>
      </rPr>
      <t>Importes en millones de euros</t>
    </r>
  </si>
  <si>
    <r>
      <rPr>
        <b/>
        <sz val="8"/>
        <color rgb="FFFFFFFF"/>
        <rFont val="Arial"/>
        <family val="2"/>
      </rPr>
      <t>Importe en libros de los activos con cargas</t>
    </r>
  </si>
  <si>
    <r>
      <rPr>
        <b/>
        <sz val="8"/>
        <color rgb="FFFFFFFF"/>
        <rFont val="Arial"/>
        <family val="2"/>
      </rPr>
      <t>Valor razonable de los activos con cargas</t>
    </r>
  </si>
  <si>
    <r>
      <rPr>
        <b/>
        <sz val="8"/>
        <color rgb="FFFFFFFF"/>
        <rFont val="Arial"/>
        <family val="2"/>
      </rPr>
      <t>Importe en libros de los activos sin cargas</t>
    </r>
  </si>
  <si>
    <r>
      <rPr>
        <b/>
        <sz val="8"/>
        <color rgb="FFFFFFFF"/>
        <rFont val="Arial"/>
        <family val="2"/>
      </rPr>
      <t>Valor razonable de los activos sin cargas</t>
    </r>
  </si>
  <si>
    <r>
      <rPr>
        <b/>
        <sz val="7"/>
        <color rgb="FFFFFFFF"/>
        <rFont val="Arial"/>
        <family val="2"/>
      </rPr>
      <t>De los cuales EHQLA y HQLA hipotéticamente admisibles</t>
    </r>
  </si>
  <si>
    <r>
      <rPr>
        <b/>
        <sz val="7"/>
        <color rgb="FFFFFFFF"/>
        <rFont val="Arial"/>
        <family val="2"/>
      </rPr>
      <t>De los cuales EHQLA y HQLA</t>
    </r>
  </si>
  <si>
    <r>
      <rPr>
        <sz val="8"/>
        <color rgb="FF000000"/>
        <rFont val="Segoe UI Semibold"/>
        <family val="2"/>
      </rPr>
      <t>Activos de la entidad del declarante</t>
    </r>
  </si>
  <si>
    <r>
      <rPr>
        <sz val="8"/>
        <color rgb="FF595959"/>
        <rFont val="Segoe UI Semilight"/>
        <family val="2"/>
      </rPr>
      <t>Instrumentos de patrimonio</t>
    </r>
  </si>
  <si>
    <r>
      <rPr>
        <sz val="8"/>
        <color rgb="FF595959"/>
        <rFont val="Segoe UI Semilight"/>
        <family val="2"/>
      </rPr>
      <t>Valores representativos de deuda</t>
    </r>
  </si>
  <si>
    <r>
      <rPr>
        <sz val="8"/>
        <color rgb="FF595959"/>
        <rFont val="Segoe UI Semilight"/>
        <family val="2"/>
      </rPr>
      <t xml:space="preserve">    de los cuales: bonos garantizados</t>
    </r>
  </si>
  <si>
    <r>
      <rPr>
        <sz val="8"/>
        <color rgb="FF404040"/>
        <rFont val="Segoe UI Semilight"/>
        <family val="2"/>
      </rPr>
      <t xml:space="preserve">    de los cuales: titulizaciones</t>
    </r>
  </si>
  <si>
    <r>
      <rPr>
        <sz val="8"/>
        <color rgb="FF404040"/>
        <rFont val="Segoe UI Semilight"/>
        <family val="2"/>
      </rPr>
      <t xml:space="preserve">    de los cuales: emitidos por sociedades financieras</t>
    </r>
  </si>
  <si>
    <r>
      <rPr>
        <sz val="8"/>
        <color rgb="FF595959"/>
        <rFont val="Segoe UI Semilight"/>
        <family val="2"/>
      </rPr>
      <t xml:space="preserve">    de los cuales: emitidos por sociedades no financieras</t>
    </r>
  </si>
  <si>
    <r>
      <rPr>
        <sz val="8"/>
        <color rgb="FF595959"/>
        <rFont val="Segoe UI Semilight"/>
        <family val="2"/>
      </rPr>
      <t>Otros activos</t>
    </r>
    <r>
      <rPr>
        <sz val="8"/>
        <color rgb="FF404040"/>
        <rFont val="Segoe UI Semilight"/>
        <family val="2"/>
      </rPr>
      <t xml:space="preserve"> </t>
    </r>
    <r>
      <rPr>
        <vertAlign val="superscript"/>
        <sz val="8"/>
        <color rgb="FF404040"/>
        <rFont val="Segoe UI Semilight"/>
        <family val="2"/>
      </rPr>
      <t>(*)</t>
    </r>
  </si>
  <si>
    <t>(*) En relación a los activos sin cargas a 31.12.2021 “Otros activos” es el principal componente, representando un 89% del importe en libros total de los activos sin cargas. La inversión crediticia representa un 74% del importe en libros total de los activos sin cargas. Por otro lado, los activos sin cargas no considerados disponibles para cargas en el curso normal de la actividad representan un 15% del importe en libros total de los activos sin cargas e incluyen otros activos diferentes de la cartera crediticia.</t>
  </si>
  <si>
    <r>
      <rPr>
        <sz val="16"/>
        <color rgb="FFFFFFFF"/>
        <rFont val="Calibri"/>
        <family val="2"/>
      </rPr>
      <t>CASTELLANO</t>
    </r>
  </si>
  <si>
    <r>
      <rPr>
        <sz val="12"/>
        <color rgb="FF009CD6"/>
        <rFont val="Segoe UI"/>
        <family val="2"/>
      </rPr>
      <t>Tabla 10.7. EU AE2 — Garantías reales recibidas y valores representativos de deuda propios emitidos</t>
    </r>
  </si>
  <si>
    <r>
      <rPr>
        <sz val="7"/>
        <color rgb="FF404040"/>
        <rFont val="Segoe UI Semilight"/>
        <family val="2"/>
      </rPr>
      <t>Importes en millones de euros</t>
    </r>
  </si>
  <si>
    <r>
      <rPr>
        <b/>
        <sz val="8"/>
        <color rgb="FFFFFFFF"/>
        <rFont val="Arial"/>
        <family val="2"/>
      </rPr>
      <t>Valor razonable de las garantías recibidas o de los valores representativos de deuda propios emitidos con cargas</t>
    </r>
  </si>
  <si>
    <r>
      <rPr>
        <b/>
        <sz val="8"/>
        <color rgb="FFFFFFFF"/>
        <rFont val="Arial"/>
        <family val="2"/>
      </rPr>
      <t>Sin cargas</t>
    </r>
  </si>
  <si>
    <r>
      <rPr>
        <b/>
        <sz val="8"/>
        <color rgb="FFFFFFFF"/>
        <rFont val="Arial"/>
        <family val="2"/>
      </rPr>
      <t>Valor razonable de las garantías recibidas o de los valores representativos de deuda propios o emitidos disponibles para cargas</t>
    </r>
  </si>
  <si>
    <r>
      <rPr>
        <b/>
        <sz val="7"/>
        <color rgb="FFFFFFFF"/>
        <rFont val="Arial"/>
        <family val="2"/>
      </rPr>
      <t>de los cuales EHQLA y HQLA hipotéticamente admisbles</t>
    </r>
  </si>
  <si>
    <r>
      <rPr>
        <b/>
        <sz val="7"/>
        <color rgb="FFFFFFFF"/>
        <rFont val="Arial"/>
        <family val="2"/>
      </rPr>
      <t>de los cuales EHQLA y HQLA</t>
    </r>
  </si>
  <si>
    <r>
      <rPr>
        <b/>
        <sz val="8"/>
        <color rgb="FF404040"/>
        <rFont val="Segoe UI Semilight"/>
        <family val="2"/>
      </rPr>
      <t>Garantías reales recibidas por la entidad declarante</t>
    </r>
  </si>
  <si>
    <r>
      <rPr>
        <sz val="8"/>
        <color rgb="FF595959"/>
        <rFont val="Segoe UI Semilight"/>
        <family val="2"/>
      </rPr>
      <t>Préstamos a la vista</t>
    </r>
  </si>
  <si>
    <r>
      <rPr>
        <sz val="8"/>
        <color rgb="FF595959"/>
        <rFont val="Segoe UI Semilight"/>
        <family val="2"/>
      </rPr>
      <t>Instrumentos de patrimonio</t>
    </r>
  </si>
  <si>
    <r>
      <rPr>
        <sz val="8"/>
        <color rgb="FF595959"/>
        <rFont val="Segoe UI Semilight"/>
        <family val="2"/>
      </rPr>
      <t>Valores representativos de deuda</t>
    </r>
  </si>
  <si>
    <r>
      <rPr>
        <sz val="8"/>
        <color rgb="FF595959"/>
        <rFont val="Segoe UI Semilight"/>
        <family val="2"/>
      </rPr>
      <t xml:space="preserve">    de los cuales: bonos garantizados</t>
    </r>
  </si>
  <si>
    <r>
      <rPr>
        <sz val="8"/>
        <color rgb="FF595959"/>
        <rFont val="Segoe UI Semilight"/>
        <family val="2"/>
      </rPr>
      <t xml:space="preserve">    de los cuales: titulizaciones</t>
    </r>
  </si>
  <si>
    <r>
      <rPr>
        <sz val="8"/>
        <color rgb="FF595959"/>
        <rFont val="Segoe UI Semilight"/>
        <family val="2"/>
      </rPr>
      <t xml:space="preserve">    de los cuales: emitidos por Administraciones Públicas</t>
    </r>
  </si>
  <si>
    <r>
      <rPr>
        <sz val="8"/>
        <color rgb="FF595959"/>
        <rFont val="Segoe UI Semilight"/>
        <family val="2"/>
      </rPr>
      <t>Préstamos y anticipos distintos de préstamos a la vista</t>
    </r>
  </si>
  <si>
    <r>
      <rPr>
        <sz val="8"/>
        <color rgb="FF404040"/>
        <rFont val="Segoe UI Semilight"/>
        <family val="2"/>
      </rPr>
      <t>Otras garantías reales recibidas</t>
    </r>
  </si>
  <si>
    <r>
      <rPr>
        <b/>
        <sz val="8"/>
        <color rgb="FF595959"/>
        <rFont val="Segoe UI Semilight"/>
        <family val="2"/>
      </rPr>
      <t>Valores representativos de deuda propios emitidos distintos de titulizaciones o bonos garantizados propios</t>
    </r>
  </si>
  <si>
    <r>
      <rPr>
        <b/>
        <sz val="8"/>
        <color rgb="FF404040"/>
        <rFont val="Segoe UI Semilight"/>
        <family val="2"/>
      </rPr>
      <t>Titulizaciones y bonos garantizados propios emitidos y aún no pignorados</t>
    </r>
  </si>
  <si>
    <r>
      <rPr>
        <sz val="8"/>
        <color rgb="FFFFFFFF"/>
        <rFont val="Segoe UI Semibold"/>
        <family val="2"/>
      </rPr>
      <t>TOTAL DE GARANTÍAS REALES RECIBIDAS Y VALORES REPRESENTATIVOS DE DEUDA PROPIOS EMITIDOS</t>
    </r>
  </si>
  <si>
    <r>
      <rPr>
        <sz val="16"/>
        <color rgb="FFFFFFFF"/>
        <rFont val="Calibri"/>
        <family val="2"/>
      </rPr>
      <t>CASTELLANO</t>
    </r>
  </si>
  <si>
    <r>
      <rPr>
        <sz val="7"/>
        <color rgb="FF404040"/>
        <rFont val="Segoe UI Semilight"/>
        <family val="2"/>
      </rPr>
      <t>Importes en millones de euros</t>
    </r>
  </si>
  <si>
    <r>
      <rPr>
        <b/>
        <sz val="8"/>
        <color rgb="FFFFFFFF"/>
        <rFont val="Arial"/>
        <family val="2"/>
      </rPr>
      <t>Importe en libros del conjunto de activos subyacentes</t>
    </r>
  </si>
  <si>
    <r>
      <rPr>
        <b/>
        <sz val="8"/>
        <color rgb="FFFFFFFF"/>
        <rFont val="Arial"/>
        <family val="2"/>
      </rPr>
      <t>Valor razonable de los pasivos emitidos retenidos</t>
    </r>
  </si>
  <si>
    <r>
      <rPr>
        <b/>
        <sz val="7"/>
        <color rgb="FFFFFFFF"/>
        <rFont val="Arial"/>
        <family val="2"/>
      </rPr>
      <t>Sin cargas</t>
    </r>
  </si>
  <si>
    <r>
      <rPr>
        <b/>
        <sz val="8"/>
        <color rgb="FF404040"/>
        <rFont val="Segoe UI Semilight"/>
        <family val="2"/>
      </rPr>
      <t>Bonos garantizados y bonos de titulización de activos propios emitidos y aún no pignorados</t>
    </r>
  </si>
  <si>
    <r>
      <rPr>
        <sz val="8"/>
        <color rgb="FF595959"/>
        <rFont val="Segoe UI Semilight"/>
        <family val="2"/>
      </rPr>
      <t>Bonos garantizados emitidos retenidos</t>
    </r>
  </si>
  <si>
    <r>
      <rPr>
        <sz val="8"/>
        <color rgb="FF595959"/>
        <rFont val="Segoe UI Semilight"/>
        <family val="2"/>
      </rPr>
      <t xml:space="preserve">    de los cuales: CaixaBank</t>
    </r>
  </si>
  <si>
    <r>
      <rPr>
        <sz val="8"/>
        <color rgb="FF595959"/>
        <rFont val="Segoe UI Semilight"/>
        <family val="2"/>
      </rPr>
      <t xml:space="preserve">    de los cuales: BPI</t>
    </r>
  </si>
  <si>
    <r>
      <rPr>
        <sz val="8"/>
        <color rgb="FF404040"/>
        <rFont val="Segoe UI Semilight"/>
        <family val="2"/>
      </rPr>
      <t>Bonos de titulización de activos emitidos retenidos</t>
    </r>
  </si>
  <si>
    <r>
      <rPr>
        <i/>
        <sz val="7"/>
        <color rgb="FF595959"/>
        <rFont val="Segoe UI Semilight"/>
        <family val="2"/>
      </rPr>
      <t>(*) Datos a 31/12/2021</t>
    </r>
  </si>
  <si>
    <r>
      <rPr>
        <sz val="14"/>
        <color rgb="FFFFFFFF"/>
        <rFont val="Calibri"/>
        <family val="2"/>
      </rPr>
      <t>CASTELLANO</t>
    </r>
  </si>
  <si>
    <r>
      <rPr>
        <sz val="12"/>
        <color rgb="FF009CD6"/>
        <rFont val="Segoe UI"/>
        <family val="2"/>
      </rPr>
      <t>Tabla 10.9. Ratio de activos colaterizados valores mediana</t>
    </r>
  </si>
  <si>
    <r>
      <rPr>
        <sz val="7"/>
        <color rgb="FF404040"/>
        <rFont val="Segoe UI Semilight"/>
        <family val="2"/>
      </rPr>
      <t>Importes en millones de euros</t>
    </r>
  </si>
  <si>
    <r>
      <rPr>
        <b/>
        <sz val="8"/>
        <color rgb="FFFFFFFF"/>
        <rFont val="Arial"/>
        <family val="2"/>
      </rPr>
      <t xml:space="preserve">Mediana </t>
    </r>
    <r>
      <rPr>
        <b/>
        <vertAlign val="superscript"/>
        <sz val="8"/>
        <color rgb="FFFFFFFF"/>
        <rFont val="Arial"/>
        <family val="2"/>
      </rPr>
      <t>(*)</t>
    </r>
  </si>
  <si>
    <r>
      <rPr>
        <b/>
        <sz val="8"/>
        <color rgb="FF404040"/>
        <rFont val="Segoe UI Semilight"/>
        <family val="2"/>
      </rPr>
      <t xml:space="preserve">Activos y colateral recibido comprometido  </t>
    </r>
  </si>
  <si>
    <r>
      <rPr>
        <sz val="8"/>
        <color rgb="FF404040"/>
        <rFont val="Segoe UI Semilight"/>
        <family val="2"/>
      </rPr>
      <t>Instrumentos de capital</t>
    </r>
  </si>
  <si>
    <r>
      <rPr>
        <sz val="8"/>
        <color rgb="FF404040"/>
        <rFont val="Segoe UI Semilight"/>
        <family val="2"/>
      </rPr>
      <t xml:space="preserve">Valores representativos de deuda </t>
    </r>
  </si>
  <si>
    <r>
      <rPr>
        <sz val="8"/>
        <color rgb="FF404040"/>
        <rFont val="Segoe UI Semilight"/>
        <family val="2"/>
      </rPr>
      <t>Préstamos y partidas a cobrar</t>
    </r>
  </si>
  <si>
    <r>
      <rPr>
        <sz val="8"/>
        <color rgb="FF404040"/>
        <rFont val="Segoe UI Semilight"/>
        <family val="2"/>
      </rPr>
      <t>Otros activos</t>
    </r>
  </si>
  <si>
    <r>
      <rPr>
        <b/>
        <sz val="8"/>
        <color rgb="FF404040"/>
        <rFont val="Segoe UI Semilight"/>
        <family val="2"/>
      </rPr>
      <t>Total activos + total activos recibidos</t>
    </r>
  </si>
  <si>
    <r>
      <rPr>
        <sz val="8"/>
        <color rgb="FF404040"/>
        <rFont val="Segoe UI Semilight"/>
        <family val="2"/>
      </rPr>
      <t>Instrumentos de patrimonio</t>
    </r>
  </si>
  <si>
    <r>
      <rPr>
        <sz val="8"/>
        <color rgb="FF404040"/>
        <rFont val="Segoe UI Semilight"/>
        <family val="2"/>
      </rPr>
      <t>Inversión crediticia</t>
    </r>
  </si>
  <si>
    <r>
      <rPr>
        <b/>
        <sz val="8"/>
        <color rgb="FFFFFFFF"/>
        <rFont val="Segoe UI Semilight"/>
        <family val="2"/>
      </rPr>
      <t xml:space="preserve">Ratio activos colateralizados </t>
    </r>
  </si>
  <si>
    <r>
      <rPr>
        <sz val="7"/>
        <color rgb="FF000000"/>
        <rFont val="Segoe UI Semilight"/>
        <family val="2"/>
      </rPr>
      <t>(*) Mediana calculada sobre datos trimestrales.</t>
    </r>
  </si>
  <si>
    <r>
      <rPr>
        <sz val="16"/>
        <color rgb="FFFFFFFF"/>
        <rFont val="Calibri"/>
        <family val="2"/>
      </rPr>
      <t>CASTELLANO</t>
    </r>
  </si>
  <si>
    <r>
      <rPr>
        <sz val="12"/>
        <color rgb="FF009CD6"/>
        <rFont val="Segoe UI"/>
        <family val="2"/>
      </rPr>
      <t>Tabla 10.10. Ratio de activos colateralizados</t>
    </r>
  </si>
  <si>
    <r>
      <rPr>
        <sz val="7"/>
        <color rgb="FF404040"/>
        <rFont val="Segoe UI Semilight"/>
        <family val="2"/>
      </rPr>
      <t>Importes en millones de euros</t>
    </r>
  </si>
  <si>
    <r>
      <rPr>
        <b/>
        <sz val="8"/>
        <color rgb="FF404040"/>
        <rFont val="Segoe UI Semilight"/>
        <family val="2"/>
      </rPr>
      <t xml:space="preserve">Activos y colateral recibido comprometido  </t>
    </r>
  </si>
  <si>
    <r>
      <rPr>
        <sz val="8"/>
        <color rgb="FF404040"/>
        <rFont val="Segoe UI Semilight"/>
        <family val="2"/>
      </rPr>
      <t xml:space="preserve">Valores representativos de deuda </t>
    </r>
  </si>
  <si>
    <r>
      <rPr>
        <sz val="8"/>
        <color rgb="FF404040"/>
        <rFont val="Segoe UI Semilight"/>
        <family val="2"/>
      </rPr>
      <t>Préstamos y partidas a cobrar</t>
    </r>
  </si>
  <si>
    <r>
      <rPr>
        <sz val="8"/>
        <color rgb="FF404040"/>
        <rFont val="Segoe UI Semilight"/>
        <family val="2"/>
      </rPr>
      <t>Otros activos</t>
    </r>
  </si>
  <si>
    <r>
      <rPr>
        <b/>
        <sz val="8"/>
        <color rgb="FF404040"/>
        <rFont val="Segoe UI Semilight"/>
        <family val="2"/>
      </rPr>
      <t>Total activos + total activos recibidos</t>
    </r>
  </si>
  <si>
    <r>
      <rPr>
        <sz val="8"/>
        <color rgb="FF404040"/>
        <rFont val="Segoe UI Semilight"/>
        <family val="2"/>
      </rPr>
      <t>Instrumentos de patrimonio</t>
    </r>
  </si>
  <si>
    <r>
      <rPr>
        <sz val="8"/>
        <color rgb="FF404040"/>
        <rFont val="Segoe UI Semilight"/>
        <family val="2"/>
      </rPr>
      <t>Inversión crediticia</t>
    </r>
  </si>
  <si>
    <r>
      <rPr>
        <b/>
        <sz val="8"/>
        <color rgb="FFFFFFFF"/>
        <rFont val="Segoe UI Semibold"/>
        <family val="2"/>
      </rPr>
      <t xml:space="preserve">Ratio activos colateralizados </t>
    </r>
  </si>
  <si>
    <r>
      <rPr>
        <b/>
        <sz val="14"/>
        <color rgb="FFFFFFFF"/>
        <rFont val="Arial"/>
        <family val="2"/>
      </rPr>
      <t>CASTELLANO</t>
    </r>
  </si>
  <si>
    <r>
      <rPr>
        <sz val="12"/>
        <color rgb="FF009CD6"/>
        <rFont val="Segoe UI"/>
        <family val="2"/>
      </rPr>
      <t>Tabla 10.11. AE3 Fuentes de cargas</t>
    </r>
  </si>
  <si>
    <r>
      <rPr>
        <sz val="7"/>
        <color rgb="FF404040"/>
        <rFont val="Segoe UI Semilight"/>
        <family val="2"/>
      </rPr>
      <t>Importes en millones de euros</t>
    </r>
  </si>
  <si>
    <r>
      <rPr>
        <sz val="8"/>
        <color rgb="FFFFFFFF"/>
        <rFont val="Segoe UI Semilight"/>
        <family val="2"/>
      </rPr>
      <t>Pasivos correspondientes, pasivos contingentes o valores prestados</t>
    </r>
  </si>
  <si>
    <r>
      <rPr>
        <sz val="8"/>
        <color rgb="FFFFFFFF"/>
        <rFont val="Segoe UI Semilight"/>
        <family val="2"/>
      </rPr>
      <t>Activos, garantías reales recibidas y valores representativos de deuda propios emitidos distintos de bonos garantizados y titulizaciones con cargas</t>
    </r>
  </si>
  <si>
    <r>
      <rPr>
        <b/>
        <sz val="8"/>
        <color rgb="FF404040"/>
        <rFont val="Segoe UI Semilight"/>
        <family val="2"/>
      </rPr>
      <t>Importe en libros de pasivos financieros seleccionados</t>
    </r>
  </si>
  <si>
    <r>
      <rPr>
        <sz val="8"/>
        <color rgb="FFFFFFFF"/>
        <rFont val="Segoe UI Symbol"/>
        <family val="2"/>
      </rPr>
      <t>Periodo</t>
    </r>
  </si>
  <si>
    <r>
      <rPr>
        <sz val="8"/>
        <color rgb="FFFFFFFF"/>
        <rFont val="Segoe UI Symbol"/>
        <family val="2"/>
      </rPr>
      <t>ΔEVE</t>
    </r>
  </si>
  <si>
    <r>
      <rPr>
        <sz val="8"/>
        <color rgb="FFFFFFFF"/>
        <rFont val="Segoe UI Symbol"/>
        <family val="2"/>
      </rPr>
      <t>ΔNII</t>
    </r>
  </si>
  <si>
    <r>
      <rPr>
        <sz val="8"/>
        <color rgb="FFFFFFFF"/>
        <rFont val="Segoe UI Symbol"/>
        <family val="2"/>
      </rPr>
      <t>Sensibilidad Valor Económico</t>
    </r>
  </si>
  <si>
    <r>
      <rPr>
        <sz val="8"/>
        <color rgb="FFFFFFFF"/>
        <rFont val="Segoe UI Symbol"/>
        <family val="2"/>
      </rPr>
      <t>Sensibilidad Margen Intereses 12 meses</t>
    </r>
  </si>
  <si>
    <r>
      <rPr>
        <sz val="8"/>
        <color rgb="FFFFFFFF"/>
        <rFont val="Segoe UI Symbol"/>
        <family val="2"/>
      </rPr>
      <t>31.12.2021</t>
    </r>
  </si>
  <si>
    <r>
      <rPr>
        <sz val="8"/>
        <color rgb="FFFFFFFF"/>
        <rFont val="Segoe UI Symbol"/>
        <family val="2"/>
      </rPr>
      <t>31.12.2020</t>
    </r>
  </si>
  <si>
    <r>
      <rPr>
        <sz val="8"/>
        <color rgb="FF404040"/>
        <rFont val="Segoe UI Symbol"/>
        <family val="2"/>
      </rPr>
      <t>Parallel Up</t>
    </r>
  </si>
  <si>
    <r>
      <rPr>
        <sz val="8"/>
        <color rgb="FF404040"/>
        <rFont val="Segoe UI Symbol"/>
        <family val="2"/>
      </rPr>
      <t>Parallel down  (SOT)</t>
    </r>
  </si>
  <si>
    <r>
      <rPr>
        <sz val="8"/>
        <color rgb="FF404040"/>
        <rFont val="Segoe UI Symbol"/>
        <family val="2"/>
      </rPr>
      <t>Steepener (SOT)</t>
    </r>
  </si>
  <si>
    <r>
      <rPr>
        <sz val="8"/>
        <color rgb="FF404040"/>
        <rFont val="Segoe UI Symbol"/>
        <family val="2"/>
      </rPr>
      <t>Flattener (SOT)</t>
    </r>
  </si>
  <si>
    <r>
      <rPr>
        <sz val="8"/>
        <color rgb="FF404040"/>
        <rFont val="Segoe UI Symbol"/>
        <family val="2"/>
      </rPr>
      <t>Short rate up</t>
    </r>
  </si>
  <si>
    <r>
      <rPr>
        <sz val="8"/>
        <color rgb="FF404040"/>
        <rFont val="Segoe UI Symbol"/>
        <family val="2"/>
      </rPr>
      <t>Short rate down (SOT)</t>
    </r>
  </si>
  <si>
    <r>
      <rPr>
        <sz val="8"/>
        <color rgb="FF404040"/>
        <rFont val="Segoe UI Symbol"/>
        <family val="2"/>
      </rPr>
      <t>Maximum</t>
    </r>
    <r>
      <rPr>
        <vertAlign val="superscript"/>
        <sz val="8"/>
        <color rgb="FF404040"/>
        <rFont val="Segoe UI Symbol"/>
        <family val="2"/>
      </rPr>
      <t>1</t>
    </r>
  </si>
  <si>
    <r>
      <rPr>
        <sz val="8"/>
        <color rgb="FF404040"/>
        <rFont val="Segoe UI Symbol"/>
        <family val="2"/>
      </rPr>
      <t>Capital Tier 1</t>
    </r>
  </si>
  <si>
    <r>
      <rPr>
        <sz val="7"/>
        <color rgb="FF000000"/>
        <rFont val="Segoe UI Symbol"/>
        <family val="2"/>
      </rPr>
      <t>1 El concepto “Maximum” expresa pérdida máxima.</t>
    </r>
  </si>
  <si>
    <r>
      <rPr>
        <sz val="14"/>
        <color rgb="FFFFFFFF"/>
        <rFont val="Calibri"/>
        <family val="2"/>
      </rPr>
      <t>CASTELLANO</t>
    </r>
  </si>
  <si>
    <r>
      <rPr>
        <b/>
        <sz val="16"/>
        <color rgb="FFFFFFFF"/>
        <rFont val="Calibri"/>
        <family val="2"/>
      </rPr>
      <t>CASTELLANO</t>
    </r>
  </si>
  <si>
    <r>
      <rPr>
        <sz val="7"/>
        <color rgb="FF404040"/>
        <rFont val="Segoe UI Semilight"/>
        <family val="2"/>
      </rPr>
      <t>Importes en miles de euros</t>
    </r>
  </si>
  <si>
    <r>
      <rPr>
        <sz val="16"/>
        <color rgb="FFFFFFFF"/>
        <rFont val="Calibri"/>
        <family val="2"/>
      </rPr>
      <t>CASTELLANO</t>
    </r>
  </si>
  <si>
    <r>
      <rPr>
        <sz val="14"/>
        <color rgb="FFFFFFFF"/>
        <rFont val="Arial"/>
        <family val="2"/>
      </rPr>
      <t>CASTELLANO</t>
    </r>
  </si>
  <si>
    <r>
      <rPr>
        <vertAlign val="superscript"/>
        <sz val="6"/>
        <color rgb="FF595959"/>
        <rFont val="Segoe UI Symbol"/>
        <family val="2"/>
      </rPr>
      <t>1</t>
    </r>
    <r>
      <rPr>
        <sz val="6"/>
        <color rgb="FF595959"/>
        <rFont val="Segoe UI Symbol"/>
        <family val="2"/>
      </rPr>
      <t xml:space="preserve"> No incluye indemnizaciones por despido </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</si>
  <si>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</si>
  <si>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</si>
  <si>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Importes</t>
    </r>
  </si>
  <si>
    <r>
      <rPr>
        <sz val="8"/>
        <color rgb="FFFFFFFF"/>
        <rFont val="Segoe UI Symbol"/>
        <family val="2"/>
      </rPr>
      <t>Fuente basada en números o letras de referencia del balance en el ámbito reglamentario de consolidación</t>
    </r>
  </si>
  <si>
    <r>
      <rPr>
        <sz val="8"/>
        <color rgb="FFFFFFFF"/>
        <rFont val="Segoe UI Symbol"/>
        <family val="2"/>
      </rPr>
      <t>Capital de nivel 1 ordinario: Instrumentos y reservas</t>
    </r>
  </si>
  <si>
    <r>
      <rPr>
        <sz val="8"/>
        <color rgb="FF404040"/>
        <rFont val="Segoe UI Symbol"/>
        <family val="2"/>
      </rPr>
      <t>Instrumentos de capital y las correspondientes cuentas de primas de emisión</t>
    </r>
  </si>
  <si>
    <r>
      <rPr>
        <sz val="8"/>
        <color rgb="FF404040"/>
        <rFont val="Segoe UI Symbol"/>
        <family val="2"/>
      </rPr>
      <t>26 (1), 27, 28, 29</t>
    </r>
  </si>
  <si>
    <r>
      <rPr>
        <sz val="8"/>
        <color rgb="FF404040"/>
        <rFont val="Segoe UI Symbol"/>
        <family val="2"/>
      </rPr>
      <t>Ganancias acumuladas</t>
    </r>
  </si>
  <si>
    <r>
      <rPr>
        <sz val="8"/>
        <color rgb="FF404040"/>
        <rFont val="Segoe UI Symbol"/>
        <family val="2"/>
      </rPr>
      <t>26 (1) (c)</t>
    </r>
  </si>
  <si>
    <r>
      <rPr>
        <sz val="8"/>
        <color rgb="FF404040"/>
        <rFont val="Segoe UI Symbol"/>
        <family val="2"/>
      </rPr>
      <t xml:space="preserve">Otro resultado integral acumulado (y otras reservas) </t>
    </r>
  </si>
  <si>
    <r>
      <rPr>
        <sz val="8"/>
        <color rgb="FF404040"/>
        <rFont val="Segoe UI Symbol"/>
        <family val="2"/>
      </rPr>
      <t>26 (1)</t>
    </r>
  </si>
  <si>
    <r>
      <rPr>
        <sz val="8"/>
        <color rgb="FF404040"/>
        <rFont val="Segoe UI Symbol"/>
        <family val="2"/>
      </rPr>
      <t>5a</t>
    </r>
  </si>
  <si>
    <r>
      <rPr>
        <sz val="8"/>
        <color rgb="FF404040"/>
        <rFont val="Segoe UI Symbol"/>
        <family val="2"/>
      </rPr>
      <t>Beneficios provisionales verificados de forma independiente, netos de todo posible gasto o dividendo previsible</t>
    </r>
  </si>
  <si>
    <r>
      <rPr>
        <sz val="8"/>
        <color rgb="FF404040"/>
        <rFont val="Segoe UI Symbol"/>
        <family val="2"/>
      </rPr>
      <t>26 (2)</t>
    </r>
  </si>
  <si>
    <r>
      <rPr>
        <sz val="8"/>
        <color rgb="FFFFFFFF"/>
        <rFont val="Segoe UI Symbol"/>
        <family val="2"/>
      </rPr>
      <t>Capital ordinario de nivel 1 antes de los ajustes reglamentarios</t>
    </r>
  </si>
  <si>
    <r>
      <rPr>
        <sz val="8"/>
        <color rgb="FFFFFFFF"/>
        <rFont val="Segoe UI Symbol"/>
        <family val="2"/>
      </rPr>
      <t>Capital de nivel 1 ordinario: ajustes reglamentarios</t>
    </r>
  </si>
  <si>
    <r>
      <rPr>
        <sz val="8"/>
        <color rgb="FF404040"/>
        <rFont val="Segoe UI Symbol"/>
        <family val="2"/>
      </rPr>
      <t>Ajustes de valor adicionales (importe negativo)</t>
    </r>
  </si>
  <si>
    <r>
      <rPr>
        <sz val="8"/>
        <color rgb="FF404040"/>
        <rFont val="Segoe UI Symbol"/>
        <family val="2"/>
      </rPr>
      <t>34, 105</t>
    </r>
  </si>
  <si>
    <r>
      <rPr>
        <sz val="8"/>
        <color rgb="FF404040"/>
        <rFont val="Segoe UI Symbol"/>
        <family val="2"/>
      </rPr>
      <t>36 (1) (b), 37</t>
    </r>
  </si>
  <si>
    <r>
      <rPr>
        <sz val="8"/>
        <color rgb="FF404040"/>
        <rFont val="Segoe UI Symbol"/>
        <family val="2"/>
      </rPr>
      <t>Ajustes transitorios NIIF 9</t>
    </r>
  </si>
  <si>
    <r>
      <rPr>
        <sz val="8"/>
        <color rgb="FF404040"/>
        <rFont val="Segoe UI Symbol"/>
        <family val="2"/>
      </rPr>
      <t>Los activos por impuestos diferidos que dependen de rendimientos futuros con exclusión de los que se deriven de diferencias temporales (neto de los correspondientes pasivos por impuestos cuando se cumplan las condiciones establecidas en el artículo 38, apartado 3) (importe negativo)</t>
    </r>
  </si>
  <si>
    <r>
      <rPr>
        <sz val="8"/>
        <color rgb="FF404040"/>
        <rFont val="Segoe UI Symbol"/>
        <family val="2"/>
      </rPr>
      <t>36 (1) (c), 38</t>
    </r>
  </si>
  <si>
    <r>
      <rPr>
        <sz val="8"/>
        <color rgb="FF404040"/>
        <rFont val="Segoe UI Symbol"/>
        <family val="2"/>
      </rPr>
      <t>33 (1) (a)</t>
    </r>
  </si>
  <si>
    <r>
      <rPr>
        <sz val="8"/>
        <color rgb="FF404040"/>
        <rFont val="Segoe UI Symbol"/>
        <family val="2"/>
      </rPr>
      <t>Todo incremento del patrimonio neto que resulte de los activos titulizados (importe negativo)</t>
    </r>
  </si>
  <si>
    <r>
      <rPr>
        <sz val="8"/>
        <color rgb="FF404040"/>
        <rFont val="Segoe UI Symbol"/>
        <family val="2"/>
      </rPr>
      <t>32 (1)</t>
    </r>
  </si>
  <si>
    <r>
      <rPr>
        <sz val="8"/>
        <color rgb="FF404040"/>
        <rFont val="Segoe UI Symbol"/>
        <family val="2"/>
      </rPr>
      <t>Pérdidas o ganancias por pasivos valorados al valor razonable que se deriven de cambios en la propia calidad crediticia</t>
    </r>
  </si>
  <si>
    <r>
      <rPr>
        <sz val="8"/>
        <color rgb="FF404040"/>
        <rFont val="Segoe UI Symbol"/>
        <family val="2"/>
      </rPr>
      <t>33 (1) (b)</t>
    </r>
  </si>
  <si>
    <r>
      <rPr>
        <sz val="8"/>
        <color rgb="FF404040"/>
        <rFont val="Segoe UI Symbol"/>
        <family val="2"/>
      </rPr>
      <t>Los activos de fondos de pensión de prestaciones definidas (importe negativo).</t>
    </r>
  </si>
  <si>
    <r>
      <rPr>
        <sz val="8"/>
        <color rgb="FF404040"/>
        <rFont val="Segoe UI Symbol"/>
        <family val="2"/>
      </rPr>
      <t>Tenencias directas e indirectas de instrumentos propios de capital de nivel 1 ordinario por parte de una entidad (importe negativo)</t>
    </r>
  </si>
  <si>
    <r>
      <rPr>
        <sz val="8"/>
        <color rgb="FF404040"/>
        <rFont val="Segoe UI Symbol"/>
        <family val="2"/>
      </rPr>
      <t>36 (1) (f), 42</t>
    </r>
  </si>
  <si>
    <r>
      <rPr>
        <sz val="8"/>
        <color rgb="FF404040"/>
        <rFont val="Segoe UI Symbol"/>
        <family val="2"/>
      </rPr>
      <t>27a</t>
    </r>
  </si>
  <si>
    <r>
      <rPr>
        <sz val="8"/>
        <color rgb="FF404040"/>
        <rFont val="Segoe UI Symbol"/>
        <family val="2"/>
      </rPr>
      <t>Otros ajustes reglamentarios.</t>
    </r>
  </si>
  <si>
    <r>
      <rPr>
        <sz val="8"/>
        <color rgb="FFFFFFFF"/>
        <rFont val="Segoe UI Symbol"/>
        <family val="2"/>
      </rPr>
      <t>Total de los ajustes reglamentarios del capital de nivel 1 ordinario</t>
    </r>
  </si>
  <si>
    <r>
      <rPr>
        <sz val="8"/>
        <color rgb="FFFFFFFF"/>
        <rFont val="Segoe UI Symbol"/>
        <family val="2"/>
      </rPr>
      <t>Capital de nivel 1 ordinario</t>
    </r>
  </si>
  <si>
    <r>
      <rPr>
        <sz val="8"/>
        <color rgb="FFFFFFFF"/>
        <rFont val="Segoe UI Symbol"/>
        <family val="2"/>
      </rPr>
      <t>Capital de nivel 1 adicional: Instrumentos</t>
    </r>
  </si>
  <si>
    <r>
      <rPr>
        <sz val="8"/>
        <color rgb="FF404040"/>
        <rFont val="Segoe UI Symbol"/>
        <family val="2"/>
      </rPr>
      <t>Los instrumentos de capital y las correspondientes cuentas de primas de emisión</t>
    </r>
  </si>
  <si>
    <r>
      <rPr>
        <sz val="8"/>
        <color rgb="FF404040"/>
        <rFont val="Segoe UI Symbol"/>
        <family val="2"/>
      </rPr>
      <t>51, 52</t>
    </r>
  </si>
  <si>
    <r>
      <rPr>
        <sz val="8"/>
        <color rgb="FFFFFFFF"/>
        <rFont val="Segoe UI Symbol"/>
        <family val="2"/>
      </rPr>
      <t>Capital de nivel 1 adicional antes de los ajustes reglamentarios</t>
    </r>
  </si>
  <si>
    <r>
      <rPr>
        <sz val="8"/>
        <color rgb="FFFFFFFF"/>
        <rFont val="Segoe UI Symbol"/>
        <family val="2"/>
      </rPr>
      <t>Capital de nivel 1 adicional: ajustes reglamentarios</t>
    </r>
  </si>
  <si>
    <r>
      <rPr>
        <sz val="8"/>
        <color rgb="FF404040"/>
        <rFont val="Segoe UI Symbol"/>
        <family val="2"/>
      </rPr>
      <t>Tenencias directas e indirectas de instrumentos propios de capital de nivel 1 adicional por parte de una entidad (importe negativo)</t>
    </r>
  </si>
  <si>
    <r>
      <rPr>
        <sz val="8"/>
        <color rgb="FF404040"/>
        <rFont val="Segoe UI Symbol"/>
        <family val="2"/>
      </rPr>
      <t>52 (1) (b), 56 (a), 57</t>
    </r>
  </si>
  <si>
    <r>
      <rPr>
        <sz val="8"/>
        <color rgb="FFFFFFFF"/>
        <rFont val="Segoe UI Symbol"/>
        <family val="2"/>
      </rPr>
      <t>Total de los ajustes reglamentarios del capital de nivel 1 adicional</t>
    </r>
  </si>
  <si>
    <r>
      <rPr>
        <sz val="8"/>
        <color rgb="FFFFFFFF"/>
        <rFont val="Segoe UI Symbol"/>
        <family val="2"/>
      </rPr>
      <t>Capital de nivel 1 (Capital de nivel 1 = capital de nivel 1 ordinario + capital de nivel 1 adicional)</t>
    </r>
  </si>
  <si>
    <r>
      <rPr>
        <sz val="8"/>
        <color rgb="FFFFFFFF"/>
        <rFont val="Segoe UI Symbol"/>
        <family val="2"/>
      </rPr>
      <t>Capital de nivel 2 (Tier2) : instrumentos y provisiones</t>
    </r>
  </si>
  <si>
    <r>
      <rPr>
        <sz val="8"/>
        <color rgb="FF404040"/>
        <rFont val="Segoe UI Symbol"/>
        <family val="2"/>
      </rPr>
      <t>62, 63</t>
    </r>
  </si>
  <si>
    <r>
      <rPr>
        <sz val="8"/>
        <color rgb="FF404040"/>
        <rFont val="Segoe UI Symbol"/>
        <family val="2"/>
      </rPr>
      <t>Ajustes por Riesgo de Crédito</t>
    </r>
  </si>
  <si>
    <r>
      <rPr>
        <sz val="8"/>
        <color rgb="FF404040"/>
        <rFont val="Segoe UI Symbol"/>
        <family val="2"/>
      </rPr>
      <t>62 (c) y (d)</t>
    </r>
  </si>
  <si>
    <r>
      <rPr>
        <sz val="8"/>
        <color rgb="FFFFFFFF"/>
        <rFont val="Segoe UI Symbol"/>
        <family val="2"/>
      </rPr>
      <t>Capital de nivel 2 antes de los ajustes reglamentarios</t>
    </r>
  </si>
  <si>
    <r>
      <rPr>
        <sz val="8"/>
        <color rgb="FFFFFFFF"/>
        <rFont val="Segoe UI Symbol"/>
        <family val="2"/>
      </rPr>
      <t>Capital de nivel 2: ajustes reglamentarios</t>
    </r>
  </si>
  <si>
    <r>
      <rPr>
        <sz val="8"/>
        <color rgb="FFFFFFFF"/>
        <rFont val="Segoe UI Symbol"/>
        <family val="2"/>
      </rPr>
      <t>Total de los ajustes reglamentarios del capital de nivel 2</t>
    </r>
  </si>
  <si>
    <r>
      <rPr>
        <sz val="8"/>
        <color rgb="FFFFFFFF"/>
        <rFont val="Segoe UI Symbol"/>
        <family val="2"/>
      </rPr>
      <t>Capital de nivel 2</t>
    </r>
  </si>
  <si>
    <r>
      <rPr>
        <sz val="8"/>
        <color rgb="FFFFFFFF"/>
        <rFont val="Segoe UI Symbol"/>
        <family val="2"/>
      </rPr>
      <t>Capital total (Capital total = capital de nivel 1 + capital de nivel 2)</t>
    </r>
  </si>
  <si>
    <r>
      <rPr>
        <sz val="8"/>
        <color rgb="FFFFFFFF"/>
        <rFont val="Segoe UI Symbol"/>
        <family val="2"/>
      </rPr>
      <t>Capital de nivel 1 ordinario (en porcentaje del importe de la exposición al riesgo)</t>
    </r>
  </si>
  <si>
    <r>
      <rPr>
        <sz val="8"/>
        <color rgb="FFFFFFFF"/>
        <rFont val="Segoe UI Symbol"/>
        <family val="2"/>
      </rPr>
      <t>92 (2) (a)</t>
    </r>
  </si>
  <si>
    <r>
      <rPr>
        <sz val="8"/>
        <color rgb="FFFFFFFF"/>
        <rFont val="Segoe UI Symbol"/>
        <family val="2"/>
      </rPr>
      <t>Capital de nivel 1 (en porcentaje del importe de la exposición al riesgo)</t>
    </r>
  </si>
  <si>
    <r>
      <rPr>
        <sz val="8"/>
        <color rgb="FFFFFFFF"/>
        <rFont val="Segoe UI Symbol"/>
        <family val="2"/>
      </rPr>
      <t>92 (2) (b)</t>
    </r>
  </si>
  <si>
    <r>
      <rPr>
        <sz val="8"/>
        <color rgb="FFFFFFFF"/>
        <rFont val="Segoe UI Symbol"/>
        <family val="2"/>
      </rPr>
      <t>Capital total (en porcentaje del importe de la exposición al riesgo)</t>
    </r>
  </si>
  <si>
    <r>
      <rPr>
        <sz val="8"/>
        <color rgb="FFFFFFFF"/>
        <rFont val="Segoe UI Symbol"/>
        <family val="2"/>
      </rPr>
      <t>92 (2) (c)</t>
    </r>
  </si>
  <si>
    <r>
      <rPr>
        <sz val="8"/>
        <color rgb="FFFFFFFF"/>
        <rFont val="Segoe UI Symbol"/>
        <family val="2"/>
      </rPr>
      <t>Requisitos generales de capital de nivel 1 ordinario de la entidad.</t>
    </r>
  </si>
  <si>
    <r>
      <rPr>
        <sz val="8"/>
        <color rgb="FFFFFFFF"/>
        <rFont val="Segoe UI Symbol"/>
        <family val="2"/>
      </rPr>
      <t>DRC 128, 129, 130, 131, 133</t>
    </r>
  </si>
  <si>
    <r>
      <rPr>
        <sz val="8"/>
        <color rgb="FFFFFFFF"/>
        <rFont val="Segoe UI Symbol"/>
        <family val="2"/>
      </rPr>
      <t>67a</t>
    </r>
  </si>
  <si>
    <r>
      <rPr>
        <sz val="8"/>
        <color rgb="FFFFFFFF"/>
        <rFont val="Segoe UI Symbol"/>
        <family val="2"/>
      </rPr>
      <t>Capital ordinario de nivel 1 (en porcentaje del importe de la exposición al riesgo) disponible tras cumplir los requisitos mínimos de capital</t>
    </r>
  </si>
  <si>
    <r>
      <rPr>
        <sz val="8"/>
        <color rgb="FFFFFFFF"/>
        <rFont val="Segoe UI Symbol"/>
        <family val="2"/>
      </rPr>
      <t>Importes por debajo de los umbrales de deducción (antes de la ponderación del riesgo)</t>
    </r>
  </si>
  <si>
    <r>
      <rPr>
        <sz val="8"/>
        <color rgb="FF404040"/>
        <rFont val="Segoe UI Symbol"/>
        <family val="2"/>
      </rPr>
      <t>36 (1) (h), 45, 46,  56 (c), 59, 60, 66 (c), 69, 70</t>
    </r>
  </si>
  <si>
    <t>Tenencias directas e indirectas de instrumentos de capital de nivel 1 ordinario de entes del sector financiero cuando la entidad mantenga una inversión significativa en esos entes (importe inferior al umbral del 17,65 % y neto de posiciones cortas admisibles).</t>
  </si>
  <si>
    <r>
      <rPr>
        <sz val="8"/>
        <color rgb="FF404040"/>
        <rFont val="Segoe UI Symbol"/>
        <family val="2"/>
      </rPr>
      <t>36 (1) (i), 45, 48</t>
    </r>
  </si>
  <si>
    <t>Los activos por impuestos diferidos que se deriven de las diferencias temporales (importe inferior al umbral del 10 %, neto de pasivos por impuestos conexos, siempre y cuando se reúnan las condiciones establecidas en el artículo 38, apartado 3)</t>
  </si>
  <si>
    <r>
      <rPr>
        <sz val="8"/>
        <color rgb="FF404040"/>
        <rFont val="Segoe UI Symbol"/>
        <family val="2"/>
      </rPr>
      <t>36 (1) (c), 38, 48</t>
    </r>
  </si>
  <si>
    <r>
      <rPr>
        <sz val="8"/>
        <color rgb="FFFFFFFF"/>
        <rFont val="Segoe UI Symbol"/>
        <family val="2"/>
      </rPr>
      <t>Límites aplicables en relación con la inclusión de provisiones en el capital de nivel 2</t>
    </r>
  </si>
  <si>
    <r>
      <rPr>
        <sz val="8"/>
        <color rgb="FF404040"/>
        <rFont val="Segoe UI Symbol"/>
        <family val="2"/>
      </rPr>
      <t>Los ajustes por riesgo de crédito incluidos en el capital de nivel 2 en lo que respecta a las exposiciones sujetas al método basado en calificaciones internas (antes de la aplicación del límite).</t>
    </r>
  </si>
  <si>
    <r>
      <rPr>
        <sz val="8"/>
        <color rgb="FF404040"/>
        <rFont val="Segoe UI Symbol"/>
        <family val="2"/>
      </rPr>
      <t>Límite relativo a la inclusión de los ajustes por riesgo de crédito en el capital de nivel 2 con arreglo al método basado en calificaciones internas.</t>
    </r>
  </si>
  <si>
    <r>
      <rPr>
        <i/>
        <sz val="8"/>
        <color rgb="FF404040"/>
        <rFont val="Segoe UI Symbol"/>
        <family val="2"/>
      </rPr>
      <t xml:space="preserve">* Se omiten las filas sin información </t>
    </r>
  </si>
  <si>
    <r>
      <rPr>
        <i/>
        <sz val="8"/>
        <color rgb="FF404040"/>
        <rFont val="Segoe UI Symbol"/>
        <family val="2"/>
      </rPr>
      <t>(1) Capital + Prima de emisión, netos de autocartera</t>
    </r>
  </si>
  <si>
    <r>
      <rPr>
        <i/>
        <sz val="8"/>
        <color rgb="FF404040"/>
        <rFont val="Segoe UI Symbol"/>
        <family val="2"/>
      </rPr>
      <t>(2) Reservas</t>
    </r>
  </si>
  <si>
    <r>
      <rPr>
        <i/>
        <sz val="8"/>
        <color rgb="FF404040"/>
        <rFont val="Segoe UI Symbol"/>
        <family val="2"/>
      </rPr>
      <t xml:space="preserve">(3) Incluye ajustes de valoración </t>
    </r>
  </si>
  <si>
    <r>
      <rPr>
        <i/>
        <sz val="8"/>
        <color rgb="FF404040"/>
        <rFont val="Segoe UI Symbol"/>
        <family val="2"/>
      </rPr>
      <t>(5a) Resultados del ejercicio atribuidos al Grupo, netos de dividendos (pagados y previsión de complementarios a cargo del ejercicio)</t>
    </r>
  </si>
  <si>
    <r>
      <rPr>
        <i/>
        <sz val="8"/>
        <color rgb="FF404040"/>
        <rFont val="Segoe UI Symbol"/>
        <family val="2"/>
      </rPr>
      <t>(8) Fondos de comercio y activos intangibles, netos de fondos de corrección</t>
    </r>
  </si>
  <si>
    <r>
      <rPr>
        <i/>
        <sz val="8"/>
        <color rgb="FF404040"/>
        <rFont val="Segoe UI Symbol"/>
        <family val="2"/>
      </rPr>
      <t>(52) Importe en autocartera y saldos pignorados</t>
    </r>
  </si>
  <si>
    <r>
      <rPr>
        <b/>
        <sz val="8"/>
        <color rgb="FFFFFFFF"/>
        <rFont val="Segoe UI Symbol"/>
        <family val="2"/>
      </rPr>
      <t>CASTELLANO</t>
    </r>
  </si>
  <si>
    <r>
      <rPr>
        <sz val="7"/>
        <color rgb="FF000000"/>
        <rFont val="Segoe UI Light"/>
        <family val="2"/>
      </rPr>
      <t>Importes en millones de euros</t>
    </r>
  </si>
  <si>
    <r>
      <rPr>
        <sz val="8"/>
        <color rgb="FFFFFFFF"/>
        <rFont val="Segoe UI Symbol"/>
        <family val="2"/>
      </rPr>
      <t>31.12.21</t>
    </r>
  </si>
  <si>
    <r>
      <rPr>
        <sz val="8"/>
        <color rgb="FFFFFFFF"/>
        <rFont val="Segoe UI Symbol"/>
        <family val="2"/>
      </rPr>
      <t>30.09.21</t>
    </r>
  </si>
  <si>
    <r>
      <rPr>
        <sz val="8"/>
        <color rgb="FFFFFFFF"/>
        <rFont val="Segoe UI Symbol"/>
        <family val="2"/>
      </rPr>
      <t>30.06.21</t>
    </r>
  </si>
  <si>
    <r>
      <rPr>
        <sz val="8"/>
        <color rgb="FFFFFFFF"/>
        <rFont val="Segoe UI Symbol"/>
        <family val="2"/>
      </rPr>
      <t>31.03.21</t>
    </r>
  </si>
  <si>
    <r>
      <rPr>
        <sz val="8"/>
        <color rgb="FFFFFFFF"/>
        <rFont val="Segoe UI Symbol"/>
        <family val="2"/>
      </rPr>
      <t>Fondos propios disponibles (importes)</t>
    </r>
  </si>
  <si>
    <r>
      <rPr>
        <sz val="8"/>
        <color rgb="FF404040"/>
        <rFont val="Segoe UI Symbol"/>
        <family val="2"/>
      </rPr>
      <t>Capital de nivel 1 ordinario</t>
    </r>
  </si>
  <si>
    <r>
      <rPr>
        <sz val="8"/>
        <color rgb="FF404040"/>
        <rFont val="Segoe UI Symbol"/>
        <family val="2"/>
      </rPr>
      <t>Capital de nivel 1</t>
    </r>
  </si>
  <si>
    <r>
      <rPr>
        <sz val="8"/>
        <color rgb="FF404040"/>
        <rFont val="Segoe UI Symbol"/>
        <family val="2"/>
      </rPr>
      <t>Capital total</t>
    </r>
  </si>
  <si>
    <r>
      <rPr>
        <sz val="8"/>
        <color rgb="FFFFFFFF"/>
        <rFont val="Segoe UI Symbol"/>
        <family val="2"/>
      </rPr>
      <t>Importes de las exposiciones ponderadas por riesgo</t>
    </r>
  </si>
  <si>
    <r>
      <rPr>
        <sz val="8"/>
        <color rgb="FF404040"/>
        <rFont val="Segoe UI Symbol"/>
        <family val="2"/>
      </rPr>
      <t>Importe total de la exposición al riesgo</t>
    </r>
  </si>
  <si>
    <r>
      <rPr>
        <sz val="8"/>
        <color rgb="FFFFFFFF"/>
        <rFont val="Segoe UI Symbol"/>
        <family val="2"/>
      </rPr>
      <t>Ratios de capital (en porcentaje del importe de la exposición ponderada por riesgo)</t>
    </r>
  </si>
  <si>
    <t>Ratio de capital de nivel 1 ordinario (%)</t>
  </si>
  <si>
    <t>Ratio de capital de nivel 1 (%)</t>
  </si>
  <si>
    <t>Ratio de capital total (%)</t>
  </si>
  <si>
    <r>
      <rPr>
        <sz val="8"/>
        <color rgb="FFFFFFFF"/>
        <rFont val="Segoe UI Symbol"/>
        <family val="2"/>
      </rPr>
      <t>Requisitos de fondos propios adicionales para hacer frente a riesgos distintos del riesgo de apalancamiento excesivo (en porcentaje del importe de la exposición ponderada por riesgo)</t>
    </r>
  </si>
  <si>
    <r>
      <rPr>
        <sz val="8"/>
        <color rgb="FF404040"/>
        <rFont val="Segoe UI Symbol"/>
        <family val="2"/>
      </rPr>
      <t>EU 7a</t>
    </r>
  </si>
  <si>
    <t xml:space="preserve">Requisitos adicionales de CET1 SREP (%) </t>
  </si>
  <si>
    <r>
      <rPr>
        <sz val="8"/>
        <color rgb="FF404040"/>
        <rFont val="Segoe UI Symbol"/>
        <family val="2"/>
      </rPr>
      <t>EU 7b</t>
    </r>
  </si>
  <si>
    <t>Requisitos adicionales de AT1 SREP (%)</t>
  </si>
  <si>
    <r>
      <rPr>
        <sz val="8"/>
        <color rgb="FF404040"/>
        <rFont val="Segoe UI Symbol"/>
        <family val="2"/>
      </rPr>
      <t>EU 7c</t>
    </r>
  </si>
  <si>
    <t>Requisitos adicionales de T2 SREP (%)</t>
  </si>
  <si>
    <r>
      <rPr>
        <sz val="8"/>
        <color rgb="FF404040"/>
        <rFont val="Segoe UI Symbol"/>
        <family val="2"/>
      </rPr>
      <t>EU 7d</t>
    </r>
  </si>
  <si>
    <t>Requisitos totales de fondos propios SREP (%)</t>
  </si>
  <si>
    <r>
      <rPr>
        <sz val="8"/>
        <color rgb="FFFFFFFF"/>
        <rFont val="Segoe UI Symbol"/>
        <family val="2"/>
      </rPr>
      <t>Colchón combinado y requisito global de capital (en porcentaje del importe de la exposición ponderada por riesgo)</t>
    </r>
  </si>
  <si>
    <t>Colchón de conservación de capital (%)</t>
  </si>
  <si>
    <r>
      <rPr>
        <sz val="8"/>
        <color rgb="FF404040"/>
        <rFont val="Segoe UI Symbol"/>
        <family val="2"/>
      </rPr>
      <t>EU 8a</t>
    </r>
  </si>
  <si>
    <t>Colchón de conservación debido al riesgo macroprudencial o sistémico observado en un Estado miembro (%)</t>
  </si>
  <si>
    <t>Colchón de capital anticíclico específico de la entidad (%)</t>
  </si>
  <si>
    <r>
      <rPr>
        <sz val="8"/>
        <color rgb="FF404040"/>
        <rFont val="Segoe UI Symbol"/>
        <family val="2"/>
      </rPr>
      <t>EU 9a</t>
    </r>
  </si>
  <si>
    <t>Colchón de riesgo sistémico (%)</t>
  </si>
  <si>
    <t>Colchón de entidades de importancia sistémica mundial (%)</t>
  </si>
  <si>
    <r>
      <rPr>
        <sz val="8"/>
        <color rgb="FF404040"/>
        <rFont val="Segoe UI Symbol"/>
        <family val="2"/>
      </rPr>
      <t>EU 10a</t>
    </r>
  </si>
  <si>
    <t>Colchón de otras entidades de importancia sistémica (%)</t>
  </si>
  <si>
    <t>Requisitos combinados de colchón (%)</t>
  </si>
  <si>
    <r>
      <rPr>
        <sz val="8"/>
        <color rgb="FF404040"/>
        <rFont val="Segoe UI Symbol"/>
        <family val="2"/>
      </rPr>
      <t>EU 11a</t>
    </r>
  </si>
  <si>
    <t>Requisitos globales de capital (%)</t>
  </si>
  <si>
    <t>Capital de nivel 1 ordinario disponible tras cumplir el total de los requisitos de fondos propios del PRES (%)</t>
  </si>
  <si>
    <r>
      <rPr>
        <sz val="8"/>
        <color rgb="FFFFFFFF"/>
        <rFont val="Segoe UI Symbol"/>
        <family val="2"/>
      </rPr>
      <t>Ratio de apalancamiento</t>
    </r>
  </si>
  <si>
    <r>
      <rPr>
        <sz val="8"/>
        <color rgb="FF404040"/>
        <rFont val="Segoe UI Symbol"/>
        <family val="2"/>
      </rPr>
      <t>Medida de la exposición total</t>
    </r>
  </si>
  <si>
    <t>Ratio de apalancamiento (%)</t>
  </si>
  <si>
    <r>
      <rPr>
        <sz val="8"/>
        <color rgb="FFFFFFFF"/>
        <rFont val="Segoe UI Symbol"/>
        <family val="2"/>
      </rPr>
      <t>Requisitos de fondos propios adicionales para hacer frente al riesgo de apalancamiento excesivo (en porcentaje de la medida de la exposición total)</t>
    </r>
  </si>
  <si>
    <r>
      <rPr>
        <sz val="8"/>
        <color rgb="FF404040"/>
        <rFont val="Segoe UI Symbol"/>
        <family val="2"/>
      </rPr>
      <t>EU 14a</t>
    </r>
  </si>
  <si>
    <t>Requisitos de fondos propios adicionales para hacer frente al riesgo de apalancamiento excesivo (%)</t>
  </si>
  <si>
    <r>
      <rPr>
        <sz val="8"/>
        <color rgb="FF404040"/>
        <rFont val="Segoe UI Symbol"/>
        <family val="2"/>
      </rPr>
      <t>EU 14b</t>
    </r>
  </si>
  <si>
    <t>Requisitos adicionales de ratio de apalancamiento de AT1 (%)</t>
  </si>
  <si>
    <r>
      <rPr>
        <sz val="8"/>
        <color rgb="FF404040"/>
        <rFont val="Segoe UI Symbol"/>
        <family val="2"/>
      </rPr>
      <t>EU 14c</t>
    </r>
  </si>
  <si>
    <t>Requisitos adicionales de ratio de apalancamiento T2 (%)</t>
  </si>
  <si>
    <r>
      <rPr>
        <sz val="8"/>
        <color rgb="FF404040"/>
        <rFont val="Segoe UI Symbol"/>
        <family val="2"/>
      </rPr>
      <t>EU 14d</t>
    </r>
  </si>
  <si>
    <t>Total de los requisitos de ratio de apalancamiento del PRES (%)</t>
  </si>
  <si>
    <r>
      <rPr>
        <sz val="8"/>
        <color rgb="FF404040"/>
        <rFont val="Segoe UI Symbol"/>
        <family val="2"/>
      </rPr>
      <t>EU 14e</t>
    </r>
  </si>
  <si>
    <t>Requisito de colchón de ratio de apalancamiento (%)</t>
  </si>
  <si>
    <r>
      <rPr>
        <sz val="8"/>
        <color rgb="FF404040"/>
        <rFont val="Segoe UI Symbol"/>
        <family val="2"/>
      </rPr>
      <t>EU 14f</t>
    </r>
  </si>
  <si>
    <t>Requisito de ratio de apalancamiento global (%)</t>
  </si>
  <si>
    <r>
      <rPr>
        <sz val="8"/>
        <color rgb="FFFFFFFF"/>
        <rFont val="Segoe UI Symbol"/>
        <family val="2"/>
      </rPr>
      <t xml:space="preserve">Ratio de cobertura de liquidez </t>
    </r>
    <r>
      <rPr>
        <vertAlign val="superscript"/>
        <sz val="8"/>
        <color rgb="FFFFFFFF"/>
        <rFont val="Segoe UI Symbol"/>
        <family val="2"/>
      </rPr>
      <t>(1)</t>
    </r>
  </si>
  <si>
    <r>
      <rPr>
        <sz val="8"/>
        <color rgb="FF404040"/>
        <rFont val="Segoe UI Symbol"/>
        <family val="2"/>
      </rPr>
      <t>Total de activos líquidos de alta calidad (HQLA, por sus siglas en inglés) (valor ponderado, media)</t>
    </r>
  </si>
  <si>
    <r>
      <rPr>
        <sz val="8"/>
        <color rgb="FF404040"/>
        <rFont val="Segoe UI Symbol"/>
        <family val="2"/>
      </rPr>
      <t>EU 16a</t>
    </r>
  </si>
  <si>
    <r>
      <rPr>
        <sz val="8"/>
        <color rgb="FF404040"/>
        <rFont val="Segoe UI Symbol"/>
        <family val="2"/>
      </rPr>
      <t>Salidas de efectivo — Valor ponderado total</t>
    </r>
  </si>
  <si>
    <r>
      <rPr>
        <sz val="8"/>
        <color rgb="FF404040"/>
        <rFont val="Segoe UI Symbol"/>
        <family val="2"/>
      </rPr>
      <t>EU 16b</t>
    </r>
  </si>
  <si>
    <r>
      <rPr>
        <sz val="8"/>
        <color rgb="FF404040"/>
        <rFont val="Segoe UI Symbol"/>
        <family val="2"/>
      </rPr>
      <t>Entradas de efectivo — Valor ponderado total</t>
    </r>
  </si>
  <si>
    <r>
      <rPr>
        <sz val="8"/>
        <color rgb="FF404040"/>
        <rFont val="Segoe UI Symbol"/>
        <family val="2"/>
      </rPr>
      <t>Total de salidas netas de efectivo (valor ajustado)</t>
    </r>
  </si>
  <si>
    <t>Ratio de cobertura de liquidez (%)</t>
  </si>
  <si>
    <r>
      <rPr>
        <sz val="8"/>
        <color rgb="FFFFFFFF"/>
        <rFont val="Segoe UI Symbol"/>
        <family val="2"/>
      </rPr>
      <t xml:space="preserve">Ratio de financiación estable neta </t>
    </r>
    <r>
      <rPr>
        <vertAlign val="superscript"/>
        <sz val="8"/>
        <color rgb="FFFFFFFF"/>
        <rFont val="Segoe UI Symbol"/>
        <family val="2"/>
      </rPr>
      <t>(2)</t>
    </r>
  </si>
  <si>
    <r>
      <rPr>
        <sz val="8"/>
        <color rgb="FF404040"/>
        <rFont val="Segoe UI Symbol"/>
        <family val="2"/>
      </rPr>
      <t>Total de financiación estable disponible</t>
    </r>
  </si>
  <si>
    <r>
      <rPr>
        <sz val="8"/>
        <color rgb="FF404040"/>
        <rFont val="Segoe UI Symbol"/>
        <family val="2"/>
      </rPr>
      <t>Total de financiación estable total requerida</t>
    </r>
  </si>
  <si>
    <r>
      <rPr>
        <b/>
        <sz val="11"/>
        <color rgb="FFFFFFFF"/>
        <rFont val="Calibri"/>
        <family val="2"/>
      </rPr>
      <t>CASTELLANO</t>
    </r>
  </si>
  <si>
    <r>
      <rPr>
        <sz val="7"/>
        <color rgb="FF000000"/>
        <rFont val="Segoe UI Symbol"/>
        <family val="2"/>
      </rPr>
      <t>Importes en millones de euros</t>
    </r>
  </si>
  <si>
    <r>
      <rPr>
        <sz val="8"/>
        <color rgb="FFFFFFFF"/>
        <rFont val="Segoe UI Symbol"/>
        <family val="2"/>
      </rPr>
      <t>31.12.21</t>
    </r>
  </si>
  <si>
    <r>
      <rPr>
        <sz val="8"/>
        <color rgb="FFFFFFFF"/>
        <rFont val="Segoe UI Symbol"/>
        <family val="2"/>
      </rPr>
      <t>30.09.21</t>
    </r>
  </si>
  <si>
    <r>
      <rPr>
        <sz val="8"/>
        <color rgb="FFFFFFFF"/>
        <rFont val="Segoe UI Symbol"/>
        <family val="2"/>
      </rPr>
      <t>30.06.21</t>
    </r>
  </si>
  <si>
    <r>
      <rPr>
        <sz val="8"/>
        <color rgb="FFFFFFFF"/>
        <rFont val="Segoe UI Symbol"/>
        <family val="2"/>
      </rPr>
      <t>31.03.21</t>
    </r>
  </si>
  <si>
    <r>
      <rPr>
        <sz val="8"/>
        <color rgb="FFFFFFFF"/>
        <rFont val="Segoe UI Symbol"/>
        <family val="2"/>
      </rPr>
      <t>31.12.20</t>
    </r>
  </si>
  <si>
    <r>
      <rPr>
        <b/>
        <sz val="8"/>
        <color rgb="FFFFFFFF"/>
        <rFont val="Segoe UI Symbol"/>
        <family val="2"/>
      </rPr>
      <t>Capital disponible (importes)</t>
    </r>
  </si>
  <si>
    <r>
      <rPr>
        <sz val="8"/>
        <color rgb="FF404040"/>
        <rFont val="Segoe UI Symbol"/>
        <family val="2"/>
      </rPr>
      <t>Capital de nivel 1 ordinario (CET1)</t>
    </r>
  </si>
  <si>
    <r>
      <rPr>
        <sz val="8"/>
        <color rgb="FF404040"/>
        <rFont val="Segoe UI Symbol"/>
        <family val="2"/>
      </rPr>
      <t>Capital de nivel 1 ordinario (CET1) si no se hubieran aplicado las disposiciones transitorias de la NIIF 9 o de ECL análogas</t>
    </r>
  </si>
  <si>
    <r>
      <rPr>
        <sz val="8"/>
        <color rgb="FF404040"/>
        <rFont val="Segoe UI Symbol"/>
        <family val="2"/>
      </rPr>
      <t>Capital de nivel 1 (T1)</t>
    </r>
  </si>
  <si>
    <r>
      <rPr>
        <sz val="8"/>
        <color rgb="FF404040"/>
        <rFont val="Segoe UI Symbol"/>
        <family val="2"/>
      </rPr>
      <t>Capital de nivel 1 (T1) si no se hubieran aplicado las disposiciones transitorias de la NIIF 9 o de ECL análogas</t>
    </r>
  </si>
  <si>
    <r>
      <rPr>
        <sz val="8"/>
        <color rgb="FF404040"/>
        <rFont val="Segoe UI Symbol"/>
        <family val="2"/>
      </rPr>
      <t>Capital total</t>
    </r>
  </si>
  <si>
    <r>
      <rPr>
        <sz val="8"/>
        <color rgb="FF404040"/>
        <rFont val="Segoe UI Symbol"/>
        <family val="2"/>
      </rPr>
      <t>Capital total si no se hubieran aplicado las disposiciones transitorias de la NIIF 9 o de ECL análogas</t>
    </r>
  </si>
  <si>
    <r>
      <rPr>
        <b/>
        <sz val="8"/>
        <color rgb="FFFFFFFF"/>
        <rFont val="Segoe UI Symbol"/>
        <family val="2"/>
      </rPr>
      <t>Activos ponderados por riesgo (importes)</t>
    </r>
  </si>
  <si>
    <r>
      <rPr>
        <sz val="8"/>
        <color rgb="FF404040"/>
        <rFont val="Segoe UI Symbol"/>
        <family val="2"/>
      </rPr>
      <t>Total activos ponderados por riesgo</t>
    </r>
  </si>
  <si>
    <r>
      <rPr>
        <sz val="8"/>
        <color rgb="FF404040"/>
        <rFont val="Segoe UI Symbol"/>
        <family val="2"/>
      </rPr>
      <t>Total activos ponderados por riesgo si no se hubieran aplicado las disposiciones transitorias de la NIIF 9 o de ECL análogas</t>
    </r>
  </si>
  <si>
    <r>
      <rPr>
        <b/>
        <sz val="8"/>
        <color rgb="FFFFFFFF"/>
        <rFont val="Segoe UI Symbol"/>
        <family val="2"/>
      </rPr>
      <t>Ratios de capital</t>
    </r>
  </si>
  <si>
    <r>
      <rPr>
        <sz val="8"/>
        <color rgb="FF404040"/>
        <rFont val="Segoe UI Symbol"/>
        <family val="2"/>
      </rPr>
      <t>Capital de nivel 1 ordinario (CET1) (en porcentaje del importe de la exposición al riesgo)</t>
    </r>
  </si>
  <si>
    <r>
      <rPr>
        <sz val="8"/>
        <color rgb="FF404040"/>
        <rFont val="Segoe UI Symbol"/>
        <family val="2"/>
      </rPr>
      <t>Capital de nivel 1 ordinario (CET1) (en porcentaje del importe de la exposición al riesgo) si no se hubieran aplicado las disposiciones transitorias de la NIIF 9 o de ECL análogas</t>
    </r>
  </si>
  <si>
    <r>
      <rPr>
        <sz val="8"/>
        <color rgb="FF404040"/>
        <rFont val="Segoe UI Symbol"/>
        <family val="2"/>
      </rPr>
      <t>Capital de nivel 1 (T1) (en porcentaje del importe de la exposición al riesgo)</t>
    </r>
  </si>
  <si>
    <r>
      <rPr>
        <sz val="8"/>
        <color rgb="FF404040"/>
        <rFont val="Segoe UI Symbol"/>
        <family val="2"/>
      </rPr>
      <t>Capital de nivel 1 (T1) (en porcentaje del importe de la exposición al riesgo) si no se hubieran aplicado las disposiciones transitorias de la NIIF 9 o de ECL análogas</t>
    </r>
  </si>
  <si>
    <r>
      <rPr>
        <sz val="8"/>
        <color rgb="FF404040"/>
        <rFont val="Segoe UI Symbol"/>
        <family val="2"/>
      </rPr>
      <t>Capital total (en porcentaje del importe de la exposición al riesgo)</t>
    </r>
  </si>
  <si>
    <r>
      <rPr>
        <sz val="8"/>
        <color rgb="FF404040"/>
        <rFont val="Segoe UI Symbol"/>
        <family val="2"/>
      </rPr>
      <t>Capital total (en porcentaje del importe de la exposición al riesgo) si no se hubieran aplicado las disposiciones transitorias de la NIIF 9 o de ECL análogas</t>
    </r>
  </si>
  <si>
    <r>
      <rPr>
        <b/>
        <sz val="8"/>
        <color rgb="FFFFFFFF"/>
        <rFont val="Segoe UI Symbol"/>
        <family val="2"/>
      </rPr>
      <t>Ratio de apalancamiento</t>
    </r>
  </si>
  <si>
    <r>
      <rPr>
        <sz val="8"/>
        <color rgb="FF404040"/>
        <rFont val="Segoe UI Symbol"/>
        <family val="2"/>
      </rPr>
      <t>Medida de la exposición total correspondiente a la ratio de apalancamiento</t>
    </r>
  </si>
  <si>
    <r>
      <rPr>
        <sz val="8"/>
        <color rgb="FF404040"/>
        <rFont val="Segoe UI Symbol"/>
        <family val="2"/>
      </rPr>
      <t>Ratio de apalancamiento</t>
    </r>
  </si>
  <si>
    <r>
      <rPr>
        <sz val="8"/>
        <color rgb="FF404040"/>
        <rFont val="Segoe UI Symbol"/>
        <family val="2"/>
      </rPr>
      <t>Ratio de apalancamiento si no se hubieran aplicado las disposiciones transitorias de la NIIF 9 o de ECL análogas</t>
    </r>
  </si>
  <si>
    <r>
      <rPr>
        <b/>
        <sz val="10"/>
        <color rgb="FFFFFFFF"/>
        <rFont val="Arial"/>
        <family val="2"/>
      </rPr>
      <t>CASTELLANO</t>
    </r>
  </si>
  <si>
    <r>
      <rPr>
        <sz val="12"/>
        <color rgb="FF009CD6"/>
        <rFont val="Segoe UI"/>
        <family val="2"/>
      </rPr>
      <t>Anexo IV. EU CCA Principales características de los instrumentos reglamentarios de fondos propios y los instrumentos de pasivos admisibles</t>
    </r>
  </si>
  <si>
    <r>
      <rPr>
        <sz val="7"/>
        <color rgb="FF000000"/>
        <rFont val="Segoe UI Symbol"/>
        <family val="2"/>
      </rPr>
      <t>Importe en millones de euros</t>
    </r>
  </si>
  <si>
    <r>
      <rPr>
        <b/>
        <sz val="9"/>
        <color rgb="FFFFFFFF"/>
        <rFont val="Arial"/>
        <family val="2"/>
      </rPr>
      <t>ES0140609019 </t>
    </r>
  </si>
  <si>
    <r>
      <rPr>
        <b/>
        <sz val="9"/>
        <color rgb="FFFFFFFF"/>
        <rFont val="Arial"/>
        <family val="2"/>
      </rPr>
      <t>ES0840609004</t>
    </r>
  </si>
  <si>
    <r>
      <rPr>
        <b/>
        <sz val="9"/>
        <color rgb="FFFFFFFF"/>
        <rFont val="Arial"/>
        <family val="2"/>
      </rPr>
      <t>ES0840609012</t>
    </r>
  </si>
  <si>
    <r>
      <rPr>
        <b/>
        <sz val="9"/>
        <color rgb="FFFFFFFF"/>
        <rFont val="Arial"/>
        <family val="2"/>
      </rPr>
      <t>ES0840609020</t>
    </r>
  </si>
  <si>
    <r>
      <rPr>
        <b/>
        <sz val="9"/>
        <color rgb="FFFFFFFF"/>
        <rFont val="Arial"/>
        <family val="2"/>
      </rPr>
      <t>ES0840609038</t>
    </r>
  </si>
  <si>
    <r>
      <rPr>
        <b/>
        <sz val="9"/>
        <color rgb="FFFFFFFF"/>
        <rFont val="Arial"/>
        <family val="2"/>
      </rPr>
      <t>XS1645651909</t>
    </r>
  </si>
  <si>
    <r>
      <rPr>
        <b/>
        <sz val="9"/>
        <color rgb="FFFFFFFF"/>
        <rFont val="Arial"/>
        <family val="2"/>
      </rPr>
      <t>XS1880365975</t>
    </r>
  </si>
  <si>
    <r>
      <rPr>
        <b/>
        <sz val="9"/>
        <color rgb="FFFFFFFF"/>
        <rFont val="Arial"/>
        <family val="2"/>
      </rPr>
      <t>XS1808351214</t>
    </r>
  </si>
  <si>
    <r>
      <rPr>
        <b/>
        <sz val="9"/>
        <color rgb="FFFFFFFF"/>
        <rFont val="Arial"/>
        <family val="2"/>
      </rPr>
      <t>ES0240609133</t>
    </r>
  </si>
  <si>
    <r>
      <rPr>
        <b/>
        <sz val="9"/>
        <color rgb="FFFFFFFF"/>
        <rFont val="Arial"/>
        <family val="2"/>
      </rPr>
      <t>XS1645495349</t>
    </r>
  </si>
  <si>
    <r>
      <rPr>
        <b/>
        <sz val="9"/>
        <color rgb="FFFFFFFF"/>
        <rFont val="Arial"/>
        <family val="2"/>
      </rPr>
      <t>XS2310118976</t>
    </r>
  </si>
  <si>
    <r>
      <rPr>
        <b/>
        <sz val="9"/>
        <color rgb="FFFFFFFF"/>
        <rFont val="Arial"/>
        <family val="2"/>
      </rPr>
      <t>AYTS491201</t>
    </r>
  </si>
  <si>
    <r>
      <rPr>
        <b/>
        <sz val="9"/>
        <color rgb="FFFFFFFF"/>
        <rFont val="Arial"/>
        <family val="2"/>
      </rPr>
      <t>AYTS490629</t>
    </r>
  </si>
  <si>
    <r>
      <rPr>
        <b/>
        <sz val="9"/>
        <color rgb="FFFFFFFF"/>
        <rFont val="Arial"/>
        <family val="2"/>
      </rPr>
      <t>XS1951220596</t>
    </r>
  </si>
  <si>
    <r>
      <rPr>
        <b/>
        <sz val="9"/>
        <color rgb="FFFFFFFF"/>
        <rFont val="Arial"/>
        <family val="2"/>
      </rPr>
      <t>ES0213307046</t>
    </r>
  </si>
  <si>
    <r>
      <rPr>
        <b/>
        <sz val="8"/>
        <color rgb="FF404040"/>
        <rFont val="Segoe UI Symbol"/>
        <family val="2"/>
      </rPr>
      <t>Emisor</t>
    </r>
  </si>
  <si>
    <r>
      <rPr>
        <sz val="8"/>
        <color rgb="FF404040"/>
        <rFont val="Segoe UI Symbol"/>
        <family val="2"/>
      </rPr>
      <t>CaixaBank, S.A</t>
    </r>
  </si>
  <si>
    <r>
      <rPr>
        <sz val="8"/>
        <color rgb="FF404040"/>
        <rFont val="Segoe UI Symbol"/>
        <family val="2"/>
      </rPr>
      <t xml:space="preserve">Bankia, S.A. </t>
    </r>
    <r>
      <rPr>
        <sz val="8"/>
        <color rgb="FF404040"/>
        <rFont val="Segoe UI Symbol"/>
        <family val="2"/>
      </rPr>
      <t>_x000D_
(actualmente CaixaBank, S.A</t>
    </r>
    <r>
      <rPr>
        <sz val="8"/>
        <color theme="1" tint="0.249977111117893"/>
        <rFont val="Segoe UI Symbol"/>
        <family val="2"/>
      </rPr>
      <t>.)</t>
    </r>
  </si>
  <si>
    <r>
      <rPr>
        <sz val="8"/>
        <color rgb="FF404040"/>
        <rFont val="Segoe UI Symbol"/>
        <family val="2"/>
      </rPr>
      <t>CajaSol (actualmente CaixaBank, S.A.)</t>
    </r>
  </si>
  <si>
    <r>
      <rPr>
        <b/>
        <sz val="8"/>
        <color rgb="FF404040"/>
        <rFont val="Segoe UI Symbol"/>
        <family val="2"/>
      </rPr>
      <t xml:space="preserve">Identificador único </t>
    </r>
  </si>
  <si>
    <r>
      <rPr>
        <sz val="8"/>
        <color rgb="FF404040"/>
        <rFont val="Segoe UI Symbol"/>
        <family val="2"/>
      </rPr>
      <t>ES0140609019 </t>
    </r>
  </si>
  <si>
    <r>
      <rPr>
        <sz val="8"/>
        <color rgb="FF404040"/>
        <rFont val="Segoe UI Symbol"/>
        <family val="2"/>
      </rPr>
      <t>ES0840609004</t>
    </r>
  </si>
  <si>
    <r>
      <rPr>
        <sz val="8"/>
        <color rgb="FF404040"/>
        <rFont val="Segoe UI Symbol"/>
        <family val="2"/>
      </rPr>
      <t>ES0840609012</t>
    </r>
  </si>
  <si>
    <r>
      <rPr>
        <sz val="8"/>
        <color rgb="FF404040"/>
        <rFont val="Segoe UI Symbol"/>
        <family val="2"/>
      </rPr>
      <t>ES0840609020</t>
    </r>
  </si>
  <si>
    <r>
      <rPr>
        <sz val="8"/>
        <color rgb="FF404040"/>
        <rFont val="Segoe UI Symbol"/>
        <family val="2"/>
      </rPr>
      <t>ES0840609038</t>
    </r>
  </si>
  <si>
    <r>
      <rPr>
        <sz val="8"/>
        <color rgb="FF404040"/>
        <rFont val="Segoe UI Symbol"/>
        <family val="2"/>
      </rPr>
      <t>XS1645651909</t>
    </r>
  </si>
  <si>
    <r>
      <rPr>
        <sz val="8"/>
        <color rgb="FF404040"/>
        <rFont val="Segoe UI Symbol"/>
        <family val="2"/>
      </rPr>
      <t>XS1880365975</t>
    </r>
  </si>
  <si>
    <r>
      <rPr>
        <sz val="8"/>
        <color rgb="FF404040"/>
        <rFont val="Segoe UI Symbol"/>
        <family val="2"/>
      </rPr>
      <t>XS1808351214</t>
    </r>
  </si>
  <si>
    <r>
      <rPr>
        <sz val="8"/>
        <color rgb="FF404040"/>
        <rFont val="Segoe UI Symbol"/>
        <family val="2"/>
      </rPr>
      <t>ES0240609133</t>
    </r>
  </si>
  <si>
    <r>
      <rPr>
        <sz val="8"/>
        <color rgb="FF404040"/>
        <rFont val="Segoe UI Symbol"/>
        <family val="2"/>
      </rPr>
      <t>XS1645495349</t>
    </r>
  </si>
  <si>
    <r>
      <rPr>
        <sz val="8"/>
        <color rgb="FF404040"/>
        <rFont val="Segoe UI Symbol"/>
        <family val="2"/>
      </rPr>
      <t>XS2310118976</t>
    </r>
  </si>
  <si>
    <r>
      <rPr>
        <sz val="8"/>
        <color rgb="FF404040"/>
        <rFont val="Segoe UI Symbol"/>
        <family val="2"/>
      </rPr>
      <t>AYTS491201</t>
    </r>
  </si>
  <si>
    <r>
      <rPr>
        <sz val="8"/>
        <color rgb="FF404040"/>
        <rFont val="Segoe UI Symbol"/>
        <family val="2"/>
      </rPr>
      <t>AYTS490629</t>
    </r>
  </si>
  <si>
    <r>
      <rPr>
        <sz val="8"/>
        <color rgb="FF404040"/>
        <rFont val="Segoe UI Symbol"/>
        <family val="2"/>
      </rPr>
      <t>XS1951220596</t>
    </r>
  </si>
  <si>
    <r>
      <rPr>
        <sz val="8"/>
        <color rgb="FF404040"/>
        <rFont val="Segoe UI Symbol"/>
        <family val="2"/>
      </rPr>
      <t>ES0213307046</t>
    </r>
  </si>
  <si>
    <r>
      <rPr>
        <b/>
        <sz val="8"/>
        <color rgb="FF404040"/>
        <rFont val="Segoe UI Symbol"/>
        <family val="2"/>
      </rPr>
      <t>2a</t>
    </r>
  </si>
  <si>
    <r>
      <rPr>
        <b/>
        <sz val="8"/>
        <color rgb="FF404040"/>
        <rFont val="Segoe UI Symbol"/>
        <family val="2"/>
      </rPr>
      <t>Colocación pública o privada</t>
    </r>
  </si>
  <si>
    <r>
      <rPr>
        <sz val="8"/>
        <color rgb="FF404040"/>
        <rFont val="Segoe UI Symbol"/>
        <family val="2"/>
      </rPr>
      <t>Pública</t>
    </r>
  </si>
  <si>
    <r>
      <rPr>
        <sz val="8"/>
        <color rgb="FF404040"/>
        <rFont val="Segoe UI Symbol"/>
        <family val="2"/>
      </rPr>
      <t>Privada</t>
    </r>
  </si>
  <si>
    <r>
      <rPr>
        <b/>
        <sz val="8"/>
        <color rgb="FF404040"/>
        <rFont val="Segoe UI Symbol"/>
        <family val="2"/>
      </rPr>
      <t>Legislación aplicable al instrumento</t>
    </r>
    <r>
      <rPr>
        <b/>
        <sz val="8"/>
        <color rgb="FF404040"/>
        <rFont val="Segoe UI Symbol"/>
        <family val="2"/>
      </rPr>
      <t>_x000D_
(tratamiento normat</t>
    </r>
    <r>
      <rPr>
        <b/>
        <sz val="8"/>
        <color rgb="FF404040"/>
        <rFont val="Segoe UI Symbol"/>
        <family val="2"/>
      </rPr>
      <t>iv</t>
    </r>
    <r>
      <rPr>
        <b/>
        <sz val="8"/>
        <color theme="1" tint="0.249977111117893"/>
        <rFont val="Segoe UI Symbol"/>
        <family val="2"/>
      </rPr>
      <t>o)</t>
    </r>
  </si>
  <si>
    <r>
      <rPr>
        <sz val="8"/>
        <color rgb="FF404040"/>
        <rFont val="Segoe UI Symbol"/>
        <family val="2"/>
      </rPr>
      <t>Legislación española</t>
    </r>
  </si>
  <si>
    <r>
      <rPr>
        <sz val="8"/>
        <color rgb="FF404040"/>
        <rFont val="Segoe UI Symbol"/>
        <family val="2"/>
      </rPr>
      <t xml:space="preserve">Ley inglesa, salvo por lo relativo al ranking de las obligaciones subordinadas, la capacidad del emisor y los acuerdos societarios pertinentes, que se rigen por ley española  </t>
    </r>
  </si>
  <si>
    <r>
      <rPr>
        <b/>
        <sz val="8"/>
        <color rgb="FF404040"/>
        <rFont val="Segoe UI Symbol"/>
        <family val="2"/>
      </rPr>
      <t>3a</t>
    </r>
  </si>
  <si>
    <r>
      <rPr>
        <b/>
        <sz val="8"/>
        <color rgb="FF404040"/>
        <rFont val="Segoe UI Symbol"/>
        <family val="2"/>
      </rPr>
      <t>Reconocimiento contractual de las competencias de depreciación y conversión de las autoridades de resolución</t>
    </r>
  </si>
  <si>
    <r>
      <rPr>
        <sz val="8"/>
        <color rgb="FF404040"/>
        <rFont val="Segoe UI Symbol"/>
        <family val="2"/>
      </rPr>
      <t>n/p</t>
    </r>
  </si>
  <si>
    <r>
      <rPr>
        <sz val="8"/>
        <color rgb="FF404040"/>
        <rFont val="Segoe UI Symbol"/>
        <family val="2"/>
      </rPr>
      <t>Sí</t>
    </r>
  </si>
  <si>
    <r>
      <rPr>
        <sz val="8"/>
        <color rgb="FF404040"/>
        <rFont val="Segoe UI Symbol"/>
        <family val="2"/>
      </rPr>
      <t>No</t>
    </r>
  </si>
  <si>
    <r>
      <rPr>
        <b/>
        <sz val="8"/>
        <color rgb="FF404040"/>
        <rFont val="Segoe UI Symbol"/>
        <family val="2"/>
      </rPr>
      <t>Tratamiento normativo</t>
    </r>
  </si>
  <si>
    <r>
      <rPr>
        <sz val="8"/>
        <color rgb="FF404040"/>
        <rFont val="Segoe UI Symbol"/>
        <family val="2"/>
      </rPr>
      <t>Capital de nivel 1 ordinario</t>
    </r>
  </si>
  <si>
    <r>
      <rPr>
        <sz val="8"/>
        <color rgb="FF404040"/>
        <rFont val="Segoe UI Symbol"/>
        <family val="2"/>
      </rPr>
      <t>Capital de Nivel 1  Adicional</t>
    </r>
  </si>
  <si>
    <r>
      <rPr>
        <sz val="8"/>
        <color rgb="FF404040"/>
        <rFont val="Segoe UI Symbol"/>
        <family val="2"/>
      </rPr>
      <t>Capital de nivel 2</t>
    </r>
  </si>
  <si>
    <r>
      <rPr>
        <b/>
        <sz val="8"/>
        <color rgb="FF404040"/>
        <rFont val="Segoe UI Symbol"/>
        <family val="2"/>
      </rPr>
      <t>IAdmisibles a título individual/ (sub)consolidado/individual y (sub)consolidado</t>
    </r>
  </si>
  <si>
    <r>
      <rPr>
        <sz val="8"/>
        <color rgb="FF404040"/>
        <rFont val="Segoe UI Symbol"/>
        <family val="2"/>
      </rPr>
      <t>Individual y consolidado</t>
    </r>
  </si>
  <si>
    <r>
      <rPr>
        <b/>
        <sz val="8"/>
        <color rgb="FF404040"/>
        <rFont val="Segoe UI Symbol"/>
        <family val="2"/>
      </rPr>
      <t>Tipo de instrumento (cada país especificará los tipos pertinentes).</t>
    </r>
  </si>
  <si>
    <r>
      <rPr>
        <sz val="8"/>
        <color rgb="FF404040"/>
        <rFont val="Segoe UI Symbol"/>
        <family val="2"/>
      </rPr>
      <t>Acciones ordinarias</t>
    </r>
  </si>
  <si>
    <r>
      <rPr>
        <sz val="8"/>
        <color rgb="FF404040"/>
        <rFont val="Segoe UI Symbol"/>
        <family val="2"/>
      </rPr>
      <t xml:space="preserve">Participaciones Preferentes eventualmente Convertibles en Acciones </t>
    </r>
  </si>
  <si>
    <r>
      <rPr>
        <sz val="8"/>
        <color rgb="FF404040"/>
        <rFont val="Segoe UI Symbol"/>
        <family val="2"/>
      </rPr>
      <t>Obligaciones subordinadas</t>
    </r>
  </si>
  <si>
    <r>
      <rPr>
        <b/>
        <sz val="8"/>
        <color rgb="FF404040"/>
        <rFont val="Segoe UI Symbol"/>
        <family val="2"/>
      </rPr>
      <t>Importe reconocido en el capital reglamentario o en los pasivos admisibles (moneda en millones, en la fecha de información más reciente).</t>
    </r>
  </si>
  <si>
    <r>
      <rPr>
        <b/>
        <sz val="8"/>
        <color rgb="FF404040"/>
        <rFont val="Segoe UI Symbol"/>
        <family val="2"/>
      </rPr>
      <t>Importe nominal de instrumento</t>
    </r>
  </si>
  <si>
    <r>
      <rPr>
        <b/>
        <sz val="8"/>
        <color rgb="FF404040"/>
        <rFont val="Segoe UI Symbol"/>
        <family val="2"/>
      </rPr>
      <t>EU-9a</t>
    </r>
  </si>
  <si>
    <r>
      <rPr>
        <b/>
        <sz val="8"/>
        <color rgb="FF404040"/>
        <rFont val="Segoe UI Symbol"/>
        <family val="2"/>
      </rPr>
      <t>Precio de emisión.</t>
    </r>
  </si>
  <si>
    <r>
      <rPr>
        <b/>
        <sz val="8"/>
        <color rgb="FF404040"/>
        <rFont val="Segoe UI Symbol"/>
        <family val="2"/>
      </rPr>
      <t>EU-9b</t>
    </r>
  </si>
  <si>
    <r>
      <rPr>
        <b/>
        <sz val="8"/>
        <color rgb="FF404040"/>
        <rFont val="Segoe UI Symbol"/>
        <family val="2"/>
      </rPr>
      <t>Precio de reembolso</t>
    </r>
  </si>
  <si>
    <r>
      <rPr>
        <b/>
        <sz val="8"/>
        <color rgb="FF404040"/>
        <rFont val="Segoe UI Symbol"/>
        <family val="2"/>
      </rPr>
      <t>Clasificación contable.</t>
    </r>
  </si>
  <si>
    <r>
      <rPr>
        <sz val="8"/>
        <color rgb="FF404040"/>
        <rFont val="Segoe UI Symbol"/>
        <family val="2"/>
      </rPr>
      <t>Patrimonio neto</t>
    </r>
  </si>
  <si>
    <r>
      <rPr>
        <sz val="8"/>
        <color rgb="FF404040"/>
        <rFont val="Segoe UI Symbol"/>
        <family val="2"/>
      </rPr>
      <t xml:space="preserve">Instrumento financiero compuesto </t>
    </r>
  </si>
  <si>
    <r>
      <rPr>
        <sz val="8"/>
        <color rgb="FF404040"/>
        <rFont val="Segoe UI Symbol"/>
        <family val="2"/>
      </rPr>
      <t>Pasivo  - coste amortizado</t>
    </r>
  </si>
  <si>
    <r>
      <rPr>
        <b/>
        <sz val="8"/>
        <color rgb="FF404040"/>
        <rFont val="Segoe UI Symbol"/>
        <family val="2"/>
      </rPr>
      <t>Fecha de emisión inicial</t>
    </r>
  </si>
  <si>
    <t>13/06/2017</t>
  </si>
  <si>
    <t>23/03/2018</t>
  </si>
  <si>
    <t>09/10/2020</t>
  </si>
  <si>
    <t>14/09/2021</t>
  </si>
  <si>
    <t>18/07/2017</t>
  </si>
  <si>
    <t>19/09/2018</t>
  </si>
  <si>
    <t>17/04/2018</t>
  </si>
  <si>
    <t>07/07/2017</t>
  </si>
  <si>
    <t>14/07/2017</t>
  </si>
  <si>
    <t>18/03/2021</t>
  </si>
  <si>
    <t>21/12/1990</t>
  </si>
  <si>
    <t>29/06/1994</t>
  </si>
  <si>
    <t>15/02/2019</t>
  </si>
  <si>
    <t>15/03/2017</t>
  </si>
  <si>
    <r>
      <rPr>
        <b/>
        <sz val="8"/>
        <color rgb="FF404040"/>
        <rFont val="Segoe UI Symbol"/>
        <family val="2"/>
      </rPr>
      <t>Perpetuos o con vencimiento establecido</t>
    </r>
  </si>
  <si>
    <r>
      <rPr>
        <sz val="8"/>
        <color rgb="FF404040"/>
        <rFont val="Segoe UI Symbol"/>
        <family val="2"/>
      </rPr>
      <t>Perpetua</t>
    </r>
  </si>
  <si>
    <r>
      <rPr>
        <sz val="8"/>
        <color rgb="FF404040"/>
        <rFont val="Segoe UI Symbol"/>
        <family val="2"/>
      </rPr>
      <t>Perpetuo</t>
    </r>
  </si>
  <si>
    <r>
      <rPr>
        <sz val="8"/>
        <color rgb="FF404040"/>
        <rFont val="Segoe UI Symbol"/>
        <family val="2"/>
      </rPr>
      <t>Vencimiento determinado</t>
    </r>
  </si>
  <si>
    <r>
      <rPr>
        <b/>
        <sz val="8"/>
        <color rgb="FF404040"/>
        <rFont val="Segoe UI Symbol"/>
        <family val="2"/>
      </rPr>
      <t>Fecha de vencimiento inicial</t>
    </r>
  </si>
  <si>
    <r>
      <rPr>
        <sz val="8"/>
        <color rgb="FF404040"/>
        <rFont val="Segoe UI Symbol"/>
        <family val="2"/>
      </rPr>
      <t>Sin vencimiento</t>
    </r>
  </si>
  <si>
    <r>
      <rPr>
        <b/>
        <sz val="8"/>
        <color rgb="FF404040"/>
        <rFont val="Segoe UI Symbol"/>
        <family val="2"/>
      </rPr>
      <t>Opción de compra del emisor sujeta a la aprobación previa de las autoridades de supervisión.</t>
    </r>
  </si>
  <si>
    <r>
      <rPr>
        <b/>
        <sz val="8"/>
        <color rgb="FF404040"/>
        <rFont val="Segoe UI Symbol"/>
        <family val="2"/>
      </rPr>
      <t>Fecha opcional de ejercicio de la opción de compra, fechas de ejercicio contingentes e importe a reembolsar</t>
    </r>
  </si>
  <si>
    <r>
      <rPr>
        <sz val="8"/>
        <color rgb="FF404040"/>
        <rFont val="Segoe UI Symbol"/>
        <family val="2"/>
      </rPr>
      <t>13/6/2024 y trimestralmente desde entonces, a elección del Emisor. Adicionalmente, por un evento fiscal o por un evento de capital (condiciones 7.3 y 7.4). Siempre previo consentimiento del supervisor y por la totalidad de la emisión</t>
    </r>
  </si>
  <si>
    <r>
      <rPr>
        <sz val="8"/>
        <color rgb="FF404040"/>
        <rFont val="Segoe UI Symbol"/>
        <family val="2"/>
      </rPr>
      <t>23/3/2026 y trimestralmente desde entonces, a elección del Emisor. Adicionalmente, por un evento fiscal o por un evento de capital (condiciones 7.3 y 7.4). Siempre previo consentimiento del supervisor y por la totalidad de la emisión</t>
    </r>
  </si>
  <si>
    <r>
      <rPr>
        <sz val="8"/>
        <color rgb="FF404040"/>
        <rFont val="Segoe UI Symbol"/>
        <family val="2"/>
      </rPr>
      <t>Desde el 09/10/2027 hasta el 9/4/2028 y trimestralmente desde entonces, a elección del Emisor. Adicionalmente, por un evento fiscal o por un evento de capital (condiciones 7.3 y 7.4). Siempre previo consentimiento del supervisor y por la totalidad de la emisión</t>
    </r>
  </si>
  <si>
    <r>
      <rPr>
        <sz val="8"/>
        <color rgb="FF404040"/>
        <rFont val="Segoe UI Symbol"/>
        <family val="2"/>
      </rPr>
      <t>Desde el 14/9/2028 hasta el 14/3/2029 y trimestralmente desde entonces, a elección del Emisor. Adicionalmente, por un evento fiscal o por un evento de capital (condiciones 7.3 y 7.4). Siempre previo consentimiento del supervisor y por la totalidad de la emisión</t>
    </r>
  </si>
  <si>
    <r>
      <rPr>
        <sz val="8"/>
        <color rgb="FF404040"/>
        <rFont val="Segoe UI Symbol"/>
        <family val="2"/>
      </rPr>
      <t>18/7/2022 y trimestralmente desde entonces, a elección del Emisor. Adicionalmente, por un evento fiscal o por un evento de capital (condiciones 6.c y 6.d). Siempre previo consentimiento del supervisor y por la totalidad de la emisión</t>
    </r>
  </si>
  <si>
    <r>
      <rPr>
        <sz val="8"/>
        <color rgb="FF404040"/>
        <rFont val="Segoe UI Symbol"/>
        <family val="2"/>
      </rPr>
      <t>19/9/2023 y trimestralmente desde entonces, a elección del Emisor. Adicionalmente, por un evento fiscal o por un evento de capital (condiciones 7.c y 7.d). Siempre previo consentimiento del supervisor y por la totalidad de la emisión</t>
    </r>
  </si>
  <si>
    <r>
      <rPr>
        <sz val="8"/>
        <color rgb="FF404040"/>
        <rFont val="Segoe UI Symbol"/>
        <family val="2"/>
      </rPr>
      <t>17/4/2025 (una vez), a elección del Emisor. Adicionalmente, por un evento fiscal o por un evento de capital (condiciones 6.2 y 6.4). Siempre previo consentimiento del supervisor y por la totalidad de la emisión</t>
    </r>
  </si>
  <si>
    <r>
      <rPr>
        <sz val="8"/>
        <color rgb="FF404040"/>
        <rFont val="Segoe UI Symbol"/>
        <family val="2"/>
      </rPr>
      <t>7/7/2037 y anualmente desde esa fecha, a elección del Emisor. Adicionalmente por un evento fiscal o por un evento de capital. Siempre previo consentimiento del supervisor y por la totalidad de la emisión</t>
    </r>
  </si>
  <si>
    <r>
      <rPr>
        <sz val="8"/>
        <color rgb="FF404040"/>
        <rFont val="Segoe UI Symbol"/>
        <family val="2"/>
      </rPr>
      <t>14/7/2023 (una vez), a elección del Emisor. Adicionalmente, por un evento fiscal o por un evento de capital (condiciones 6.2 y 6.4). Siempre previo consentimiento del supervisor y por la totalidad de la emisión</t>
    </r>
  </si>
  <si>
    <r>
      <rPr>
        <sz val="8"/>
        <color rgb="FF404040"/>
        <rFont val="Segoe UI Symbol"/>
        <family val="2"/>
      </rPr>
      <t>A partir del (e inclusive) 18 de marzo de 2026 y</t>
    </r>
    <r>
      <rPr>
        <sz val="8"/>
        <color rgb="FF404040"/>
        <rFont val="Segoe UI Symbol"/>
        <family val="2"/>
      </rPr>
      <t>_x000D_
que finaliza el (e inclusive) 18 de junio de 2026. Adicionalmente, por un evento fiscal o por un evento de capital (condiciones 6.2 y 6.4). Siempre previo consentimiento del supervisor y por la totalidad de la emisi</t>
    </r>
    <r>
      <rPr>
        <sz val="8"/>
        <color theme="1" tint="0.249977111117893"/>
        <rFont val="Segoe UI Symbol"/>
        <family val="2"/>
      </rPr>
      <t>ón</t>
    </r>
  </si>
  <si>
    <r>
      <rPr>
        <sz val="8"/>
        <color rgb="FF404040"/>
        <rFont val="Segoe UI Symbol"/>
        <family val="2"/>
      </rPr>
      <t>15/02/2024, a elección del Emisor. Adicionalmente, por un evento fiscal o por un evento de capital (condiciones 6.2 y 6.4). Siempre previo consentimiento del supervisor y por la totalidad de la emisión</t>
    </r>
  </si>
  <si>
    <r>
      <rPr>
        <sz val="8"/>
        <color rgb="FF404040"/>
        <rFont val="Segoe UI Symbol"/>
        <family val="2"/>
      </rPr>
      <t>15/03/2022 (una vez), a elección del Emisor. Adicionalmente, por un evento fiscal o por un evento de capital. Siempre previo consentimiento del supervisor y por la totalidad de la emisión</t>
    </r>
  </si>
  <si>
    <r>
      <rPr>
        <b/>
        <sz val="8"/>
        <color rgb="FF404040"/>
        <rFont val="Segoe UI Symbol"/>
        <family val="2"/>
      </rPr>
      <t>Fechas de ejercicio posteriores, si procede</t>
    </r>
  </si>
  <si>
    <r>
      <rPr>
        <sz val="8"/>
        <color rgb="FF404040"/>
        <rFont val="Segoe UI Symbol"/>
        <family val="2"/>
      </rPr>
      <t>Trimestralmente</t>
    </r>
  </si>
  <si>
    <r>
      <rPr>
        <sz val="8"/>
        <color rgb="FF404040"/>
        <rFont val="Segoe UI Symbol"/>
        <family val="2"/>
      </rPr>
      <t>Anualmente</t>
    </r>
  </si>
  <si>
    <r>
      <rPr>
        <b/>
        <sz val="8"/>
        <color rgb="FF404040"/>
        <rFont val="Segoe UI Symbol"/>
        <family val="2"/>
      </rPr>
      <t>Cupones/dividendos</t>
    </r>
  </si>
  <si>
    <r>
      <rPr>
        <b/>
        <sz val="8"/>
        <color rgb="FF404040"/>
        <rFont val="Segoe UI Symbol"/>
        <family val="2"/>
      </rPr>
      <t>Dividendo o cupón fijo o variable</t>
    </r>
  </si>
  <si>
    <r>
      <rPr>
        <sz val="8"/>
        <color rgb="FF404040"/>
        <rFont val="Segoe UI Symbol"/>
        <family val="2"/>
      </rPr>
      <t>Dividendo</t>
    </r>
  </si>
  <si>
    <r>
      <rPr>
        <sz val="8"/>
        <color rgb="FF404040"/>
        <rFont val="Segoe UI Symbol"/>
        <family val="2"/>
      </rPr>
      <t>Fijo resettable</t>
    </r>
  </si>
  <si>
    <r>
      <rPr>
        <b/>
        <sz val="8"/>
        <color rgb="FF404040"/>
        <rFont val="Segoe UI Symbol"/>
        <family val="2"/>
      </rPr>
      <t>Tipo de interés del cupón y cualquier índice conexo</t>
    </r>
  </si>
  <si>
    <t>6,75% hasta 14/11/2024 en que se actualiza a mid-swap a 5 años + 649,8 pbs y después cada 5 años desde esa fecha</t>
  </si>
  <si>
    <t>5,25% hasta 23/3/2026 en que se actualiza a mid-swap a 5 años + 450,4 pbs y después cada 5 años desde esa fecha</t>
  </si>
  <si>
    <t>5,875% hasta 09/04/2028 en que se actualiza a mid-swap a 5 años + 634,6 pbs y después cada 5 años desde esa fecha</t>
  </si>
  <si>
    <t>3,625% hasta 14/03/2029 en que se actualiza a mid-swap a 5 años + 385,7 pbs y después cada 5 años desde esa fecha</t>
  </si>
  <si>
    <t>Cupón trimestral. 6% hasta 18/07/2022; después Mid-swap a 5 años + 5,819%</t>
  </si>
  <si>
    <t>Cupón trimestral. 6,375% hasta 19/09/2023; despues Mid-swap a 5 años + 6,224%</t>
  </si>
  <si>
    <t xml:space="preserve">2,250% hasta 23/3/2025 en que se actualiza a mid-swap a 5 años + 168 pbs </t>
  </si>
  <si>
    <t xml:space="preserve">4,000% hasta 7/7/2037 en que se actualiza a mid-swap a 5 años + 272 pbs </t>
  </si>
  <si>
    <t xml:space="preserve">2,755% hasta 14/7/2023 en que se actualiza a mid-swap a 5 años + 235 pbs </t>
  </si>
  <si>
    <t>1,25% hasta 18/06/2026 en que se actualiza a mid-swap a 5 años + 163 pbs</t>
  </si>
  <si>
    <r>
      <rPr>
        <sz val="8"/>
        <color rgb="FF404040"/>
        <rFont val="Segoe UI Symbol"/>
        <family val="2"/>
      </rPr>
      <t>0 por ciento</t>
    </r>
  </si>
  <si>
    <t>Cupón anual. 3,75% hasta 15/02/2024; después Mid-swap a 5 años + 3,624%</t>
  </si>
  <si>
    <t>Cupón anual. 3,375% hasta 15/03/2022; después Mid-swap a 5 años + 3,35%</t>
  </si>
  <si>
    <r>
      <rPr>
        <b/>
        <sz val="8"/>
        <color rgb="FF404040"/>
        <rFont val="Segoe UI Symbol"/>
        <family val="2"/>
      </rPr>
      <t>Existencia de limitaciones al pago de dividendos.</t>
    </r>
  </si>
  <si>
    <r>
      <rPr>
        <b/>
        <sz val="8"/>
        <color rgb="FF404040"/>
        <rFont val="Segoe UI Symbol"/>
        <family val="2"/>
      </rPr>
      <t>EU 20a</t>
    </r>
  </si>
  <si>
    <r>
      <rPr>
        <b/>
        <sz val="8"/>
        <color rgb="FF404040"/>
        <rFont val="Segoe UI Symbol"/>
        <family val="2"/>
      </rPr>
      <t>Plenamente discrecional, parcialmente discrecional u obligatorio (en términos de calendario).</t>
    </r>
  </si>
  <si>
    <r>
      <rPr>
        <sz val="8"/>
        <color rgb="FF404040"/>
        <rFont val="Segoe UI Symbol"/>
        <family val="2"/>
      </rPr>
      <t>Plenamente discrecional</t>
    </r>
  </si>
  <si>
    <r>
      <rPr>
        <sz val="8"/>
        <color rgb="FF404040"/>
        <rFont val="Segoe UI Symbol"/>
        <family val="2"/>
      </rPr>
      <t>Obligatorio</t>
    </r>
  </si>
  <si>
    <r>
      <rPr>
        <b/>
        <sz val="8"/>
        <color rgb="FF404040"/>
        <rFont val="Segoe UI Symbol"/>
        <family val="2"/>
      </rPr>
      <t>EU 20b</t>
    </r>
  </si>
  <si>
    <r>
      <rPr>
        <b/>
        <sz val="8"/>
        <color rgb="FF404040"/>
        <rFont val="Segoe UI Symbol"/>
        <family val="2"/>
      </rPr>
      <t>Plenamente discrecional, parcialmente discrecional u obligatorio (en términos de importe).</t>
    </r>
  </si>
  <si>
    <r>
      <rPr>
        <b/>
        <sz val="8"/>
        <color rgb="FF404040"/>
        <rFont val="Segoe UI Symbol"/>
        <family val="2"/>
      </rPr>
      <t>Existencia de un incremento del cupón u otros incentivos al reembolso</t>
    </r>
  </si>
  <si>
    <r>
      <rPr>
        <b/>
        <sz val="8"/>
        <color rgb="FF404040"/>
        <rFont val="Segoe UI Symbol"/>
        <family val="2"/>
      </rPr>
      <t>Acumulativo o no acumulativo</t>
    </r>
  </si>
  <si>
    <r>
      <rPr>
        <sz val="8"/>
        <color rgb="FF404040"/>
        <rFont val="Segoe UI Symbol"/>
        <family val="2"/>
      </rPr>
      <t>No acumulativo</t>
    </r>
  </si>
  <si>
    <r>
      <rPr>
        <sz val="8"/>
        <color rgb="FF404040"/>
        <rFont val="Segoe UI Symbol"/>
        <family val="2"/>
      </rPr>
      <t>Acumulativo</t>
    </r>
  </si>
  <si>
    <r>
      <rPr>
        <b/>
        <sz val="8"/>
        <color rgb="FF404040"/>
        <rFont val="Segoe UI Symbol"/>
        <family val="2"/>
      </rPr>
      <t>Convertible o no convertible</t>
    </r>
  </si>
  <si>
    <r>
      <rPr>
        <sz val="8"/>
        <color rgb="FF404040"/>
        <rFont val="Segoe UI Symbol"/>
        <family val="2"/>
      </rPr>
      <t>Convertible</t>
    </r>
  </si>
  <si>
    <r>
      <rPr>
        <sz val="8"/>
        <color rgb="FF404040"/>
        <rFont val="Segoe UI Symbol"/>
        <family val="2"/>
      </rPr>
      <t>No Convertible</t>
    </r>
  </si>
  <si>
    <r>
      <rPr>
        <b/>
        <sz val="8"/>
        <color rgb="FF404040"/>
        <rFont val="Segoe UI Symbol"/>
        <family val="2"/>
      </rPr>
      <t>Si son convertibles, factor(es) que ponen en marcha la conversión.</t>
    </r>
  </si>
  <si>
    <t>Este instrumento se convierte en acciones ordinarias cuando el Capital de Nivel 1 Ordinario cae por debajo de 5,125% en nivel consolidado o individual_x000D_
consolidado</t>
  </si>
  <si>
    <r>
      <rPr>
        <b/>
        <sz val="8"/>
        <color rgb="FF404040"/>
        <rFont val="Segoe UI Symbol"/>
        <family val="2"/>
      </rPr>
      <t>Si son convertibles, total o parcialmente</t>
    </r>
  </si>
  <si>
    <r>
      <rPr>
        <sz val="8"/>
        <color rgb="FF404040"/>
        <rFont val="Segoe UI Symbol"/>
        <family val="2"/>
      </rPr>
      <t>Siempre totalmente</t>
    </r>
  </si>
  <si>
    <r>
      <rPr>
        <b/>
        <sz val="8"/>
        <color rgb="FF404040"/>
        <rFont val="Segoe UI Symbol"/>
        <family val="2"/>
      </rPr>
      <t>Si son convertibles, tipo de conversión aplicable</t>
    </r>
  </si>
  <si>
    <r>
      <rPr>
        <sz val="8"/>
        <color rgb="FF404040"/>
        <rFont val="Segoe UI Symbol"/>
        <family val="2"/>
      </rPr>
      <t>El mayor de: i) el Precio de Mercado de las acciones (con un mínimo de su valor nominal)  en el momento de la conversión; ii) el Floor Price de €2,803</t>
    </r>
  </si>
  <si>
    <r>
      <rPr>
        <sz val="8"/>
        <color rgb="FF404040"/>
        <rFont val="Segoe UI Symbol"/>
        <family val="2"/>
      </rPr>
      <t>El mayor de: i) el Precio de Mercado de las acciones (con un mínimo de su valor nominal)  en el momento de la conversión; ii) el Floor Price de €2,583</t>
    </r>
  </si>
  <si>
    <r>
      <rPr>
        <sz val="8"/>
        <color rgb="FF404040"/>
        <rFont val="Segoe UI Symbol"/>
        <family val="2"/>
      </rPr>
      <t>El mayor de: i) el Precio de Mercado de las acciones (con un mínimo de su valor nominal)  en el momento de la conversión; ii) el Floor Price de €1,209</t>
    </r>
  </si>
  <si>
    <r>
      <rPr>
        <sz val="8"/>
        <color rgb="FF404040"/>
        <rFont val="Segoe UI Symbol"/>
        <family val="2"/>
      </rPr>
      <t>El mayor de: i) el Precio de Mercado de las acciones (con un mínimo de su valor nominal)  en el momento de la conversión; ii) el Floor Price de €1,795</t>
    </r>
  </si>
  <si>
    <r>
      <rPr>
        <sz val="8"/>
        <color rgb="FF404040"/>
        <rFont val="Segoe UI Symbol"/>
        <family val="2"/>
      </rPr>
      <t>El mayor de: i) el Precio de Mercado de las acciones (con un mínimo de su valor nominal)  en el momento de la conversión; ii) el Floor Price de €4,35</t>
    </r>
  </si>
  <si>
    <r>
      <rPr>
        <sz val="8"/>
        <color rgb="FF404040"/>
        <rFont val="Segoe UI Symbol"/>
        <family val="2"/>
      </rPr>
      <t>El mayor de: i) el Precio de Mercado de las acciones (con un mínimo de su valor nominal)  en el momento de la conversión; ii) el Floor Price de €3,21</t>
    </r>
  </si>
  <si>
    <r>
      <rPr>
        <b/>
        <sz val="8"/>
        <color rgb="FF404040"/>
        <rFont val="Segoe UI Symbol"/>
        <family val="2"/>
      </rPr>
      <t>Si son convertibles, conversión obligatoria u opcional</t>
    </r>
  </si>
  <si>
    <r>
      <rPr>
        <sz val="8"/>
        <color rgb="FF404040"/>
        <rFont val="Segoe UI Symbol"/>
        <family val="2"/>
      </rPr>
      <t>Obligatoria</t>
    </r>
  </si>
  <si>
    <r>
      <rPr>
        <b/>
        <sz val="8"/>
        <color rgb="FF404040"/>
        <rFont val="Segoe UI Symbol"/>
        <family val="2"/>
      </rPr>
      <t>Si son convertibles, especifíquese el tipo de instrumento en que se pueden convertir</t>
    </r>
  </si>
  <si>
    <r>
      <rPr>
        <b/>
        <sz val="8"/>
        <color rgb="FF404040"/>
        <rFont val="Segoe UI Symbol"/>
        <family val="2"/>
      </rPr>
      <t>Si son convertibles, especifíquese el emisor del instrumento en que se convierte.</t>
    </r>
  </si>
  <si>
    <r>
      <rPr>
        <b/>
        <sz val="8"/>
        <color rgb="FF404040"/>
        <rFont val="Segoe UI Symbol"/>
        <family val="2"/>
      </rPr>
      <t>Características de la depreciación</t>
    </r>
  </si>
  <si>
    <r>
      <rPr>
        <b/>
        <sz val="8"/>
        <color rgb="FF404040"/>
        <rFont val="Segoe UI Symbol"/>
        <family val="2"/>
      </rPr>
      <t>En caso de depreciación, factor(es) que la desencadenan</t>
    </r>
  </si>
  <si>
    <r>
      <rPr>
        <b/>
        <sz val="8"/>
        <color rgb="FF404040"/>
        <rFont val="Segoe UI Symbol"/>
        <family val="2"/>
      </rPr>
      <t>En caso de depreciación, total o parcial.</t>
    </r>
  </si>
  <si>
    <r>
      <rPr>
        <b/>
        <sz val="8"/>
        <color rgb="FF404040"/>
        <rFont val="Segoe UI Symbol"/>
        <family val="2"/>
      </rPr>
      <t>En caso de depreciación, permanente o temporal.</t>
    </r>
  </si>
  <si>
    <r>
      <rPr>
        <b/>
        <sz val="8"/>
        <color rgb="FF404040"/>
        <rFont val="Segoe UI Symbol"/>
        <family val="2"/>
      </rPr>
      <t>Si la depreciación es provisional, descripción del mecanismo de apreciación</t>
    </r>
  </si>
  <si>
    <r>
      <rPr>
        <b/>
        <sz val="8"/>
        <color rgb="FF404040"/>
        <rFont val="Segoe UI Symbol"/>
        <family val="2"/>
      </rPr>
      <t>EU-34a</t>
    </r>
  </si>
  <si>
    <r>
      <rPr>
        <b/>
        <sz val="8"/>
        <color rgb="FF404040"/>
        <rFont val="Segoe UI Symbol"/>
        <family val="2"/>
      </rPr>
      <t>Tipo de subordinación (solo para los pasivos admisibles).</t>
    </r>
  </si>
  <si>
    <r>
      <rPr>
        <sz val="8"/>
        <color rgb="FF404040"/>
        <rFont val="Segoe UI Symbol"/>
        <family val="2"/>
      </rPr>
      <t>Contractual</t>
    </r>
  </si>
  <si>
    <r>
      <rPr>
        <b/>
        <sz val="8"/>
        <color rgb="FF404040"/>
        <rFont val="Segoe UI Symbol"/>
        <family val="2"/>
      </rPr>
      <t>EU-34b</t>
    </r>
  </si>
  <si>
    <r>
      <rPr>
        <b/>
        <sz val="8"/>
        <color rgb="FF404040"/>
        <rFont val="Segoe UI Symbol"/>
        <family val="2"/>
      </rPr>
      <t>Orden de prelación del instrumento en los procedimientos de insolvencia ordinarios.</t>
    </r>
  </si>
  <si>
    <r>
      <rPr>
        <b/>
        <sz val="8"/>
        <color rgb="FF404040"/>
        <rFont val="Segoe UI Symbol"/>
        <family val="2"/>
      </rPr>
      <t>Posición en la jerarquía de subordinación en la liquidación (especifíquese el tipo de instrumento de rango inmediatamente superior).</t>
    </r>
  </si>
  <si>
    <r>
      <rPr>
        <sz val="8"/>
        <color rgb="FF404040"/>
        <rFont val="Segoe UI Symbol"/>
        <family val="2"/>
      </rPr>
      <t>Pari passu con reservas. No hay instrumentos subordinados a las acciones ordinarias</t>
    </r>
  </si>
  <si>
    <r>
      <rPr>
        <sz val="8"/>
        <color rgb="FF404040"/>
        <rFont val="Segoe UI Symbol"/>
        <family val="2"/>
      </rPr>
      <t>Senior a las acciones ordinarias y reservas y pari passu con el resto de instrumentos de capital de Nivel 1. Immediatamente subordinado a instrumentos de capital de Nivel 2</t>
    </r>
    <r>
      <rPr>
        <sz val="8"/>
        <color theme="1" tint="0.249977111117893"/>
        <rFont val="Segoe UI Symbol"/>
        <family val="2"/>
      </rPr>
      <t xml:space="preserve">_x000D_
</t>
    </r>
  </si>
  <si>
    <r>
      <rPr>
        <sz val="8"/>
        <color rgb="FF404040"/>
        <rFont val="Segoe UI Symbol"/>
        <family val="2"/>
      </rPr>
      <t>Senior a las acciones ordinarias, reservas e instrumentos AT1. Pari passu con otros créditos subordinados. Junior a la deuda senior ordinaria y no preferente, así como al resto de créditos ordinarios</t>
    </r>
  </si>
  <si>
    <r>
      <rPr>
        <b/>
        <sz val="8"/>
        <color rgb="FF404040"/>
        <rFont val="Segoe UI Symbol"/>
        <family val="2"/>
      </rPr>
      <t>Características no conformes tras la transición</t>
    </r>
  </si>
  <si>
    <r>
      <rPr>
        <sz val="8"/>
        <color rgb="FF404040"/>
        <rFont val="Segoe UI Symbol"/>
        <family val="2"/>
      </rPr>
      <t xml:space="preserve">No </t>
    </r>
  </si>
  <si>
    <r>
      <rPr>
        <b/>
        <sz val="8"/>
        <color rgb="FF404040"/>
        <rFont val="Segoe UI Symbol"/>
        <family val="2"/>
      </rPr>
      <t>En caso afirmativo, especifíquense las características no conformes.</t>
    </r>
  </si>
  <si>
    <r>
      <rPr>
        <sz val="8"/>
        <color rgb="FF404040"/>
        <rFont val="Segoe UI Symbol"/>
        <family val="2"/>
      </rPr>
      <t xml:space="preserve"> n/p</t>
    </r>
  </si>
  <si>
    <r>
      <rPr>
        <b/>
        <sz val="8"/>
        <color rgb="FF404040"/>
        <rFont val="Segoe UI Symbol"/>
        <family val="2"/>
      </rPr>
      <t>EU-37a</t>
    </r>
  </si>
  <si>
    <r>
      <rPr>
        <b/>
        <sz val="8"/>
        <color rgb="FF404040"/>
        <rFont val="Segoe UI Symbol"/>
        <family val="2"/>
      </rPr>
      <t>Enlace al mandato completo y a las condiciones del instrumento (señalización).</t>
    </r>
  </si>
  <si>
    <r>
      <rPr>
        <sz val="8"/>
        <color rgb="FF404040"/>
        <rFont val="Segoe UI Symbol"/>
        <family val="2"/>
      </rPr>
      <t>http://cnmv.es/Portal/Consultas/Folletos/FolletosAdmision.aspx?isin=ES0840609004</t>
    </r>
  </si>
  <si>
    <r>
      <rPr>
        <sz val="8"/>
        <color rgb="FF404040"/>
        <rFont val="Segoe UI Symbol"/>
        <family val="2"/>
      </rPr>
      <t>https://www.cnmv.es/Portal/Consultas/Folletos/FolletosAdmision.aspx?isin=ES0840609012</t>
    </r>
  </si>
  <si>
    <r>
      <rPr>
        <sz val="8"/>
        <color rgb="FF404040"/>
        <rFont val="Segoe UI Symbol"/>
        <family val="2"/>
      </rPr>
      <t>https://www.cnmv.es/Portal/Consultas/Folletos/FolletosAdmision.aspx?isin=ES0840609020</t>
    </r>
  </si>
  <si>
    <r>
      <rPr>
        <sz val="8"/>
        <color rgb="FF404040"/>
        <rFont val="Segoe UI Symbol"/>
        <family val="2"/>
      </rPr>
      <t>https://www.cnmv.es/Portal/Consultas/Folletos/FolletosAdmision.aspx?isin=ES0840609038</t>
    </r>
  </si>
  <si>
    <r>
      <rPr>
        <sz val="8"/>
        <color rgb="FF404040"/>
        <rFont val="Segoe UI Symbol"/>
        <family val="2"/>
      </rPr>
      <t>https://www.caixabank.com/deployedfiles/caixabank_com/Estaticos/PDFs/Accionistasinversores/Emisiones_CaixaBank/XS1645651909_EN.pdf</t>
    </r>
  </si>
  <si>
    <r>
      <rPr>
        <sz val="8"/>
        <color rgb="FF404040"/>
        <rFont val="Segoe UI Symbol"/>
        <family val="2"/>
      </rPr>
      <t>https://www.caixabank.com/deployedfiles/caixabank_com/Estaticos/PDFs/Accionistasinversores/Emisiones_CaixaBank/XS1880365975_EN.pdf</t>
    </r>
  </si>
  <si>
    <r>
      <rPr>
        <sz val="8"/>
        <color rgb="FF404040"/>
        <rFont val="Segoe UI Symbol"/>
        <family val="2"/>
      </rPr>
      <t>http://www.ise.ie/Market-Data-Announcements/Debt/Individual-Debt-Instrument-Data/ShowSecTranche/?trancheID=139566&amp;refNo=4922</t>
    </r>
  </si>
  <si>
    <r>
      <rPr>
        <sz val="8"/>
        <color rgb="FF404040"/>
        <rFont val="Segoe UI Symbol"/>
        <family val="2"/>
      </rPr>
      <t>http://www.cnmv.es/Portal/Consultas/Folletos/FolletosAdmision.aspx?isin=ES0240609133</t>
    </r>
  </si>
  <si>
    <t>http://www.ise.ie/debt_documents/Final%20Terms_e17de6d1-419c-4367-ba57-302c9de7d9df.PDF</t>
  </si>
  <si>
    <r>
      <rPr>
        <sz val="8"/>
        <color rgb="FF404040"/>
        <rFont val="Segoe UI Symbol"/>
        <family val="2"/>
      </rPr>
      <t>https://www.caixabank.com/deployedfiles/caixabank_com/Estaticos/PDFs/Accionistasinversores/XS2310118976_ENG.pdf</t>
    </r>
  </si>
  <si>
    <r>
      <rPr>
        <sz val="8"/>
        <color rgb="FF404040"/>
        <rFont val="Segoe UI Symbol"/>
        <family val="2"/>
      </rPr>
      <t>https://www.caixabank.com/deployedfiles/caixabank_com/Estaticos/PDFs/Accionistasinversores/Emisiones_CaixaBank/XS1951220596_EN.pdf</t>
    </r>
  </si>
  <si>
    <r>
      <rPr>
        <sz val="8"/>
        <color rgb="FF404040"/>
        <rFont val="Segoe UI Symbol"/>
        <family val="2"/>
      </rPr>
      <t>https://www.cnmv.es/Portal/Consultas/Folletos/FolletosAdmision.aspx?isin=ES0213307046</t>
    </r>
  </si>
  <si>
    <r>
      <rPr>
        <b/>
        <sz val="10"/>
        <color rgb="FFFFFFFF"/>
        <rFont val="Arial"/>
        <family val="2"/>
      </rPr>
      <t>CASTELLANO</t>
    </r>
  </si>
  <si>
    <r>
      <rPr>
        <sz val="12"/>
        <color rgb="FF009CD6"/>
        <rFont val="Segoe UI"/>
        <family val="2"/>
      </rPr>
      <t>Anexo V. EU LR1 - Resumen de la conciliación de los activos contables y las exposiciones correspondientes a la ratio de apalancamiento</t>
    </r>
  </si>
  <si>
    <r>
      <rPr>
        <sz val="7"/>
        <color rgb="FF000000"/>
        <rFont val="Segoe UI Symbol"/>
        <family val="2"/>
      </rPr>
      <t>Importes en millones de euros</t>
    </r>
  </si>
  <si>
    <r>
      <rPr>
        <sz val="8"/>
        <color rgb="FF404040"/>
        <rFont val="Segoe UI Symbol"/>
        <family val="2"/>
      </rPr>
      <t>Activos totales según los estados financieros publicados</t>
    </r>
  </si>
  <si>
    <r>
      <rPr>
        <sz val="8"/>
        <color rgb="FF404040"/>
        <rFont val="Segoe UI Symbol"/>
        <family val="2"/>
      </rPr>
      <t>Ajuste por entes que se consolidan a efectos contables, pero que quedan fuera del ámbito de consolidación prudencial</t>
    </r>
  </si>
  <si>
    <r>
      <rPr>
        <sz val="8"/>
        <color rgb="FF404040"/>
        <rFont val="Segoe UI Symbol"/>
        <family val="2"/>
      </rPr>
      <t>(Ajuste por exposiciones titulizadas que cumplen los requisitos operativos para el reconocimiento de la transferencia del riesgo)</t>
    </r>
  </si>
  <si>
    <r>
      <rPr>
        <sz val="8"/>
        <color rgb="FF404040"/>
        <rFont val="Segoe UI Symbol"/>
        <family val="2"/>
      </rPr>
      <t>(Ajuste por exención temporal de exposiciones frente a bancos centrales (si procede))</t>
    </r>
  </si>
  <si>
    <r>
      <rPr>
        <sz val="8"/>
        <color rgb="FF404040"/>
        <rFont val="Segoe UI Symbol"/>
        <family val="2"/>
      </rPr>
      <t>Ajuste por compras y ventas convencionales de activos financieros sujetos a contabilización en la fecha de negociación</t>
    </r>
  </si>
  <si>
    <r>
      <rPr>
        <sz val="8"/>
        <color rgb="FF404040"/>
        <rFont val="Segoe UI Symbol"/>
        <family val="2"/>
      </rPr>
      <t>Ajuste por operaciones admisibles de centralización de tesorería</t>
    </r>
  </si>
  <si>
    <r>
      <rPr>
        <sz val="8"/>
        <color rgb="FF404040"/>
        <rFont val="Segoe UI Symbol"/>
        <family val="2"/>
      </rPr>
      <t>Ajuste por instrumentos financieros derivados</t>
    </r>
  </si>
  <si>
    <r>
      <rPr>
        <sz val="8"/>
        <color rgb="FF404040"/>
        <rFont val="Segoe UI Symbol"/>
        <family val="2"/>
      </rPr>
      <t>Ajuste por operaciones de financiación de valores</t>
    </r>
  </si>
  <si>
    <r>
      <rPr>
        <sz val="8"/>
        <color rgb="FF404040"/>
        <rFont val="Segoe UI Symbol"/>
        <family val="2"/>
      </rPr>
      <t>Ajuste por partidas fuera de balance (es decir, conversión de las exposiciones fuera de balance a equivalentes crediticios)</t>
    </r>
  </si>
  <si>
    <r>
      <rPr>
        <sz val="8"/>
        <color rgb="FF404040"/>
        <rFont val="Segoe UI Symbol"/>
        <family val="2"/>
      </rPr>
      <t>(Ajustes por valoración prudente y provisiones específicas y generales que hayan reducido el capital de nivel 1)</t>
    </r>
  </si>
  <si>
    <r>
      <rPr>
        <sz val="8"/>
        <color rgb="FF404040"/>
        <rFont val="Segoe UI Symbol"/>
        <family val="2"/>
      </rPr>
      <t>EU-11a</t>
    </r>
  </si>
  <si>
    <r>
      <rPr>
        <sz val="8"/>
        <color rgb="FF404040"/>
        <rFont val="Segoe UI Symbol"/>
        <family val="2"/>
      </rPr>
      <t>EU-11b</t>
    </r>
  </si>
  <si>
    <r>
      <rPr>
        <sz val="8"/>
        <color rgb="FF404040"/>
        <rFont val="Segoe UI Symbol"/>
        <family val="2"/>
      </rPr>
      <t>Otros ajustes</t>
    </r>
  </si>
  <si>
    <r>
      <rPr>
        <b/>
        <sz val="8"/>
        <color rgb="FF404040"/>
        <rFont val="Segoe UI Symbol"/>
        <family val="2"/>
      </rPr>
      <t>Medida de la exposición total</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</si>
  <si>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</si>
  <si>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</si>
  <si>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31.12.2021</t>
    </r>
  </si>
  <si>
    <r>
      <rPr>
        <sz val="8"/>
        <color rgb="FFFFFFFF"/>
        <rFont val="Segoe UI Symbol"/>
        <family val="2"/>
      </rPr>
      <t>Exposiciones dentro de balance (excluidos los derivados y las operaciones de financiación de valores)</t>
    </r>
  </si>
  <si>
    <r>
      <rPr>
        <sz val="8"/>
        <color rgb="FF404040"/>
        <rFont val="Segoe UI Symbol"/>
        <family val="2"/>
      </rPr>
      <t>Partidas en balance (excluidos los derivados y las operaciones de financiación de valores, pero incluidas las garantías reales)</t>
    </r>
  </si>
  <si>
    <r>
      <rPr>
        <sz val="8"/>
        <color rgb="FF404040"/>
        <rFont val="Segoe UI Symbol"/>
        <family val="2"/>
      </rPr>
      <t>(Deducciones de activos pendientes de cobro por el margen de variación en efectivo aportado en operaciones con derivados)</t>
    </r>
  </si>
  <si>
    <r>
      <rPr>
        <sz val="8"/>
        <color rgb="FF404040"/>
        <rFont val="Segoe UI Symbol"/>
        <family val="2"/>
      </rPr>
      <t>(Ajuste por valores recibidos en operaciones de financiación de valores reconocidos como activos)</t>
    </r>
  </si>
  <si>
    <r>
      <rPr>
        <sz val="8"/>
        <color rgb="FF404040"/>
        <rFont val="Segoe UI Symbol"/>
        <family val="2"/>
      </rPr>
      <t>(Ajustes por riesgo de crédito general de las partidas en balance)</t>
    </r>
  </si>
  <si>
    <r>
      <rPr>
        <sz val="8"/>
        <color rgb="FF404040"/>
        <rFont val="Segoe UI Symbol"/>
        <family val="2"/>
      </rPr>
      <t>(Importes de activos deducidos para determinar el capital de nivel 1)</t>
    </r>
  </si>
  <si>
    <r>
      <rPr>
        <sz val="8"/>
        <color rgb="FF404040"/>
        <rFont val="Segoe UI Symbol"/>
        <family val="2"/>
      </rPr>
      <t>Total de exposiciones en balance (excluidos los derivados y las operaciones de financiación de valores)</t>
    </r>
  </si>
  <si>
    <r>
      <rPr>
        <sz val="8"/>
        <color rgb="FFFFFFFF"/>
        <rFont val="Segoe UI Symbol"/>
        <family val="2"/>
      </rPr>
      <t>Exposiciones a derivados</t>
    </r>
  </si>
  <si>
    <r>
      <rPr>
        <sz val="8"/>
        <color rgb="FF404040"/>
        <rFont val="Segoe UI Symbol"/>
        <family val="2"/>
      </rPr>
      <t>Coste de reposición asociado a todas las operaciones con derivados según el método estándar para el riesgo de contraparte (es decir, neto del margen de variación en efectivo admisible)</t>
    </r>
  </si>
  <si>
    <r>
      <rPr>
        <sz val="8"/>
        <color rgb="FF404040"/>
        <rFont val="Segoe UI Symbol"/>
        <family val="2"/>
      </rPr>
      <t>EU-8a</t>
    </r>
  </si>
  <si>
    <r>
      <rPr>
        <sz val="8"/>
        <color rgb="FF404040"/>
        <rFont val="Segoe UI Symbol"/>
        <family val="2"/>
      </rPr>
      <t>Excepción aplicable a los derivados: contribución a los costes de sustitución con arreglo al método estándar simplificado</t>
    </r>
  </si>
  <si>
    <r>
      <rPr>
        <sz val="8"/>
        <color rgb="FF404040"/>
        <rFont val="Segoe UI Symbol"/>
        <family val="2"/>
      </rPr>
      <t>Importes de las adiciones por exposición futura potencial asociada a las operaciones con derivados según el método estándar para el riesgo de crédito de contraparte</t>
    </r>
  </si>
  <si>
    <r>
      <rPr>
        <sz val="8"/>
        <color rgb="FF404040"/>
        <rFont val="Segoe UI Symbol"/>
        <family val="2"/>
      </rPr>
      <t>EU-9a</t>
    </r>
  </si>
  <si>
    <r>
      <rPr>
        <sz val="8"/>
        <color rgb="FF404040"/>
        <rFont val="Segoe UI Symbol"/>
        <family val="2"/>
      </rPr>
      <t>Excepción aplicable a los derivados: potencial contribución a los costes de sustitución con arreglo al método estándar simplificado</t>
    </r>
  </si>
  <si>
    <r>
      <rPr>
        <sz val="8"/>
        <color rgb="FF404040"/>
        <rFont val="Segoe UI Symbol"/>
        <family val="2"/>
      </rPr>
      <t>EU-9b</t>
    </r>
  </si>
  <si>
    <r>
      <rPr>
        <sz val="8"/>
        <color rgb="FF404040"/>
        <rFont val="Segoe UI Symbol"/>
        <family val="2"/>
      </rPr>
      <t>Exposición determinada según el método de riesgo original</t>
    </r>
  </si>
  <si>
    <r>
      <rPr>
        <sz val="8"/>
        <color rgb="FF404040"/>
        <rFont val="Segoe UI Symbol"/>
        <family val="2"/>
      </rPr>
      <t>(Componente ECC excluido de exposiciones de negociación compensadas por el cliente) (método estándar para el riesgo de crédito de contraparte)</t>
    </r>
  </si>
  <si>
    <r>
      <rPr>
        <sz val="8"/>
        <color rgb="FF404040"/>
        <rFont val="Segoe UI Symbol"/>
        <family val="2"/>
      </rPr>
      <t>EU-10a</t>
    </r>
  </si>
  <si>
    <r>
      <rPr>
        <sz val="8"/>
        <color rgb="FF404040"/>
        <rFont val="Segoe UI Symbol"/>
        <family val="2"/>
      </rPr>
      <t>(Componente ECC excluido de exposiciones de negociación compensadas por el cliente) (método estándar simplificado)</t>
    </r>
  </si>
  <si>
    <r>
      <rPr>
        <sz val="8"/>
        <color rgb="FF404040"/>
        <rFont val="Segoe UI Symbol"/>
        <family val="2"/>
      </rPr>
      <t>EU-10b</t>
    </r>
  </si>
  <si>
    <r>
      <rPr>
        <sz val="8"/>
        <color rgb="FF404040"/>
        <rFont val="Segoe UI Symbol"/>
        <family val="2"/>
      </rPr>
      <t>(Componente ECC excluido de exposiciones de negociación compensadas por el cliente) (método de riesgo original)</t>
    </r>
  </si>
  <si>
    <r>
      <rPr>
        <sz val="8"/>
        <color rgb="FF404040"/>
        <rFont val="Segoe UI Symbol"/>
        <family val="2"/>
      </rPr>
      <t>Importe nocional efectivo ajustado de los derivados de crédito suscritos</t>
    </r>
  </si>
  <si>
    <r>
      <rPr>
        <sz val="8"/>
        <color rgb="FF404040"/>
        <rFont val="Segoe UI Symbol"/>
        <family val="2"/>
      </rPr>
      <t>(Compensaciones nocionales efectivas ajustadas y deducciones de adiciones por derivados de crédito suscritos)</t>
    </r>
  </si>
  <si>
    <r>
      <rPr>
        <sz val="8"/>
        <color rgb="FF404040"/>
        <rFont val="Segoe UI Symbol"/>
        <family val="2"/>
      </rPr>
      <t>Total de exposiciones a los derivados de crédito</t>
    </r>
  </si>
  <si>
    <r>
      <rPr>
        <sz val="8"/>
        <color rgb="FFFFFFFF"/>
        <rFont val="Segoe UI Symbol"/>
        <family val="2"/>
      </rPr>
      <t>Exposiciones por operaciones de financiación con valores (SFT)</t>
    </r>
  </si>
  <si>
    <r>
      <rPr>
        <sz val="8"/>
        <color rgb="FF404040"/>
        <rFont val="Segoe UI Symbol"/>
        <family val="2"/>
      </rPr>
      <t>Activos brutos de operaciones de financiación de valores (sin reconocimiento de compensación), tras ajustes por operaciones contables de venta</t>
    </r>
  </si>
  <si>
    <r>
      <rPr>
        <sz val="8"/>
        <color rgb="FF404040"/>
        <rFont val="Segoe UI Symbol"/>
        <family val="2"/>
      </rPr>
      <t>(Importes netos del efectivo por pagar y del efectivo por cobrar en activos brutos de operaciones de financiación de valores)</t>
    </r>
  </si>
  <si>
    <r>
      <rPr>
        <sz val="8"/>
        <color rgb="FF404040"/>
        <rFont val="Segoe UI Symbol"/>
        <family val="2"/>
      </rPr>
      <t>Exposición al riesgo de crédito de contraparte por activos de operaciones de financiación de valores</t>
    </r>
  </si>
  <si>
    <r>
      <rPr>
        <sz val="8"/>
        <color rgb="FF404040"/>
        <rFont val="Segoe UI Symbol"/>
        <family val="2"/>
      </rPr>
      <t>EU-16a</t>
    </r>
  </si>
  <si>
    <r>
      <rPr>
        <sz val="8"/>
        <color rgb="FF404040"/>
        <rFont val="Segoe UI Symbol"/>
        <family val="2"/>
      </rPr>
      <t>Exposiciones por operaciones como agente</t>
    </r>
  </si>
  <si>
    <r>
      <rPr>
        <sz val="8"/>
        <color rgb="FF404040"/>
        <rFont val="Segoe UI Symbol"/>
        <family val="2"/>
      </rPr>
      <t>EU-17a</t>
    </r>
  </si>
  <si>
    <r>
      <rPr>
        <sz val="8"/>
        <color rgb="FF404040"/>
        <rFont val="Segoe UI Symbol"/>
        <family val="2"/>
      </rPr>
      <t>(Componente ECC excluido de exposiciones por operaciones de financiación de valores compensadas por el cliente)</t>
    </r>
  </si>
  <si>
    <r>
      <rPr>
        <sz val="8"/>
        <color rgb="FF404040"/>
        <rFont val="Segoe UI Symbol"/>
        <family val="2"/>
      </rPr>
      <t>Total de exposiciones a operaciones de financiación de valores</t>
    </r>
  </si>
  <si>
    <r>
      <rPr>
        <sz val="8"/>
        <color rgb="FFFFFFFF"/>
        <rFont val="Segoe UI Symbol"/>
        <family val="2"/>
      </rPr>
      <t>Otras exposiciones fuera de balance</t>
    </r>
  </si>
  <si>
    <r>
      <rPr>
        <sz val="8"/>
        <color rgb="FF404040"/>
        <rFont val="Segoe UI Symbol"/>
        <family val="2"/>
      </rPr>
      <t>Exposiciones fuera de balance valoradas por su importe nocional bruto</t>
    </r>
  </si>
  <si>
    <r>
      <rPr>
        <sz val="8"/>
        <color rgb="FF404040"/>
        <rFont val="Segoe UI Symbol"/>
        <family val="2"/>
      </rPr>
      <t>(Ajustes por conversión a equivalentes crediticios)</t>
    </r>
  </si>
  <si>
    <r>
      <rPr>
        <sz val="8"/>
        <color rgb="FF404040"/>
        <rFont val="Segoe UI Symbol"/>
        <family val="2"/>
      </rPr>
      <t>(Provisiones generales deducidas para determinar el capital de nivel 1 y provisiones específicas asociadas a exposiciones fuera de balance)</t>
    </r>
  </si>
  <si>
    <r>
      <rPr>
        <sz val="8"/>
        <color rgb="FF404040"/>
        <rFont val="Segoe UI Symbol"/>
        <family val="2"/>
      </rPr>
      <t>Exposiciones fuera de balance</t>
    </r>
  </si>
  <si>
    <r>
      <rPr>
        <sz val="8"/>
        <color rgb="FFFFFFFF"/>
        <rFont val="Segoe UI Symbol"/>
        <family val="2"/>
      </rPr>
      <t>Exposiciones excluidas</t>
    </r>
  </si>
  <si>
    <r>
      <rPr>
        <sz val="8"/>
        <color rgb="FF404040"/>
        <rFont val="Segoe UI Symbol"/>
        <family val="2"/>
      </rPr>
      <t>EU-22a</t>
    </r>
  </si>
  <si>
    <r>
      <rPr>
        <sz val="8"/>
        <color rgb="FF404040"/>
        <rFont val="Segoe UI Symbol"/>
        <family val="2"/>
      </rPr>
      <t>EU-22b</t>
    </r>
  </si>
  <si>
    <r>
      <rPr>
        <sz val="8"/>
        <color rgb="FF404040"/>
        <rFont val="Segoe UI Symbol"/>
        <family val="2"/>
      </rPr>
      <t>EU-22c</t>
    </r>
  </si>
  <si>
    <r>
      <rPr>
        <sz val="8"/>
        <color rgb="FF404040"/>
        <rFont val="Segoe UI Symbol"/>
        <family val="2"/>
      </rPr>
      <t>(Excluidas las exposiciones de los bancos, o unidades, públicos de desarrollo – Inversiones del sector público)</t>
    </r>
  </si>
  <si>
    <r>
      <rPr>
        <sz val="8"/>
        <color rgb="FF404040"/>
        <rFont val="Segoe UI Symbol"/>
        <family val="2"/>
      </rPr>
      <t>EU-22d</t>
    </r>
  </si>
  <si>
    <r>
      <rPr>
        <sz val="8"/>
        <color rgb="FF404040"/>
        <rFont val="Segoe UI Symbol"/>
        <family val="2"/>
      </rPr>
      <t>(Excluidas las exposiciones de los bancos, o unidades, públicos de desarrollo – Préstamos promocionales)</t>
    </r>
  </si>
  <si>
    <r>
      <rPr>
        <sz val="8"/>
        <color rgb="FF404040"/>
        <rFont val="Segoe UI Symbol"/>
        <family val="2"/>
      </rPr>
      <t>EU-22e</t>
    </r>
  </si>
  <si>
    <r>
      <rPr>
        <sz val="8"/>
        <color rgb="FF404040"/>
        <rFont val="Segoe UI Symbol"/>
        <family val="2"/>
      </rPr>
      <t>(Excluidas las exposiciones subrogadas en préstamos promocionales de bancos, o unidades, de desarrollo que no sean públicos)</t>
    </r>
  </si>
  <si>
    <r>
      <rPr>
        <sz val="8"/>
        <color rgb="FF404040"/>
        <rFont val="Segoe UI Symbol"/>
        <family val="2"/>
      </rPr>
      <t>EU-22f</t>
    </r>
  </si>
  <si>
    <r>
      <rPr>
        <sz val="8"/>
        <color rgb="FF404040"/>
        <rFont val="Segoe UI Symbol"/>
        <family val="2"/>
      </rPr>
      <t>(Partes garantizadas excluidas de las exposiciones derivadas de créditos a la exportación)</t>
    </r>
  </si>
  <si>
    <r>
      <rPr>
        <sz val="8"/>
        <color rgb="FF404040"/>
        <rFont val="Segoe UI Symbol"/>
        <family val="2"/>
      </rPr>
      <t>EU-22g</t>
    </r>
  </si>
  <si>
    <r>
      <rPr>
        <sz val="8"/>
        <color rgb="FF404040"/>
        <rFont val="Segoe UI Symbol"/>
        <family val="2"/>
      </rPr>
      <t>(Excluidas las garantías reales excedentarias depositadas en agentes tripartitos)</t>
    </r>
  </si>
  <si>
    <r>
      <rPr>
        <sz val="8"/>
        <color rgb="FF404040"/>
        <rFont val="Segoe UI Symbol"/>
        <family val="2"/>
      </rPr>
      <t>EU-22h</t>
    </r>
  </si>
  <si>
    <r>
      <rPr>
        <sz val="8"/>
        <color rgb="FF404040"/>
        <rFont val="Segoe UI Symbol"/>
        <family val="2"/>
      </rPr>
      <t>EU-22i</t>
    </r>
  </si>
  <si>
    <r>
      <rPr>
        <sz val="8"/>
        <color rgb="FF404040"/>
        <rFont val="Segoe UI Symbol"/>
        <family val="2"/>
      </rPr>
      <t>EU-22j</t>
    </r>
  </si>
  <si>
    <r>
      <rPr>
        <sz val="8"/>
        <color rgb="FF404040"/>
        <rFont val="Segoe UI Symbol"/>
        <family val="2"/>
      </rPr>
      <t>(Reducción del valor de exposición de la prefinanciación o de los préstamos intermedios)</t>
    </r>
  </si>
  <si>
    <r>
      <rPr>
        <sz val="8"/>
        <color rgb="FF404040"/>
        <rFont val="Segoe UI Symbol"/>
        <family val="2"/>
      </rPr>
      <t>EU-22k</t>
    </r>
  </si>
  <si>
    <r>
      <rPr>
        <sz val="8"/>
        <color rgb="FF404040"/>
        <rFont val="Segoe UI Symbol"/>
        <family val="2"/>
      </rPr>
      <t>(Total de exposiciones excluidas)</t>
    </r>
  </si>
  <si>
    <r>
      <rPr>
        <sz val="8"/>
        <color rgb="FFFFFFFF"/>
        <rFont val="Segoe UI Symbol"/>
        <family val="2"/>
      </rPr>
      <t>Capital</t>
    </r>
  </si>
  <si>
    <r>
      <rPr>
        <sz val="8"/>
        <color rgb="FF404040"/>
        <rFont val="Segoe UI Symbol"/>
        <family val="2"/>
      </rPr>
      <t>Capital de nivel 1</t>
    </r>
  </si>
  <si>
    <r>
      <rPr>
        <sz val="8"/>
        <color rgb="FF404040"/>
        <rFont val="Segoe UI Symbol"/>
        <family val="2"/>
      </rPr>
      <t>Medida de la exposición total</t>
    </r>
  </si>
  <si>
    <r>
      <rPr>
        <sz val="8"/>
        <color rgb="FFFFFFFF"/>
        <rFont val="Segoe UI Symbol"/>
        <family val="2"/>
      </rPr>
      <t>Ratio de apalancamiento</t>
    </r>
  </si>
  <si>
    <r>
      <rPr>
        <sz val="8"/>
        <color rgb="FF404040"/>
        <rFont val="Segoe UI Symbol"/>
        <family val="2"/>
      </rPr>
      <t>EU-25</t>
    </r>
  </si>
  <si>
    <t>Ratio de apalancamiento (excluido el impacto de la exención de las inversiones del sector público y los préstamos promocionales) (%)</t>
  </si>
  <si>
    <r>
      <rPr>
        <sz val="8"/>
        <color rgb="FF404040"/>
        <rFont val="Segoe UI Symbol"/>
        <family val="2"/>
      </rPr>
      <t>25a</t>
    </r>
  </si>
  <si>
    <t>Ratio de apalancamiento (excluido el impacto de cualquier exención temporal aplicable de las reservas del banco central) (%)</t>
  </si>
  <si>
    <t>Requisito reglamentario de ratio de apalancamiento mínimo (%)</t>
  </si>
  <si>
    <r>
      <rPr>
        <sz val="8"/>
        <color rgb="FF404040"/>
        <rFont val="Segoe UI Symbol"/>
        <family val="2"/>
      </rPr>
      <t>EU-26a</t>
    </r>
  </si>
  <si>
    <r>
      <rPr>
        <sz val="8"/>
        <color rgb="FF404040"/>
        <rFont val="Segoe UI Symbol"/>
        <family val="2"/>
      </rPr>
      <t>EU-26b</t>
    </r>
  </si>
  <si>
    <r>
      <rPr>
        <sz val="8"/>
        <color rgb="FF404040"/>
        <rFont val="Segoe UI Symbol"/>
        <family val="2"/>
      </rPr>
      <t>De los cuales: integrados por capital de nivel 1 ordinario</t>
    </r>
  </si>
  <si>
    <r>
      <rPr>
        <sz val="8"/>
        <color rgb="FF404040"/>
        <rFont val="Segoe UI Symbol"/>
        <family val="2"/>
      </rPr>
      <t>EU-27a</t>
    </r>
  </si>
  <si>
    <r>
      <rPr>
        <sz val="8"/>
        <color rgb="FFFFFFFF"/>
        <rFont val="Segoe UI Symbol"/>
        <family val="2"/>
      </rPr>
      <t>Elección de las disposiciones transitorias y de las exposiciones pertinentes</t>
    </r>
  </si>
  <si>
    <r>
      <rPr>
        <sz val="8"/>
        <color rgb="FF404040"/>
        <rFont val="Segoe UI Symbol"/>
        <family val="2"/>
      </rPr>
      <t>EU-27b</t>
    </r>
  </si>
  <si>
    <r>
      <rPr>
        <sz val="8"/>
        <color rgb="FF404040"/>
        <rFont val="Segoe UI Symbol"/>
        <family val="2"/>
      </rPr>
      <t>Elección de las disposiciones transitorias para la definición de la medida del capital</t>
    </r>
  </si>
  <si>
    <r>
      <rPr>
        <sz val="8"/>
        <color rgb="FFFFFFFF"/>
        <rFont val="Segoe UI Symbol"/>
        <family val="2"/>
      </rPr>
      <t>Divulgación de los valores medios</t>
    </r>
  </si>
  <si>
    <r>
      <rPr>
        <sz val="8"/>
        <color rgb="FF404040"/>
        <rFont val="Segoe UI Symbol"/>
        <family val="2"/>
      </rPr>
      <t>Media de los valores diarios de los activos brutos de operaciones de financiación de valores, tras el ajuste por operaciones contables de venta y netos de los importes de las cuentas a pagar y las cuentas a cobrar de efectivo asociadas</t>
    </r>
  </si>
  <si>
    <r>
      <rPr>
        <sz val="8"/>
        <color rgb="FF404040"/>
        <rFont val="Segoe UI Symbol"/>
        <family val="2"/>
      </rPr>
      <t>Valor al final del trimestre de los activos brutos de operaciones de financiación de valores, tras el ajuste por operaciones contables de venta y netos de los importes de las cuentas a pagar y las cuentas a cobrar de efectivo asociadas</t>
    </r>
  </si>
  <si>
    <r>
      <rPr>
        <sz val="8"/>
        <color rgb="FF404040"/>
        <rFont val="Segoe UI Symbol"/>
        <family val="2"/>
      </rPr>
      <t>Medida de la exposición total (incluido el impacto de cualquier exención temporal aplicable de las reservas de los bancos centrales) que incorpore los valores medios de la fila 28 de los activos brutos de las operaciones de financiación de valores (tras el ajuste por operaciones contables de venta y netos de los importes de las cuentas a pagar y las cuentas a cobrar de efectivo asociadas)</t>
    </r>
  </si>
  <si>
    <r>
      <rPr>
        <sz val="8"/>
        <color rgb="FF404040"/>
        <rFont val="Segoe UI Symbol"/>
        <family val="2"/>
      </rPr>
      <t>30a</t>
    </r>
  </si>
  <si>
    <r>
      <rPr>
        <sz val="8"/>
        <color rgb="FF404040"/>
        <rFont val="Segoe UI Symbol"/>
        <family val="2"/>
      </rPr>
      <t>Medida de la exposición total (excluido el impacto de cualquier exención temporal aplicable de las reservas de los bancos centrales) que incorpore los valores medios de la fila 28 de los activos brutos de las operaciones de financiación de valores (tras el ajuste por operaciones contables de venta y netos de los importes de las cuentas a pagar y las cuentas a cobrar de efectivo asociadas)</t>
    </r>
  </si>
  <si>
    <r>
      <rPr>
        <sz val="8"/>
        <color rgb="FF404040"/>
        <rFont val="Segoe UI Symbol"/>
        <family val="2"/>
      </rPr>
      <t>31a</t>
    </r>
  </si>
  <si>
    <r>
      <rPr>
        <i/>
        <sz val="8"/>
        <color rgb="FF404040"/>
        <rFont val="Segoe UI Symbol"/>
        <family val="2"/>
      </rPr>
      <t>*Se omiten las filas sin información</t>
    </r>
  </si>
  <si>
    <r>
      <rPr>
        <b/>
        <sz val="10"/>
        <color rgb="FFFFFFFF"/>
        <rFont val="Arial"/>
        <family val="2"/>
      </rPr>
      <t>CASTELLANO</t>
    </r>
  </si>
  <si>
    <r>
      <rPr>
        <sz val="12"/>
        <color rgb="FF009CD6"/>
        <rFont val="Segoe UI"/>
        <family val="2"/>
      </rPr>
      <t>Anexo VII. EU LR3 – LRSpl: Desglose de exposiciones dentro de balance (excluidos derivados, operaciones de financiación de valores y exposiciones excluidas)</t>
    </r>
  </si>
  <si>
    <r>
      <rPr>
        <b/>
        <sz val="8"/>
        <color rgb="FFFFFFFF"/>
        <rFont val="Segoe UI Symbol"/>
        <family val="2"/>
      </rPr>
      <t>EU-1</t>
    </r>
  </si>
  <si>
    <r>
      <rPr>
        <b/>
        <sz val="8"/>
        <color rgb="FFFFFFFF"/>
        <rFont val="Segoe UI Symbol"/>
        <family val="2"/>
      </rPr>
      <t>Exposiciones totales dentro del balance (excluidos derivados, operaciones de financiación de valores y exposiciones excluidas), de las cuales:</t>
    </r>
  </si>
  <si>
    <r>
      <rPr>
        <sz val="8"/>
        <color rgb="FF404040"/>
        <rFont val="Segoe UI Symbol"/>
        <family val="2"/>
      </rPr>
      <t>EU-2</t>
    </r>
  </si>
  <si>
    <r>
      <rPr>
        <sz val="8"/>
        <color rgb="FF404040"/>
        <rFont val="Segoe UI Symbol"/>
        <family val="2"/>
      </rPr>
      <t>Exposiciones de la cartera de negociación</t>
    </r>
  </si>
  <si>
    <r>
      <rPr>
        <sz val="8"/>
        <color rgb="FF404040"/>
        <rFont val="Segoe UI Symbol"/>
        <family val="2"/>
      </rPr>
      <t>EU-3</t>
    </r>
  </si>
  <si>
    <r>
      <rPr>
        <sz val="8"/>
        <color rgb="FF404040"/>
        <rFont val="Segoe UI Symbol"/>
        <family val="2"/>
      </rPr>
      <t>Exposiciones de la cartera de inversión, de las cuales:</t>
    </r>
  </si>
  <si>
    <r>
      <rPr>
        <sz val="8"/>
        <color rgb="FF404040"/>
        <rFont val="Segoe UI Symbol"/>
        <family val="2"/>
      </rPr>
      <t>EU-4</t>
    </r>
  </si>
  <si>
    <r>
      <rPr>
        <sz val="8"/>
        <color rgb="FF404040"/>
        <rFont val="Segoe UI Symbol"/>
        <family val="2"/>
      </rPr>
      <t>Bonos garantizados</t>
    </r>
  </si>
  <si>
    <r>
      <rPr>
        <sz val="8"/>
        <color rgb="FF404040"/>
        <rFont val="Segoe UI Symbol"/>
        <family val="2"/>
      </rPr>
      <t>EU-5</t>
    </r>
  </si>
  <si>
    <r>
      <rPr>
        <sz val="8"/>
        <color rgb="FF404040"/>
        <rFont val="Segoe UI Symbol"/>
        <family val="2"/>
      </rPr>
      <t>Exposiciones asimiladas a exposiciones frente a emisores soberanos</t>
    </r>
  </si>
  <si>
    <r>
      <rPr>
        <sz val="8"/>
        <color rgb="FF404040"/>
        <rFont val="Segoe UI Symbol"/>
        <family val="2"/>
      </rPr>
      <t>EU-6</t>
    </r>
  </si>
  <si>
    <r>
      <rPr>
        <sz val="8"/>
        <color rgb="FF404040"/>
        <rFont val="Segoe UI Symbol"/>
        <family val="2"/>
      </rPr>
      <t>Exposiciones frente a administraciones regionales, bancos multilaterales de desarrollo, organizaciones internacionales y entes del sector público no asimiladas a exposiciones frente a emisores soberanos</t>
    </r>
  </si>
  <si>
    <r>
      <rPr>
        <sz val="8"/>
        <color rgb="FF404040"/>
        <rFont val="Segoe UI Symbol"/>
        <family val="2"/>
      </rPr>
      <t>EU-7</t>
    </r>
  </si>
  <si>
    <r>
      <rPr>
        <sz val="8"/>
        <color rgb="FF404040"/>
        <rFont val="Segoe UI Symbol"/>
        <family val="2"/>
      </rPr>
      <t>Entidades</t>
    </r>
  </si>
  <si>
    <r>
      <rPr>
        <sz val="8"/>
        <color rgb="FF404040"/>
        <rFont val="Segoe UI Symbol"/>
        <family val="2"/>
      </rPr>
      <t>EU-8</t>
    </r>
  </si>
  <si>
    <r>
      <rPr>
        <sz val="8"/>
        <color rgb="FF404040"/>
        <rFont val="Segoe UI Symbol"/>
        <family val="2"/>
      </rPr>
      <t>Garantizadas por hipotecas sobre bienes inmuebles</t>
    </r>
  </si>
  <si>
    <r>
      <rPr>
        <sz val="8"/>
        <color rgb="FF404040"/>
        <rFont val="Segoe UI Symbol"/>
        <family val="2"/>
      </rPr>
      <t>EU-9</t>
    </r>
  </si>
  <si>
    <r>
      <rPr>
        <sz val="8"/>
        <color rgb="FF404040"/>
        <rFont val="Segoe UI Symbol"/>
        <family val="2"/>
      </rPr>
      <t>Exposiciones minoristas</t>
    </r>
  </si>
  <si>
    <r>
      <rPr>
        <sz val="8"/>
        <color rgb="FF404040"/>
        <rFont val="Segoe UI Symbol"/>
        <family val="2"/>
      </rPr>
      <t>EU-10</t>
    </r>
  </si>
  <si>
    <r>
      <rPr>
        <sz val="8"/>
        <color rgb="FF404040"/>
        <rFont val="Segoe UI Symbol"/>
        <family val="2"/>
      </rPr>
      <t>Empresas</t>
    </r>
  </si>
  <si>
    <r>
      <rPr>
        <sz val="8"/>
        <color rgb="FF404040"/>
        <rFont val="Segoe UI Symbol"/>
        <family val="2"/>
      </rPr>
      <t>EU-11</t>
    </r>
  </si>
  <si>
    <r>
      <rPr>
        <sz val="8"/>
        <color rgb="FF404040"/>
        <rFont val="Segoe UI Symbol"/>
        <family val="2"/>
      </rPr>
      <t>Exposiciones en situación de impago</t>
    </r>
  </si>
  <si>
    <r>
      <rPr>
        <sz val="8"/>
        <color rgb="FF404040"/>
        <rFont val="Segoe UI Symbol"/>
        <family val="2"/>
      </rPr>
      <t>EU-12</t>
    </r>
  </si>
  <si>
    <r>
      <rPr>
        <sz val="8"/>
        <color rgb="FF404040"/>
        <rFont val="Segoe UI Symbol"/>
        <family val="2"/>
      </rPr>
      <t>Otras exposiciones (por ejemplo, renta variable, titulizaciones y otros activos que no sean obligaciones crediticias)</t>
    </r>
  </si>
  <si>
    <r>
      <rPr>
        <sz val="16"/>
        <color rgb="FFFFFFFF"/>
        <rFont val="Calibri"/>
        <family val="2"/>
      </rPr>
      <t>CASTELLANO</t>
    </r>
  </si>
  <si>
    <r>
      <rPr>
        <b/>
        <sz val="8"/>
        <color rgb="FFFFFFFF"/>
        <rFont val="Arial"/>
        <family val="2"/>
      </rPr>
      <t>Nombre de la entidad</t>
    </r>
  </si>
  <si>
    <r>
      <rPr>
        <b/>
        <sz val="8"/>
        <color rgb="FFFFFFFF"/>
        <rFont val="Arial"/>
        <family val="2"/>
      </rPr>
      <t>Método de consolidación contable</t>
    </r>
  </si>
  <si>
    <r>
      <rPr>
        <b/>
        <sz val="8"/>
        <color rgb="FFFFFFFF"/>
        <rFont val="Arial"/>
        <family val="2"/>
      </rPr>
      <t>Método de consolidación prudencial</t>
    </r>
  </si>
  <si>
    <r>
      <rPr>
        <b/>
        <sz val="8"/>
        <color rgb="FFFFFFFF"/>
        <rFont val="Arial"/>
        <family val="2"/>
      </rPr>
      <t>Descripción de la entidad</t>
    </r>
  </si>
  <si>
    <r>
      <rPr>
        <b/>
        <sz val="8"/>
        <color rgb="FFFFFFFF"/>
        <rFont val="Arial"/>
        <family val="2"/>
      </rPr>
      <t>Consolidación integra</t>
    </r>
  </si>
  <si>
    <r>
      <rPr>
        <b/>
        <sz val="8"/>
        <color rgb="FFFFFFFF"/>
        <rFont val="Arial"/>
        <family val="2"/>
      </rPr>
      <t>Consolidación proporcional</t>
    </r>
  </si>
  <si>
    <r>
      <rPr>
        <b/>
        <sz val="8"/>
        <color rgb="FFFFFFFF"/>
        <rFont val="Arial"/>
        <family val="2"/>
      </rPr>
      <t>Método de equivalencia</t>
    </r>
  </si>
  <si>
    <r>
      <rPr>
        <b/>
        <sz val="8"/>
        <color rgb="FFFFFFFF"/>
        <rFont val="Arial"/>
        <family val="2"/>
      </rPr>
      <t>Ni consolidado ni deducido</t>
    </r>
  </si>
  <si>
    <r>
      <rPr>
        <b/>
        <sz val="8"/>
        <color rgb="FFFFFFFF"/>
        <rFont val="Arial"/>
        <family val="2"/>
      </rPr>
      <t>Deducida</t>
    </r>
  </si>
  <si>
    <r>
      <rPr>
        <sz val="8"/>
        <color rgb="FF404040"/>
        <rFont val="Arial"/>
        <family val="2"/>
      </rPr>
      <t>Bankia Commerce, S.L.U.</t>
    </r>
  </si>
  <si>
    <r>
      <rPr>
        <sz val="8"/>
        <color rgb="FF404040"/>
        <rFont val="Arial"/>
        <family val="2"/>
      </rPr>
      <t>Integración global</t>
    </r>
  </si>
  <si>
    <r>
      <rPr>
        <sz val="8"/>
        <color rgb="FF404040"/>
        <rFont val="Arial"/>
        <family val="2"/>
      </rPr>
      <t>X</t>
    </r>
  </si>
  <si>
    <r>
      <rPr>
        <sz val="8"/>
        <color rgb="FF404040"/>
        <rFont val="Arial"/>
        <family val="2"/>
      </rPr>
      <t>Comercialización de productos</t>
    </r>
  </si>
  <si>
    <r>
      <rPr>
        <sz val="8"/>
        <color rgb="FF404040"/>
        <rFont val="Arial"/>
        <family val="2"/>
      </rPr>
      <t>Bankia Mediación, Operador de Banca de Seguros Vinculado, S.A.U.</t>
    </r>
  </si>
  <si>
    <r>
      <rPr>
        <sz val="8"/>
        <color rgb="FF404040"/>
        <rFont val="Arial"/>
        <family val="2"/>
      </rPr>
      <t>Agencia de seguros</t>
    </r>
  </si>
  <si>
    <r>
      <rPr>
        <sz val="8"/>
        <color rgb="FF404040"/>
        <rFont val="Arial"/>
        <family val="2"/>
      </rPr>
      <t xml:space="preserve">Bankia Vida, S.A. de Seguros y Reaseguros </t>
    </r>
  </si>
  <si>
    <r>
      <rPr>
        <sz val="8"/>
        <color rgb="FF404040"/>
        <rFont val="Arial"/>
        <family val="2"/>
      </rPr>
      <t>Seguros de vida</t>
    </r>
  </si>
  <si>
    <r>
      <rPr>
        <sz val="8"/>
        <color rgb="FF404040"/>
        <rFont val="Arial"/>
        <family val="2"/>
      </rPr>
      <t>CaixaBank Brasil Escritório de Representaçao Ltda. (1)</t>
    </r>
  </si>
  <si>
    <r>
      <rPr>
        <sz val="8"/>
        <color rgb="FF404040"/>
        <rFont val="Arial"/>
        <family val="2"/>
      </rPr>
      <t>Oficina de representación</t>
    </r>
  </si>
  <si>
    <r>
      <rPr>
        <sz val="8"/>
        <color rgb="FF404040"/>
        <rFont val="Arial"/>
        <family val="2"/>
      </rPr>
      <t>Estugest, S.A.</t>
    </r>
  </si>
  <si>
    <r>
      <rPr>
        <sz val="8"/>
        <color rgb="FF404040"/>
        <rFont val="Arial"/>
        <family val="2"/>
      </rPr>
      <t>Actividades de gestoría y servicios</t>
    </r>
  </si>
  <si>
    <r>
      <rPr>
        <sz val="8"/>
        <color rgb="FF404040"/>
        <rFont val="Arial"/>
        <family val="2"/>
      </rPr>
      <t>Gestión y Recaudación Local, S.L.</t>
    </r>
  </si>
  <si>
    <r>
      <rPr>
        <sz val="8"/>
        <color rgb="FF404040"/>
        <rFont val="Arial"/>
        <family val="2"/>
      </rPr>
      <t>Gestión de recaudación en Ayuntamientos</t>
    </r>
  </si>
  <si>
    <r>
      <rPr>
        <sz val="8"/>
        <color rgb="FF404040"/>
        <rFont val="Arial"/>
        <family val="2"/>
      </rPr>
      <t>Grupo Aluminios de Precisión, S.L.U. (*)</t>
    </r>
  </si>
  <si>
    <r>
      <rPr>
        <sz val="8"/>
        <color rgb="FF404040"/>
        <rFont val="Arial"/>
        <family val="2"/>
      </rPr>
      <t>Fundición de aluminio en moldes de arena</t>
    </r>
  </si>
  <si>
    <r>
      <rPr>
        <sz val="8"/>
        <color rgb="FF404040"/>
        <rFont val="Arial"/>
        <family val="2"/>
      </rPr>
      <t>Inversiones Corporativas Digitales, S.L.</t>
    </r>
  </si>
  <si>
    <r>
      <rPr>
        <sz val="8"/>
        <color rgb="FF404040"/>
        <rFont val="Arial"/>
        <family val="2"/>
      </rPr>
      <t>Holding de participaciones</t>
    </r>
  </si>
  <si>
    <r>
      <rPr>
        <sz val="8"/>
        <color rgb="FF404040"/>
        <rFont val="Arial"/>
        <family val="2"/>
      </rPr>
      <t>Inversiones Inmobiliarias Teguise Resort, S.L.</t>
    </r>
  </si>
  <si>
    <r>
      <rPr>
        <sz val="8"/>
        <color rgb="FF404040"/>
        <rFont val="Arial"/>
        <family val="2"/>
      </rPr>
      <t xml:space="preserve">Hoteles y alojamientos similares </t>
    </r>
  </si>
  <si>
    <r>
      <rPr>
        <sz val="8"/>
        <color rgb="FF404040"/>
        <rFont val="Arial"/>
        <family val="2"/>
      </rPr>
      <t>Seguridad privada de bienes y personas</t>
    </r>
  </si>
  <si>
    <r>
      <rPr>
        <sz val="8"/>
        <color rgb="FF404040"/>
        <rFont val="Arial"/>
        <family val="2"/>
      </rPr>
      <t>Puerto Triana, S.A.U.</t>
    </r>
  </si>
  <si>
    <r>
      <rPr>
        <sz val="8"/>
        <color rgb="FF404040"/>
        <rFont val="Arial"/>
        <family val="2"/>
      </rPr>
      <t>Promoción inmobiliaria especializada en centros comerciales</t>
    </r>
  </si>
  <si>
    <r>
      <rPr>
        <sz val="8"/>
        <color rgb="FF404040"/>
        <rFont val="Arial"/>
        <family val="2"/>
      </rPr>
      <t>Segurbankia, S.A.U. Correduria de Seguros del Grupo Bankia</t>
    </r>
  </si>
  <si>
    <r>
      <rPr>
        <sz val="8"/>
        <color rgb="FF404040"/>
        <rFont val="Arial"/>
        <family val="2"/>
      </rPr>
      <t>Sercapgu, S.L.</t>
    </r>
  </si>
  <si>
    <r>
      <rPr>
        <sz val="8"/>
        <color rgb="FF404040"/>
        <rFont val="Arial"/>
        <family val="2"/>
      </rPr>
      <t>Sociedad de gestión hotelera de Barcelona, S.L.</t>
    </r>
  </si>
  <si>
    <r>
      <rPr>
        <sz val="8"/>
        <color rgb="FF404040"/>
        <rFont val="Arial"/>
        <family val="2"/>
      </rPr>
      <t>Operaciones con bienes inmuebles</t>
    </r>
  </si>
  <si>
    <r>
      <rPr>
        <sz val="8"/>
        <color rgb="FF404040"/>
        <rFont val="Arial"/>
        <family val="2"/>
      </rPr>
      <t>VidaCaixa, S.A. de Seguros y Reaseguros Sociedad Unipersonal</t>
    </r>
  </si>
  <si>
    <r>
      <rPr>
        <sz val="8"/>
        <color rgb="FF404040"/>
        <rFont val="Arial"/>
        <family val="2"/>
      </rPr>
      <t>Seguros directos de vida, reaseguros y gestión de fondos de pensiones</t>
    </r>
  </si>
  <si>
    <r>
      <rPr>
        <sz val="8"/>
        <color rgb="FF404040"/>
        <rFont val="Arial"/>
        <family val="2"/>
      </rPr>
      <t>Wivai Selectplace, S.A.U.</t>
    </r>
  </si>
  <si>
    <r>
      <rPr>
        <i/>
        <sz val="7"/>
        <color rgb="FF404040"/>
        <rFont val="Arial"/>
        <family val="2"/>
      </rPr>
      <t>Para el resto de sociedades  el método de consolidación a efectos prudenciales coincide con el aplicable en las cuentas anuales. Véase memoria para conocer el listado completo de empresas del Grupo.</t>
    </r>
  </si>
  <si>
    <r>
      <rPr>
        <b/>
        <sz val="10"/>
        <color rgb="FFFFFFFF"/>
        <rFont val="Arial"/>
        <family val="2"/>
      </rPr>
      <t>CASTELLANO</t>
    </r>
  </si>
  <si>
    <r>
      <rPr>
        <sz val="7"/>
        <color rgb="FF000000"/>
        <rFont val="Segoe UI Symbol"/>
        <family val="2"/>
      </rPr>
      <t>Importes en millones de euros</t>
    </r>
  </si>
  <si>
    <r>
      <rPr>
        <sz val="8"/>
        <color rgb="FFFFFFFF"/>
        <rFont val="Segoe UI Symbol"/>
        <family val="2"/>
      </rPr>
      <t>a</t>
    </r>
  </si>
  <si>
    <r>
      <rPr>
        <sz val="8"/>
        <color rgb="FFFFFFFF"/>
        <rFont val="Segoe UI Symbol"/>
        <family val="2"/>
      </rPr>
      <t>b</t>
    </r>
  </si>
  <si>
    <r>
      <rPr>
        <sz val="8"/>
        <color rgb="FFFFFFFF"/>
        <rFont val="Segoe UI Symbol"/>
        <family val="2"/>
      </rPr>
      <t>c</t>
    </r>
  </si>
  <si>
    <r>
      <rPr>
        <sz val="8"/>
        <color rgb="FFFFFFFF"/>
        <rFont val="Segoe UI Symbol"/>
        <family val="2"/>
      </rPr>
      <t>d</t>
    </r>
  </si>
  <si>
    <r>
      <rPr>
        <sz val="8"/>
        <color rgb="FFFFFFFF"/>
        <rFont val="Segoe UI Symbol"/>
        <family val="2"/>
      </rPr>
      <t>e</t>
    </r>
  </si>
  <si>
    <r>
      <rPr>
        <sz val="8"/>
        <color rgb="FFFFFFFF"/>
        <rFont val="Segoe UI Symbol"/>
        <family val="2"/>
      </rPr>
      <t>EU e1</t>
    </r>
  </si>
  <si>
    <r>
      <rPr>
        <sz val="8"/>
        <color rgb="FFFFFFFF"/>
        <rFont val="Segoe UI Symbol"/>
        <family val="2"/>
      </rPr>
      <t>EU e2</t>
    </r>
  </si>
  <si>
    <r>
      <rPr>
        <sz val="8"/>
        <color rgb="FFFFFFFF"/>
        <rFont val="Segoe UI Symbol"/>
        <family val="2"/>
      </rPr>
      <t>f</t>
    </r>
  </si>
  <si>
    <r>
      <rPr>
        <sz val="8"/>
        <color rgb="FFFFFFFF"/>
        <rFont val="Segoe UI Symbol"/>
        <family val="2"/>
      </rPr>
      <t>g</t>
    </r>
  </si>
  <si>
    <r>
      <rPr>
        <sz val="8"/>
        <color rgb="FFFFFFFF"/>
        <rFont val="Segoe UI Symbol"/>
        <family val="2"/>
      </rPr>
      <t>h</t>
    </r>
  </si>
  <si>
    <r>
      <rPr>
        <sz val="8"/>
        <color rgb="FFFFFFFF"/>
        <rFont val="Segoe UI Symbol"/>
        <family val="2"/>
      </rPr>
      <t>Categoría de riesgo</t>
    </r>
  </si>
  <si>
    <r>
      <rPr>
        <sz val="8"/>
        <color rgb="FFFFFFFF"/>
        <rFont val="Segoe UI Symbol"/>
        <family val="2"/>
      </rPr>
      <t>AVA a nivel de categoría – Incertidumbre de valoración</t>
    </r>
  </si>
  <si>
    <r>
      <rPr>
        <sz val="8"/>
        <color rgb="FFFFFFFF"/>
        <rFont val="Segoe UI Symbol"/>
        <family val="2"/>
      </rPr>
      <t>Total a nivel de categoría tras diversificación</t>
    </r>
  </si>
  <si>
    <r>
      <rPr>
        <sz val="8"/>
        <color rgb="FFFFFFFF"/>
        <rFont val="Segoe UI Symbol"/>
        <family val="2"/>
      </rPr>
      <t>AVA a nivel de categoría</t>
    </r>
  </si>
  <si>
    <r>
      <rPr>
        <sz val="8"/>
        <color rgb="FFFFFFFF"/>
        <rFont val="Segoe UI Symbol"/>
        <family val="2"/>
      </rPr>
      <t>Valores participativos</t>
    </r>
  </si>
  <si>
    <r>
      <rPr>
        <sz val="8"/>
        <color rgb="FFFFFFFF"/>
        <rFont val="Segoe UI Symbol"/>
        <family val="2"/>
      </rPr>
      <t>Tipos de interés</t>
    </r>
  </si>
  <si>
    <r>
      <rPr>
        <sz val="8"/>
        <color rgb="FFFFFFFF"/>
        <rFont val="Segoe UI Symbol"/>
        <family val="2"/>
      </rPr>
      <t>Tipo de cambio</t>
    </r>
  </si>
  <si>
    <r>
      <rPr>
        <sz val="8"/>
        <color rgb="FFFFFFFF"/>
        <rFont val="Segoe UI Symbol"/>
        <family val="2"/>
      </rPr>
      <t>Crédito</t>
    </r>
  </si>
  <si>
    <r>
      <rPr>
        <sz val="8"/>
        <color rgb="FFFFFFFF"/>
        <rFont val="Segoe UI Symbol"/>
        <family val="2"/>
      </rPr>
      <t>Materias primas</t>
    </r>
  </si>
  <si>
    <r>
      <rPr>
        <sz val="8"/>
        <color rgb="FFFFFFFF"/>
        <rFont val="Segoe UI Symbol"/>
        <family val="2"/>
      </rPr>
      <t>AVA por diferenciales de crédito no devengados</t>
    </r>
  </si>
  <si>
    <r>
      <rPr>
        <sz val="8"/>
        <color rgb="FFFFFFFF"/>
        <rFont val="Segoe UI Symbol"/>
        <family val="2"/>
      </rPr>
      <t>AVA por costes de inversión y financiación</t>
    </r>
  </si>
  <si>
    <r>
      <rPr>
        <sz val="8"/>
        <color rgb="FFFFFFFF"/>
        <rFont val="Segoe UI Symbol"/>
        <family val="2"/>
      </rPr>
      <t>Del cual: Total enfoque principal de la cartera de negociación</t>
    </r>
  </si>
  <si>
    <r>
      <rPr>
        <sz val="8"/>
        <color rgb="FFFFFFFF"/>
        <rFont val="Segoe UI Symbol"/>
        <family val="2"/>
      </rPr>
      <t>Del cual: Total enfoque principal de la cartera bancaria</t>
    </r>
  </si>
  <si>
    <r>
      <rPr>
        <sz val="8"/>
        <color rgb="FF404040"/>
        <rFont val="Segoe UI Symbol"/>
        <family val="2"/>
      </rPr>
      <t>Incertidumbre de precios de mercado</t>
    </r>
  </si>
  <si>
    <r>
      <rPr>
        <sz val="8"/>
        <color rgb="FF404040"/>
        <rFont val="Segoe UI Symbol"/>
        <family val="2"/>
      </rPr>
      <t>No aplicable</t>
    </r>
  </si>
  <si>
    <r>
      <rPr>
        <sz val="8"/>
        <color rgb="FF404040"/>
        <rFont val="Segoe UI Symbol"/>
        <family val="2"/>
      </rPr>
      <t>Coste de cierre</t>
    </r>
  </si>
  <si>
    <r>
      <rPr>
        <sz val="8"/>
        <color rgb="FF404040"/>
        <rFont val="Segoe UI Symbol"/>
        <family val="2"/>
      </rPr>
      <t>Posiciones concentradas</t>
    </r>
  </si>
  <si>
    <r>
      <rPr>
        <sz val="8"/>
        <color rgb="FF404040"/>
        <rFont val="Segoe UI Symbol"/>
        <family val="2"/>
      </rPr>
      <t>Cese anticipado</t>
    </r>
  </si>
  <si>
    <r>
      <rPr>
        <sz val="8"/>
        <color rgb="FF404040"/>
        <rFont val="Segoe UI Symbol"/>
        <family val="2"/>
      </rPr>
      <t>Riesgo de modelo</t>
    </r>
  </si>
  <si>
    <r>
      <rPr>
        <sz val="8"/>
        <color rgb="FF404040"/>
        <rFont val="Segoe UI Symbol"/>
        <family val="2"/>
      </rPr>
      <t>Riesgo operativo</t>
    </r>
  </si>
  <si>
    <r>
      <rPr>
        <sz val="8"/>
        <color rgb="FF404040"/>
        <rFont val="Segoe UI Symbol"/>
        <family val="2"/>
      </rPr>
      <t xml:space="preserve">Costes administrativos futuros </t>
    </r>
  </si>
  <si>
    <r>
      <rPr>
        <b/>
        <sz val="8"/>
        <color rgb="FFFFFFFF"/>
        <rFont val="Segoe UI Symbol"/>
        <family val="2"/>
      </rPr>
      <t>Total ajustes de valoración adicionales</t>
    </r>
  </si>
  <si>
    <t>Información con Relevancia Prudencial (Pilar 3) Grupo CaixaBank</t>
  </si>
  <si>
    <t>2. GRUPO CAIXABANK</t>
  </si>
  <si>
    <t>2.1</t>
  </si>
  <si>
    <t>EU CC2 - Conciliación de los fondos propios reglamentarios con el balance en los estados financieros auditados</t>
  </si>
  <si>
    <t>-</t>
  </si>
  <si>
    <t>2.2</t>
  </si>
  <si>
    <t>EU LI1 - Diferencias entre los ámbitos de consolidación contable y prudencial y la correspondencia de las categorías de los estados financieros con las categorías de riesgo de la regulación prudencial</t>
  </si>
  <si>
    <t>2.3</t>
  </si>
  <si>
    <t>EU LI2 - Principales fuentes de diferencias entre los importes de las exposiciones a efectos prudenciales y los valores contables de los estados financieros</t>
  </si>
  <si>
    <t>4. CAPITAL</t>
  </si>
  <si>
    <t>4.1</t>
  </si>
  <si>
    <t>Solvencia CaixaBank</t>
  </si>
  <si>
    <t>4.2</t>
  </si>
  <si>
    <t>Requerimientos de colchones</t>
  </si>
  <si>
    <t>4.3</t>
  </si>
  <si>
    <t>EU CCyB1 - Distribución geógráfica de las exposiciones crediticias pertinentes para el cálculo del colchón de capital anticíclico</t>
  </si>
  <si>
    <t>4.4</t>
  </si>
  <si>
    <t>4.5</t>
  </si>
  <si>
    <t>Recursos propios computables</t>
  </si>
  <si>
    <t>4.6</t>
  </si>
  <si>
    <t>Variación del capital regulatorio</t>
  </si>
  <si>
    <t>4.7</t>
  </si>
  <si>
    <t>EU INS1 - Participaciones en empresas de seguros no deducidas</t>
  </si>
  <si>
    <t>4.8</t>
  </si>
  <si>
    <t>EU INS2 - Conglomerados financieros - Información sobre fondos propios y coeficiente de adecuación del capital</t>
  </si>
  <si>
    <t>4.9</t>
  </si>
  <si>
    <t>Consumo de capital por segmentos</t>
  </si>
  <si>
    <t>4.10</t>
  </si>
  <si>
    <t>EU OV1 - Visión general de los APR</t>
  </si>
  <si>
    <t>4.11</t>
  </si>
  <si>
    <t>Ratio de Apalancamiento</t>
  </si>
  <si>
    <t>5. RIESGO DE CRÉDITO TOTAL</t>
  </si>
  <si>
    <t>5.1</t>
  </si>
  <si>
    <t>Riesgo de crédito, contrapartida, titulizaciones y accionarial por métodos</t>
  </si>
  <si>
    <t>5.1 INVERSIÓN CREDITICIA, RENTA FIJA Y ACTIVOS NO REPRESENTATIVOS DE DEUDA</t>
  </si>
  <si>
    <t>Correspondencia de nivel de calidad crediticia entre agencias de rating</t>
  </si>
  <si>
    <t>Correspondencia de nivel de calidad crediticia por ponderación entre categorías de exposición</t>
  </si>
  <si>
    <t>EU CR4 - Método estándar - Exposición al riesgo de crédito y efectos de la reducción del riesgo de crédito</t>
  </si>
  <si>
    <t>EU CR4 - Método estándar - Exposición al riesgo de crédito y efectos de la reducción del riesgo de crédito - PY</t>
  </si>
  <si>
    <t>EU CR5 - Método estándar (EAD)</t>
  </si>
  <si>
    <t>EU CR5 - Método estándar (EAD) - PY</t>
  </si>
  <si>
    <t>EU CR5 - Método estándar (APR)</t>
  </si>
  <si>
    <t>EU CR5 - Método estándar (APR) - PY</t>
  </si>
  <si>
    <t>Método estándar: exposiciones garantizadas por inmuebles por tipo de garantía</t>
  </si>
  <si>
    <t>IRB: Exposiciones al Riesgo de Crédito por cartera</t>
  </si>
  <si>
    <t>IRB: Exposiciones al riesgo de crédito por cartera - PY</t>
  </si>
  <si>
    <t>EU CR6 - Método IRB - Exposiciones al riesgo de crédito por cartera e intervalo de PD</t>
  </si>
  <si>
    <t>EU CR6 - Método IRB - Exposiciones al riesgo de crédito por cartera e intervalo de PD - PY</t>
  </si>
  <si>
    <t>EU CR8 - Estados de flujos de APR de exposiciones al riesgo de crédito según el método IRB</t>
  </si>
  <si>
    <t>EU CR1-A - Vencimiento de las exposiciones</t>
  </si>
  <si>
    <t>EU CQ5 - Calidad crediticia de los préstamos y anticipos a sociedades no financieras por sector de actividad</t>
  </si>
  <si>
    <t>Exposición en función de la aplicación de técnicas de mitigación</t>
  </si>
  <si>
    <t>Método estándar: exposición en función de la aplicación de técnicas de mitigación</t>
  </si>
  <si>
    <t>Método IRB: exposición en función de la aplicación de técnicas de mitigación</t>
  </si>
  <si>
    <t>EU CR7-A - Método IRB - Divulgación del alcance de la utilización de técnicas de reducción del riesgo de crédito</t>
  </si>
  <si>
    <t>EU CR3 - Técnicas de reducción del riesgo de crédito - Visión general</t>
  </si>
  <si>
    <t>Evolución provisiones</t>
  </si>
  <si>
    <t>EU CQ7 - Colateral obtenida mediante la toma de procesos de posesión y ejecución</t>
  </si>
  <si>
    <t>Detalle de deterioro del valor o reversión del deterioro de Activos Financieros no Valorados a Valor Razonable con Cambios en Resultados</t>
  </si>
  <si>
    <t>Detalle de deterioro del valor o reversión del deterioro del valor de Activos no Financieros</t>
  </si>
  <si>
    <t>EXPOSICIONES SUJETAS A MEDIDAS APLICADAS EN RESPUESTAS A LA CRISIS COVID-19</t>
  </si>
  <si>
    <t>Plantilla 1: Información de préstamos y anticipos sujetos a moratoria legislativa y no legislativa</t>
  </si>
  <si>
    <t>Plantilla 2: Desglose de préstamos y anticipos sujetos a moratoria legislativa y no legislativa por vencimiento residual de la moratoria</t>
  </si>
  <si>
    <t>Plantilla 3: Información sobre préstamos y anticipos recién originados provistos bajo esquemas de garantía pública recientemente aplicables e introducidos en respuesta a la crisis de COVID-19</t>
  </si>
  <si>
    <t>Entidades por intervalo de PD según método avanzado basado en calificaciones internas (AIRB)</t>
  </si>
  <si>
    <t>Empresa por intervalo de PD según método avanzado basado en calificaciones internas (AIRB)</t>
  </si>
  <si>
    <t>Minoristas por intervalo de PD según método avanzado basado en calificaciones internas (AIRB)</t>
  </si>
  <si>
    <t>EU CR6 - Método AIRB - Exposiciones al riesgo de crédito por cartera e intervalo de PD (Exposiciones minoristas - bienes inmuebles, pymes)</t>
  </si>
  <si>
    <t>EU CR6 - Método AIRB - Exposiciones al riesgo de crédito por cartera e intervalo de PD (Exposiciones minoristas - bienes inmuebles, no pymes)</t>
  </si>
  <si>
    <t>EU CR6 - Método AIRB - Exposiciones al riesgo de crédito por cartera e intervalo de PD (Exposiciones minoristas renovables admisibles)</t>
  </si>
  <si>
    <t>EU CR6 - Método AIRB - Exposiciones al riesgo de crédito por cartera e intervalo de PD (Exposiciones minoristas - otras, pymes)</t>
  </si>
  <si>
    <t>EU CR6 - Método AIRB - Exposiciones al riesgo de crédito por cartera e intervalo de PD (Exposiciones minoristas - otras, no pymes)</t>
  </si>
  <si>
    <t>Series ODF</t>
  </si>
  <si>
    <t>Activos ponderados por riesgo de contraparte, Default Fund y CVA</t>
  </si>
  <si>
    <t>5.51</t>
  </si>
  <si>
    <t>EU CCR1 - Análisis de la exposición al riesgo de contraparte en función del método</t>
  </si>
  <si>
    <t>5.52</t>
  </si>
  <si>
    <t>Método estándar – Exposiciones al riesgo de contraparte por cartera</t>
  </si>
  <si>
    <t>Método estándar – Exposiciones al riesgo de contraparte por cartera - PY</t>
  </si>
  <si>
    <t>5.53</t>
  </si>
  <si>
    <t>EU CCR3 – Método estándar – Exposiciones al riesgo de contraparte por cartera regulatoria y riesgo</t>
  </si>
  <si>
    <t>5.54</t>
  </si>
  <si>
    <t>IRB: exposiciones al riesgo de contraparte por cartera</t>
  </si>
  <si>
    <t>IRB: exposiciones al riesgo de contraparte por cartera - PY</t>
  </si>
  <si>
    <t>5.55</t>
  </si>
  <si>
    <t>EU CCR4 - Método IRB - Exposiciones al riesgo de contraparte por cartera y escala de PD</t>
  </si>
  <si>
    <t>5.56</t>
  </si>
  <si>
    <t>EU CCR5 - Composición de las garantías reales para las exposiciones al riesgo de contraparte</t>
  </si>
  <si>
    <t>5.57</t>
  </si>
  <si>
    <t>EU CCR8 - Exposiciones frente a las entidades de contrapartida central</t>
  </si>
  <si>
    <t>5.58</t>
  </si>
  <si>
    <t>5.59</t>
  </si>
  <si>
    <t>EU CCR6 - Exposiciones a derivados de crédito</t>
  </si>
  <si>
    <t>5.60</t>
  </si>
  <si>
    <t xml:space="preserve">Exposición en titulizaciones por tipo de actuación del Grupo  </t>
  </si>
  <si>
    <t>5.61</t>
  </si>
  <si>
    <t>5.62</t>
  </si>
  <si>
    <t>5.63</t>
  </si>
  <si>
    <t>Posiciones de titulización por tipo de exposición</t>
  </si>
  <si>
    <t>5.64</t>
  </si>
  <si>
    <t>EU SEC1 - Exposiciones de titulización en la cartera de inversión</t>
  </si>
  <si>
    <t>5.65</t>
  </si>
  <si>
    <t>EU SEC5 - Exposiciones titulizadas por la entidad - Exposiciones con impago y ajustes por riesgo de crédito específico.</t>
  </si>
  <si>
    <t>5.67</t>
  </si>
  <si>
    <t>Exposición de la cartera de participaciones accionariales</t>
  </si>
  <si>
    <t>Exposición de la cartera de participaciones accionariales PY</t>
  </si>
  <si>
    <t>5.68</t>
  </si>
  <si>
    <t>Valor en libros de las participaciones e instrumentos de capital no incluidos en la cartera de negociación</t>
  </si>
  <si>
    <t>5.69</t>
  </si>
  <si>
    <t>Valor razonable de las participaciones e instrumentos de capital no incluidos en la cartera de negociación</t>
  </si>
  <si>
    <t>5.70</t>
  </si>
  <si>
    <t>Cambios del valor razonable de los instrumentos de patrimonio valorados a valor razonable con cambios en otro resultado global</t>
  </si>
  <si>
    <t>5.71</t>
  </si>
  <si>
    <t>Exposiciones en participaciones de capital no incluidas en la cartera de negociación</t>
  </si>
  <si>
    <t>EU CR10 - Exposiciones de financiación especializada y de renta variable sujetas al método simple de ponderación de riesgo</t>
  </si>
  <si>
    <t>EU CR10.1 - Financiación especializada: financiación de proyectos (método de asignación)</t>
  </si>
  <si>
    <t>EU CR10.2 - Financiación especializada: bienes inmuebles generadores de rentas y bienes inmuebles comerciales de alta volatilidad (método de asignación)</t>
  </si>
  <si>
    <t>EU CR10.3 - Financiación especializada: financiación de bienes (método de asignación)</t>
  </si>
  <si>
    <t>EU CR10.4 - Financiación especializada: financiación de materias primas (método de asignación)</t>
  </si>
  <si>
    <t>EU CR10.5 - Exposiciones de renta variable sujetas al método simple de ponderación de riesgo</t>
  </si>
  <si>
    <t>Exposición por categoría de exposición y grado de deudor</t>
  </si>
  <si>
    <t>7. RIESGO DE MERCADO</t>
  </si>
  <si>
    <t>7.1</t>
  </si>
  <si>
    <t>EU MR1 - Riesgo de mercado según el método estándar</t>
  </si>
  <si>
    <t>7.2</t>
  </si>
  <si>
    <t>EU MR3 - Valores según el método IMA para las carteras de negociación</t>
  </si>
  <si>
    <t>7.3</t>
  </si>
  <si>
    <t>7.4</t>
  </si>
  <si>
    <t>7.5</t>
  </si>
  <si>
    <t>EU MR4 - Comparación de las estimaciones del VaR con pérdidas y ganancias</t>
  </si>
  <si>
    <t>8. RIESGO OPERACIONAL</t>
  </si>
  <si>
    <t>8.1</t>
  </si>
  <si>
    <t>EU OR1 - Requisitos de fondos propios por riesgo operativo e importes de las exposiciones ponderadas por riesgo</t>
  </si>
  <si>
    <t>8.2</t>
  </si>
  <si>
    <t>Desglose APR por línea de negocio operacional</t>
  </si>
  <si>
    <t>10. RIESGO DE LIQUIDEZ</t>
  </si>
  <si>
    <t>10.1</t>
  </si>
  <si>
    <t>10.2</t>
  </si>
  <si>
    <t>Ratio LCR (Coeficiente de cobertura de liquidez)</t>
  </si>
  <si>
    <t>10.3</t>
  </si>
  <si>
    <t>EU LIQ1 - Coeficiente de cobertura de liquidez (LCR)</t>
  </si>
  <si>
    <t>EU LIQB - Información cualitativa sobre el Coeficiente de cobertura de liquidez (LCR)</t>
  </si>
  <si>
    <t>10.4</t>
  </si>
  <si>
    <t>EU LIQ2 -  Ratio de financiación estable neta (NSFR)</t>
  </si>
  <si>
    <t>10.5</t>
  </si>
  <si>
    <t>EU AE1 Activos con cargas y sin cargas</t>
  </si>
  <si>
    <t>10.6</t>
  </si>
  <si>
    <t>EU AE2 Garantías reales recibidas y valores representativos de deuda propios emitidos</t>
  </si>
  <si>
    <t>10.7</t>
  </si>
  <si>
    <t>Ratio de activos colaterizados valores mediana</t>
  </si>
  <si>
    <t>10.8</t>
  </si>
  <si>
    <t>Ratio de activos colateralizados</t>
  </si>
  <si>
    <t>10.9</t>
  </si>
  <si>
    <t xml:space="preserve">EU AE3 Fuentes de cargas </t>
  </si>
  <si>
    <t>11. RIESGO ESTRUCTURAL DE TIPOS</t>
  </si>
  <si>
    <t>11.1</t>
  </si>
  <si>
    <t>EU IRRBB1 - Riesgo de tipo de interes de la cartera de Inversion</t>
  </si>
  <si>
    <t>13. REMUNERACIÓN</t>
  </si>
  <si>
    <t>13.1</t>
  </si>
  <si>
    <t>13.2</t>
  </si>
  <si>
    <t>13.3</t>
  </si>
  <si>
    <t>13.4</t>
  </si>
  <si>
    <t>ANEXOS</t>
  </si>
  <si>
    <t>I</t>
  </si>
  <si>
    <t>EU CC1 - Composición de los fondos propios reglamentarios</t>
  </si>
  <si>
    <t>II</t>
  </si>
  <si>
    <t>EU KM1 - Indicadores claves</t>
  </si>
  <si>
    <t>III</t>
  </si>
  <si>
    <t>Plantilla NIIF 9-FL: Comparación de los fondos propios y de las ratios de capital y de apalancamiento de las entidades con y sin la aplicación de las disposiciones transitorias de la NIIF 9 o de ECL análogas.</t>
  </si>
  <si>
    <t>IV</t>
  </si>
  <si>
    <t>EU CCA - Principales características de los instrumentos reglamentarios de fondos propios y los instrumentos de pasivos admisibles</t>
  </si>
  <si>
    <t>V</t>
  </si>
  <si>
    <t>EU LR1 - Resumen de la conciliación de los activos contables y las exposiciones correspondientes a la ratio de apalancamiento</t>
  </si>
  <si>
    <t>VI</t>
  </si>
  <si>
    <t>EU LR2 - Cuadro divulgativo común de la ratio de apalancamiento</t>
  </si>
  <si>
    <t>VII</t>
  </si>
  <si>
    <t>EU LR3 - Desglose de exposiciones dentro de balance (excluidos derivados, operaciones de financiación de valores y exposiciones excluidas)</t>
  </si>
  <si>
    <t>VIII</t>
  </si>
  <si>
    <t>EU LI3 - Sociedades con diferencias entre el método de consolidación prudencial y contable</t>
  </si>
  <si>
    <t>EU PV1 - Ajustes de valoración prudente (PVA)</t>
  </si>
  <si>
    <t>Tabla 2.1. EU CC2 - Conciliación de los fondos propios reglamentarios con el balance en los estados financieros auditados</t>
  </si>
  <si>
    <t>Tabla 2.2. EU LI1 - Diferencias entre los ámbitos de consolidación contable y prudencial y la correspondencia de las categorías de los estados financieros con las categorías de riesgo de la regulación prudencial</t>
  </si>
  <si>
    <t>Tabla 2.3. EU LI2 - Principales fuentes de diferencias entre los importes de las exposiciones a efectos prudenciales y los valores contables de los estados financieros</t>
  </si>
  <si>
    <t>Tabla 4.1. Solvencia CaixaBank</t>
  </si>
  <si>
    <t>Tabla 4.3. EU CCyB1 - Distribución geógráfica de las exposiciones crediticias pertinentes para el cálculo del colchón de capital anticíclico</t>
  </si>
  <si>
    <t>Tabla 4.4. EU CCyB2 - Importe del colchón de capital anticíclico específico de cada entidad</t>
  </si>
  <si>
    <t>Tabla 4.5. Recursos propios computables</t>
  </si>
  <si>
    <t>Tabla 4.7. EU INS1 - Participaciones en empresas de seguros no deducidas</t>
  </si>
  <si>
    <t>Tabla 7.1. EU MR1 - Riesgo de mercado según el método estándar</t>
  </si>
  <si>
    <t>Tabla 7.2. EU MR3 - Valores según el método IMA para las carteras de negociación</t>
  </si>
  <si>
    <r>
      <rPr>
        <b/>
        <sz val="8"/>
        <color theme="0"/>
        <rFont val="Segoe UI Semilight"/>
        <family val="2"/>
      </rPr>
      <t>CET1 al inicio del período</t>
    </r>
  </si>
  <si>
    <r>
      <rPr>
        <b/>
        <sz val="8"/>
        <color theme="0"/>
        <rFont val="Segoe UI Semilight"/>
        <family val="2"/>
      </rPr>
      <t>CET1 al final del período</t>
    </r>
  </si>
  <si>
    <r>
      <rPr>
        <b/>
        <sz val="8"/>
        <color theme="0"/>
        <rFont val="Segoe UI Semilight"/>
        <family val="2"/>
      </rPr>
      <t>Tier 1 adicional al inicio del período</t>
    </r>
  </si>
  <si>
    <r>
      <rPr>
        <b/>
        <sz val="8"/>
        <color theme="0"/>
        <rFont val="Segoe UI Semilight"/>
        <family val="2"/>
      </rPr>
      <t xml:space="preserve">Tier 1 adicional al final del período </t>
    </r>
  </si>
  <si>
    <r>
      <rPr>
        <b/>
        <sz val="8"/>
        <color theme="0"/>
        <rFont val="Segoe UI Semilight"/>
        <family val="2"/>
      </rPr>
      <t>Tier 2 al inicio del período</t>
    </r>
  </si>
  <si>
    <r>
      <rPr>
        <b/>
        <sz val="8"/>
        <color theme="0"/>
        <rFont val="Segoe UI Semilight"/>
        <family val="2"/>
      </rPr>
      <t xml:space="preserve">Tier 2 al final del período </t>
    </r>
  </si>
  <si>
    <t>Total riesgos crediticios</t>
  </si>
  <si>
    <t>Riesgo de crédito método AIRB</t>
  </si>
  <si>
    <t>Financiación especializada sujeta a los criterios de asignación</t>
  </si>
  <si>
    <t>Exposiciones garantizadas – Importe en libros</t>
  </si>
  <si>
    <t>Actvos intangibles</t>
  </si>
  <si>
    <t>Tabla 5.0. Riesgo de crédito, contrapartida, titulizaciones y accionarial por métodos</t>
  </si>
  <si>
    <t>Tabla 5.33. Minoristas por intervalo de PD según método avanzado basado en calificaciones internas (AIRB)</t>
  </si>
  <si>
    <t>Tabla 5.33a. EU CR6 - Método AIRB - Exposiciones al riesgo de crédito por cartera e intervalo de PD (Exposiciones minoristas - bienes inmuebles, pymes)</t>
  </si>
  <si>
    <t>Tabla 5.33b. EU CR6 - Método AIRB - Exposiciones al riesgo de crédito por cartera e intervalo de PD (Exposiciones minoristas - bienes inmuebles, no pymes)</t>
  </si>
  <si>
    <t>Tabla 5.33c. EU CR6 - Método AIRB - Exposiciones al riesgo de crédito por cartera e intervalo de PD (Exposiciones minoristas renovables admisibles)</t>
  </si>
  <si>
    <t>Tabla 5.33d. EU CR6 - Método AIRB - Exposiciones al riesgo de crédito por cartera e intervalo de PD (Exposiciones minoristas - otras, pymes)</t>
  </si>
  <si>
    <t>Tabla 5.33e. EU CR6 - Método AIRB - Exposiciones al riesgo de crédito por cartera e intervalo de PD (Exposiciones minoristas - otras, no pymes)</t>
  </si>
  <si>
    <t>Tabla 5.34. Series ODF</t>
  </si>
  <si>
    <t>Tabla 5.37. EU CR9 - Método IRB - Pruebas retrospectivas de la PD por categoría de exposición (minoristas - bienes inmuebles, no pymes)</t>
  </si>
  <si>
    <t>5.35</t>
  </si>
  <si>
    <t>Tabla 5.49. Activos ponderados por riesgo de contraparte, Default Fund y CVA</t>
  </si>
  <si>
    <t xml:space="preserve">Tabla 5.59. Exposición en titulizaciones por tipo de actuación del Grupo  </t>
  </si>
  <si>
    <t>Tabla 5.60. EU-SEC3 - Exposiciones de titulización en la cartera de inversión y requisitos de capital regulatorio correspondientes cuando la entidad actúa como originadora o patrocinadora</t>
  </si>
  <si>
    <t>Tabla 5.61 EU SEC4 - Exposiciones de titulización en la cartera de inversión y requisitos de capital reglamentario correspondientes cuando la entidad actúa como inversora</t>
  </si>
  <si>
    <t>Tabla 5.62. Posiciones de titulización por tipo de exposición</t>
  </si>
  <si>
    <t>Tabla 5.63. EU SEC1 - Exposiciones de titulización en la cartera de inversión</t>
  </si>
  <si>
    <t>Tabla 5.64. EU SEC5 - Exposiciones titulizadas por la entidad - Exposiciones con impago y ajustes por riesgo de crédito específico</t>
  </si>
  <si>
    <t>Tabla 5.65. Exposición de la cartera de participaciones accionariales</t>
  </si>
  <si>
    <t>Tabla 5.65 PY.  Exposición de la cartera de participaciones accionariales</t>
  </si>
  <si>
    <t>Tabla 5.66. Valor en libros de las participaciones e instrumentos de capital no incluidos en la cartera de negociación</t>
  </si>
  <si>
    <t>Tabla 5.67. Valor razonable de las participaciones e instrumentos de capital no incluidos en la cartera de negociación</t>
  </si>
  <si>
    <t>Tabla 5.68. Cambios del valor razonable de los instrumentos de patrimonio valorados a valor razonable con cambios en otro resultado global</t>
  </si>
  <si>
    <t>Tabla 5.69. Exposiciones en participaciones de capital no incluidas en la cartera de negociación</t>
  </si>
  <si>
    <t>Tabla 5.70. Exposiciones de financiación especializada y de renta variable sujetas al método simple de ponderación de riesgo</t>
  </si>
  <si>
    <t>Tabla 5.70a. EU CR10.1 - Financiación especializada: financiación de proyectos (método de asignación)</t>
  </si>
  <si>
    <t>Tabla 5.70b. EU CR10.2 - Financiación especializada: bienes inmuebles generadores de rentas y bienes inmuebles comerciales de alta volatilidad (método de asignación)</t>
  </si>
  <si>
    <t>Tabla 5.70c. EU CR10.3 - Financiación especializada: financiación de bienes (método de asignación)</t>
  </si>
  <si>
    <t>Tabla 5.70d. EU CR10.4 - Financiación especializada: financiación de materias primas (método de asignación)</t>
  </si>
  <si>
    <t>Tabla 5.70e. EU CR10.5 - Exposiciones de renta variable sujetas al método simple de ponderación de riesgo</t>
  </si>
  <si>
    <t>Tabla 5.71. Exposición por categoría de exposición y grado de deudor</t>
  </si>
  <si>
    <t>Tabla 7.3. EU MR2-A - Riesgo de mercado según el método de modelos internos (MMI)</t>
  </si>
  <si>
    <t>Tabla 10.3. EU LIQ1 - Información cuantitativa de la ratio de cobertura de liquidez (LCR)</t>
  </si>
  <si>
    <t>Tabla 10.5. EU LIQ2 -  Ratio de financiación estable neta (NSFR)</t>
  </si>
  <si>
    <t>Tabla 10.8. Importe de los bonos garantizados y bonos de titulización de activos propios retenidos</t>
  </si>
  <si>
    <t>Tabla 11.1.  EU IRRBB1 - Riesgo de tipo de interes de la cartera de Inversion</t>
  </si>
  <si>
    <t>Anexo I. EU CC1 – Composición de los fondos propios reglamentarios</t>
  </si>
  <si>
    <t>Anexo II. EU KM1 – Indicadores clave</t>
  </si>
  <si>
    <t>Anexo III. Plantilla NIIF 9-FL: Comparación de los fondos propios y de las ratios de capital y de apalancamiento de las entidades con y sin la aplicación de las disposiciones transitorias de la NIIF 9 o de ECL análogas.</t>
  </si>
  <si>
    <t>Anexo VI. EU-LR2 – LRCom: Cuadro divulgativo común de la ratio de apalancamiento</t>
  </si>
  <si>
    <t>5.0</t>
  </si>
  <si>
    <t>5.2</t>
  </si>
  <si>
    <t>5.3</t>
  </si>
  <si>
    <t>5.4</t>
  </si>
  <si>
    <t>5.5</t>
  </si>
  <si>
    <t>5.6</t>
  </si>
  <si>
    <t>5.7</t>
  </si>
  <si>
    <t>5.8</t>
  </si>
  <si>
    <t>5.9</t>
  </si>
  <si>
    <t>5.10</t>
  </si>
  <si>
    <t>5.11</t>
  </si>
  <si>
    <t>5.12</t>
  </si>
  <si>
    <t>5.13</t>
  </si>
  <si>
    <t>5.14</t>
  </si>
  <si>
    <t>5.15</t>
  </si>
  <si>
    <t>5.16</t>
  </si>
  <si>
    <t>5.17</t>
  </si>
  <si>
    <t>5.18</t>
  </si>
  <si>
    <t>5.19</t>
  </si>
  <si>
    <t>5.20</t>
  </si>
  <si>
    <t>5.21</t>
  </si>
  <si>
    <t>5.22</t>
  </si>
  <si>
    <t>5.23</t>
  </si>
  <si>
    <t>5.24</t>
  </si>
  <si>
    <t>5.26</t>
  </si>
  <si>
    <t>5.27</t>
  </si>
  <si>
    <t>5.28</t>
  </si>
  <si>
    <t>5.29</t>
  </si>
  <si>
    <t>5.30</t>
  </si>
  <si>
    <t>5.31</t>
  </si>
  <si>
    <t>5.32</t>
  </si>
  <si>
    <t>5.33</t>
  </si>
  <si>
    <t>5.33a</t>
  </si>
  <si>
    <t>5.33b</t>
  </si>
  <si>
    <t>5.33c</t>
  </si>
  <si>
    <t>5.33d</t>
  </si>
  <si>
    <t>5.33e</t>
  </si>
  <si>
    <t>5.34</t>
  </si>
  <si>
    <t>5.36</t>
  </si>
  <si>
    <t>5.37</t>
  </si>
  <si>
    <t>EU CR9 - Método IRB - Pruebas retrospectivas de la PD por categoría de exposición (minoristas - bienes inmuebles, no pymes)</t>
  </si>
  <si>
    <t>5.38</t>
  </si>
  <si>
    <t>EU CR9 - Método IRB - Pruebas retrospectivas de la PD por categoría de exposición (minoristas - bienes inmuebles, pymes)</t>
  </si>
  <si>
    <t>5.39</t>
  </si>
  <si>
    <t>EU CR9 - Método IRB - Pruebas retrospectivas de la PD por categoría de exposición (minoristas - renovables admisibles)</t>
  </si>
  <si>
    <t>5.40</t>
  </si>
  <si>
    <t>EU CR9 - Método IRB - Pruebas retrospectivas de la PD por categoría de exposición (minoristas - otras, pymes)</t>
  </si>
  <si>
    <t>5.41</t>
  </si>
  <si>
    <t>EU CR9 - Método IRB - Pruebas retrospectivas de la PD por categoría de exposición (minoristas - otras, no pymes)</t>
  </si>
  <si>
    <t>5.42</t>
  </si>
  <si>
    <t>5.43</t>
  </si>
  <si>
    <t>5.44</t>
  </si>
  <si>
    <t>5.45</t>
  </si>
  <si>
    <t>5.46</t>
  </si>
  <si>
    <t>5.47</t>
  </si>
  <si>
    <t>5.48</t>
  </si>
  <si>
    <t>5.2 RIESGO DE CONTRAPARTE Y CVA</t>
  </si>
  <si>
    <t>5.49</t>
  </si>
  <si>
    <t>5.50</t>
  </si>
  <si>
    <t>5.3 TITULIZACIONES</t>
  </si>
  <si>
    <t>5.66</t>
  </si>
  <si>
    <t>5.70.a</t>
  </si>
  <si>
    <t>5.70.b</t>
  </si>
  <si>
    <t>5.70.c</t>
  </si>
  <si>
    <t>5.70.d</t>
  </si>
  <si>
    <t>5.70.e</t>
  </si>
  <si>
    <t>10.10</t>
  </si>
  <si>
    <t>Transitorias</t>
  </si>
  <si>
    <t>Numero de Beneficiarios</t>
  </si>
  <si>
    <t>Importes en millones de euros</t>
  </si>
  <si>
    <r>
      <rPr>
        <b/>
        <sz val="7"/>
        <color rgb="FF000000"/>
        <rFont val="Segoe UI Semilight"/>
        <family val="2"/>
      </rPr>
      <t>Importes en miles de euros</t>
    </r>
  </si>
  <si>
    <r>
      <rPr>
        <b/>
        <sz val="7"/>
        <color rgb="FF404040"/>
        <rFont val="Segoe UI Semilight"/>
        <family val="2"/>
      </rPr>
      <t>Importes en miles de euros</t>
    </r>
  </si>
  <si>
    <t>10.11</t>
  </si>
  <si>
    <t>13.5</t>
  </si>
  <si>
    <t>EU CR6-A - Alcance de la utilización de los métodos IRB y estándar</t>
  </si>
  <si>
    <t>Importe de los bonos garantizados y bonos de titulización de activos propios retenidos</t>
  </si>
  <si>
    <t xml:space="preserve">Tabla 5.50. EU CCR1 - Análisis de la exposición al riesgo de contraparte por método </t>
  </si>
  <si>
    <t>Tabla 5.51 PY. Método estándar - Exposiciones al riesgo de contraparte per cartera</t>
  </si>
  <si>
    <t>Tabla 5.52.  EU CCR3- Método estándar - Exposiciones al riesgo de contraparte por categorías regulatorias de exposición y ponderaciones de riesgo (EAD)</t>
  </si>
  <si>
    <t>Tabla 5.53. IRB: exposiciones al riesgo de contraparte por cartera</t>
  </si>
  <si>
    <t>Tabla 5.53 PY. IRB: exposiciones al riesgo de contraparte por cartera</t>
  </si>
  <si>
    <t>Tabla 5.54. EU CCR4 - Método IRB - Exposiciones al riesgo de contraparte por cartera y escala de PD</t>
  </si>
  <si>
    <t xml:space="preserve">Tabla 5.55. EU CCR5 - Composición de las garantías reales para las exposiciones al riesgo de contraparte </t>
  </si>
  <si>
    <t>Tabla 5.56. EU CCR8 - Exposiciones frente a las Entidades de Contrapartida Central (ECC)</t>
  </si>
  <si>
    <t>Tabla 5.58. EU CCR6 - Exposiciones a derivados de crédito</t>
  </si>
  <si>
    <t>Tabla 7.5. EU MR4 - Comparación de las estimaciones del VaR con pérdidas y ganancias</t>
  </si>
  <si>
    <t>Anexo IX. EU PV1 - Ajustes de valoración prudente (PVA)</t>
  </si>
  <si>
    <r>
      <rPr>
        <sz val="12"/>
        <color rgb="FF009AD8"/>
        <rFont val="Arial"/>
        <family val="2"/>
      </rPr>
      <t>Anexo VIII. EU LI3 - Sociedades con diferencias entre el método de consolidación prudencial y contable</t>
    </r>
  </si>
  <si>
    <t>Marco de titulización</t>
  </si>
  <si>
    <t>Valores contables en al ámbito de la consolidación reguladora</t>
  </si>
  <si>
    <t>Activos financieros mantenidos para negociar</t>
  </si>
  <si>
    <t>Activos financieros a valor razonable con cambios en otro resultado global</t>
  </si>
  <si>
    <t>Pasivos financieros mantenidos para negociar</t>
  </si>
  <si>
    <t>No sujetas a requerimientos de capital o sujetas a deducción del capital</t>
  </si>
  <si>
    <t>Acciones de sociedades cotizadas</t>
  </si>
  <si>
    <t xml:space="preserve">Método Simple </t>
  </si>
  <si>
    <t>Método VaR</t>
  </si>
  <si>
    <t>Método PD/LGD</t>
  </si>
  <si>
    <t>Acciones de sociedades no cotizadas</t>
  </si>
  <si>
    <t>Inversiones financieras significativas</t>
  </si>
  <si>
    <t xml:space="preserve">Participaciones cotizadas </t>
  </si>
  <si>
    <t xml:space="preserve">Participaciones no cotizadas </t>
  </si>
  <si>
    <t>Las tablas CR2-A CQ2, CQ6, CQ8 no se publican por no superar Caixabank el ratio de morosidad del 5%</t>
  </si>
  <si>
    <t>Los datos cuantitativos de periodos intermedios se publican en los informes trimestrales de Información con relevancia prudencial (Pilar 3)</t>
  </si>
  <si>
    <t>5.31a</t>
  </si>
  <si>
    <t>5.31b</t>
  </si>
  <si>
    <t>Tabla 5.31. Empresas por intervalo de PD según método avanzado basado en calificaciones internas (AIRB)</t>
  </si>
  <si>
    <t>Tabla 5.32. Entidades por intervalo de PD según método avanzado basado en calificaciones internas (AIRB)</t>
  </si>
  <si>
    <t>Tabla 5.32. EU CR6 - Método AIRB - Exposiciones al riesgo de crédito por categoría de exposición e intervalo de PD (Entidades)</t>
  </si>
  <si>
    <t>Tabla 4.11. EU INS2 – Conglomerados financieros – Información sobre fondos propios y coeficiente de adecuación del capital</t>
  </si>
  <si>
    <t>Tabla 4.10. Ratio de apalancamiento</t>
  </si>
  <si>
    <t>Tabla 4.9. EU OV1 - Resumen de los importes totales de exposición al riesgo</t>
  </si>
  <si>
    <t>Tabla 5.39. EU CR9 - Método IRB - Pruebas retrospectivas de la PD por categoría de exposición (minoristas - otras, no pymes)</t>
  </si>
  <si>
    <t>Tabla 5.41. EU CR9 - Método IRB - Pruebas retrospectivas de la PD por categoría de exposición (minoristas - renovables admisibles)</t>
  </si>
  <si>
    <t>EU CR9.1 - Método IRB - Pruebas retrospectivas de la PD por categoría de exposición (minoristas-bienes inmuebles, no pymes)</t>
  </si>
  <si>
    <t>Activos líquidos (HQLAs)</t>
  </si>
  <si>
    <t>5.51PY</t>
  </si>
  <si>
    <t>5.53PY</t>
  </si>
  <si>
    <t>5.65PY</t>
  </si>
  <si>
    <t>IX</t>
  </si>
  <si>
    <t>X</t>
  </si>
  <si>
    <t>CASTELLANO</t>
  </si>
  <si>
    <t>Tabla 4.8. Consumo de capital por segmentos</t>
  </si>
  <si>
    <t>Tabla 10.4. EU LIQB - Información cualitativa sobre el Coeficiente de cobertura de liquidez (LCR)</t>
  </si>
  <si>
    <t>GSIB</t>
  </si>
  <si>
    <t>Amount in thousand EUR</t>
  </si>
  <si>
    <t>2.a.(1)</t>
  </si>
  <si>
    <t>2.a.(2)</t>
  </si>
  <si>
    <t>2.a.(3)</t>
  </si>
  <si>
    <t>2.b.(1)</t>
  </si>
  <si>
    <t>2.b.(2)</t>
  </si>
  <si>
    <t>2.c.</t>
  </si>
  <si>
    <t>2.d.(1)</t>
  </si>
  <si>
    <t>2.d.(2)</t>
  </si>
  <si>
    <t>2.d.(3)</t>
  </si>
  <si>
    <t>2.d.(4)</t>
  </si>
  <si>
    <t>2.e.</t>
  </si>
  <si>
    <t>2.f.</t>
  </si>
  <si>
    <t>2.g.(1)</t>
  </si>
  <si>
    <t>2.g.(2)</t>
  </si>
  <si>
    <t>2.g.(3)</t>
  </si>
  <si>
    <t>2.h.</t>
  </si>
  <si>
    <t>2.i.</t>
  </si>
  <si>
    <t>3.a.</t>
  </si>
  <si>
    <t>3.a.(1)</t>
  </si>
  <si>
    <t>3.b.</t>
  </si>
  <si>
    <t>3.c.(1)</t>
  </si>
  <si>
    <t>3.c.(2)</t>
  </si>
  <si>
    <t>3.c.(3)</t>
  </si>
  <si>
    <t>3.c.(4)</t>
  </si>
  <si>
    <t>3.c.(5)</t>
  </si>
  <si>
    <t>3.c.(6)</t>
  </si>
  <si>
    <t>3.d.</t>
  </si>
  <si>
    <t>3.e.(1)</t>
  </si>
  <si>
    <t>3.e.(2)</t>
  </si>
  <si>
    <t>4.a.(1)</t>
  </si>
  <si>
    <t>4.a.(2)</t>
  </si>
  <si>
    <t>4.a.(3)</t>
  </si>
  <si>
    <t>4.b.</t>
  </si>
  <si>
    <t>4.c.</t>
  </si>
  <si>
    <t>4.d.(1)</t>
  </si>
  <si>
    <t>4.d.(2)</t>
  </si>
  <si>
    <t>4.e.</t>
  </si>
  <si>
    <t>5.a.</t>
  </si>
  <si>
    <t>5.b.</t>
  </si>
  <si>
    <t>5.c.</t>
  </si>
  <si>
    <t>5.d.</t>
  </si>
  <si>
    <t>5.e.</t>
  </si>
  <si>
    <t>f. Common equity</t>
  </si>
  <si>
    <t>5.f.</t>
  </si>
  <si>
    <t>5.g.</t>
  </si>
  <si>
    <t>5.h.</t>
  </si>
  <si>
    <t>6.a.</t>
  </si>
  <si>
    <t>6.b.</t>
  </si>
  <si>
    <t>6.c.</t>
  </si>
  <si>
    <t>6.d.</t>
  </si>
  <si>
    <t>e. Euros (EUR)</t>
  </si>
  <si>
    <t>6.e.</t>
  </si>
  <si>
    <t>6.f.</t>
  </si>
  <si>
    <t>6.g.</t>
  </si>
  <si>
    <t>6.h.</t>
  </si>
  <si>
    <t>6.i.</t>
  </si>
  <si>
    <t>6.j.</t>
  </si>
  <si>
    <t>6.k.</t>
  </si>
  <si>
    <t>6.l.</t>
  </si>
  <si>
    <t>6.m.</t>
  </si>
  <si>
    <t>7.a.</t>
  </si>
  <si>
    <t>8.a.</t>
  </si>
  <si>
    <t>8.b.</t>
  </si>
  <si>
    <t>8.c.</t>
  </si>
  <si>
    <t>9.a.</t>
  </si>
  <si>
    <t>9.b.</t>
  </si>
  <si>
    <t>9.c.</t>
  </si>
  <si>
    <t>9.d.</t>
  </si>
  <si>
    <t>9.e.</t>
  </si>
  <si>
    <t>9.f.</t>
  </si>
  <si>
    <t>Complexity indicators</t>
  </si>
  <si>
    <t>10.a.</t>
  </si>
  <si>
    <t>10.b.</t>
  </si>
  <si>
    <t>10.c.</t>
  </si>
  <si>
    <t>11.a.</t>
  </si>
  <si>
    <t>11.b.</t>
  </si>
  <si>
    <t xml:space="preserve">11.c. </t>
  </si>
  <si>
    <t>11.d.</t>
  </si>
  <si>
    <t>11.e.</t>
  </si>
  <si>
    <t>12.a</t>
  </si>
  <si>
    <t>13.a.</t>
  </si>
  <si>
    <t>13.b.</t>
  </si>
  <si>
    <t>13.c.</t>
  </si>
  <si>
    <t>14.a.</t>
  </si>
  <si>
    <t>14.b.</t>
  </si>
  <si>
    <t>14.c.</t>
  </si>
  <si>
    <t>3.f.</t>
  </si>
  <si>
    <t>5.20PY</t>
  </si>
  <si>
    <t>5.21PY</t>
  </si>
  <si>
    <t>5.22PY</t>
  </si>
  <si>
    <t>5.24PY</t>
  </si>
  <si>
    <t>2.25</t>
  </si>
  <si>
    <t>5.25PY</t>
  </si>
  <si>
    <t>Tabla 5.57. EU CCR2 - Operaciones sujetas a requisitos de fondos propios por riesgo de CVA</t>
  </si>
  <si>
    <t>EU CCR2 - Operaciones sujetas a requisitos de fondos propios por riesgo de CVA</t>
  </si>
  <si>
    <t>EU-SEC3 - Exposiciones de titulización en la cartera de inversión y requisitos de capital regulatorio correspondientes cuando la entidad actúa como originadora o patrocinadora</t>
  </si>
  <si>
    <t>EU SEC4 - Exposiciones de titulización en la cartera de inversión y requisitos de capital reglamentario correspondientes cuando la entidad actúa como inversora</t>
  </si>
  <si>
    <t>Tabla 5.1. Exposición en función de la aplicación de técnicas de mitigación</t>
  </si>
  <si>
    <t>Tabla 5.2. Método estándar: exposición en función de la aplicación de técnicas de mitigación</t>
  </si>
  <si>
    <t>Tabla 5.3. Método IRB: exposición en función de la aplicación de técnicas de mitigación</t>
  </si>
  <si>
    <t>Tabla 5.4. EU CR7-A - Método IRB - Divulgación del alcance de la utilización de técnicas de reducción del riesgo de crédito</t>
  </si>
  <si>
    <t>Tabla 5.6. EU CR1-A - Vencimiento de las exposiciones</t>
  </si>
  <si>
    <t>Tabla 5.10. EU CQ4 - Calidad crediticia de las exposiciones por zona geográfica</t>
  </si>
  <si>
    <t>Tabla 5.11.  EU CQ5 - Calidad crediticia de los préstamos y anticipos a sociedades no financieras por sector de actividad</t>
  </si>
  <si>
    <t>Tabla 5.12. EU CQ1 - Calidad crediticia de las exposiciones restructuradas o refinanciadas</t>
  </si>
  <si>
    <t>Tabla 5.13. Exposiciones refinanciadas o reestructuradas por área geográfica</t>
  </si>
  <si>
    <t>Tabla 5.14. EU CQ7 - Colateral obtenida mediante la toma de procesos de posesión y ejecución</t>
  </si>
  <si>
    <t>Tabla 5.18. Correspondencia de nivel de calidad crediticia entre agencias de ratings</t>
  </si>
  <si>
    <t>Tabla 5.19. Correspondencia de nivel de calidad crediticia por ponderación entre categorías de exposición (1)</t>
  </si>
  <si>
    <t>Tabla 5.20. EU CR4 - Método estándar - Exposición al riesgo de crédito y efectos de la reducción del riesgo de crédito</t>
  </si>
  <si>
    <t>Tabla 5.20 PY.   EU CR4 - Método estándar - Exposición al riesgo de crédito y efectos de la reducción del riesgo de crédito PY</t>
  </si>
  <si>
    <t>Tabla 5.21. EU CR5 - Método estándar (EAD)</t>
  </si>
  <si>
    <t>Tabla 5.21 PY. EU CR5 - Método estándar (EAD) PY</t>
  </si>
  <si>
    <t>Tabla 5.22. EU CR5 - Método estándar (APR)</t>
  </si>
  <si>
    <t>Tabla 5.22 PY.  EU CR5 - Método estándar (APR) PY</t>
  </si>
  <si>
    <t>Tabla 5.23. Método estándar: exposiciones garantizadas por inmuebles por tipo de garantía</t>
  </si>
  <si>
    <t>Tabla 5.24. IRB: Exposiciones al riesgo de crédito por cartera</t>
  </si>
  <si>
    <t>Tbla 5.24 PY. IRB: Exposiciones al riesgo de crédito por cartera PY</t>
  </si>
  <si>
    <t>Tabla 5.25. EU CR6 - Método IRB - Exposiciones al riesgo de crédito por cartera e intervalo de PD</t>
  </si>
  <si>
    <t>Tabla 5.25 PY. EU CR6 - Método IRB - Exposiciones al riesgo de crédito por cartera e intervalo de PD PY</t>
  </si>
  <si>
    <t>Tabla 5.26. EU CR6-A - Alcance de la utilización de los métodos IRB y estándar</t>
  </si>
  <si>
    <t>Tabla 5.27. EU CR8 - Estados de flujos de APR de exposiciones al riesgo de crédito según el método IRB</t>
  </si>
  <si>
    <t>Conservación de capital</t>
  </si>
  <si>
    <t>Tabla 4.6. Variación del capital regulatorio</t>
  </si>
  <si>
    <t>EU CCyB2 - Porcentaje del colchón de capital anticíclico específico de cada la entidad</t>
  </si>
  <si>
    <t>Requisito de colchón de capital anticíclico de cada entidad</t>
  </si>
  <si>
    <t>Porcentaje del colchón de capital anticíclico específico la entidad</t>
  </si>
  <si>
    <r>
      <rPr>
        <sz val="8"/>
        <color rgb="FF595959"/>
        <rFont val="Segoe UI Semilight"/>
        <family val="2"/>
      </rPr>
      <t xml:space="preserve">    de los cuales: emitidos por Administraciones Pública</t>
    </r>
    <r>
      <rPr>
        <sz val="8"/>
        <color theme="1" tint="0.249977111117893"/>
        <rFont val="Segoe UI Semilight"/>
        <family val="2"/>
      </rPr>
      <t>s</t>
    </r>
  </si>
  <si>
    <r>
      <rPr>
        <sz val="8"/>
        <color rgb="FF595959"/>
        <rFont val="Segoe UI Semilight"/>
        <family val="2"/>
      </rPr>
      <t xml:space="preserve">    de los cuales: emitidos por sociedades financiera</t>
    </r>
    <r>
      <rPr>
        <sz val="8"/>
        <color theme="1" tint="0.249977111117893"/>
        <rFont val="Segoe UI Semilight"/>
        <family val="2"/>
      </rPr>
      <t>s</t>
    </r>
  </si>
  <si>
    <r>
      <rPr>
        <sz val="8"/>
        <color rgb="FF595959"/>
        <rFont val="Segoe UI Semilight"/>
        <family val="2"/>
      </rPr>
      <t xml:space="preserve">    de los cuales: emitidos por sociedades no financiera</t>
    </r>
    <r>
      <rPr>
        <sz val="8"/>
        <color theme="1" tint="0.249977111117893"/>
        <rFont val="Segoe UI Semilight"/>
        <family val="2"/>
      </rPr>
      <t>s</t>
    </r>
  </si>
  <si>
    <t>Tabla 5.17. Plantilla 3: Información sobre préstamos y anticipos recién originados provistos bajo esquemas de garantía pública recientemente aplicables e introducidos en respuesta a la crisis de COVID-19</t>
  </si>
  <si>
    <t>Tabla 5.16. Plantilla 2: Desglose de préstamos y anticipos sujetos a moratoria legislativa y no legislativa por vencimiento residual de la moratoria</t>
  </si>
  <si>
    <t>Tabla 5.15. Plantilla 1: Información de préstamos y anticipos sujetos a moratoria legislativa y no legislativa</t>
  </si>
  <si>
    <t>Tabla 5.28. Evolución provisiones</t>
  </si>
  <si>
    <t>Tabla 5.29. Detalle de deterioro del valor o reversión del deterioro de Activos Financieros no Valorados a Valor Razonable con Cambios en Resultados</t>
  </si>
  <si>
    <t>Tabla 5.30. Detalle de deterioro del valor o reversión del deterioro del valor de Activos no Financieros</t>
  </si>
  <si>
    <t>CALIDAD CREDITICIA</t>
  </si>
  <si>
    <t>Tabla 5.44. EU CR9.1 - Método IRB - Pruebas retrospectivas de la PD por categoría de exposición (minoristas-bienes inmuebles, no pymes)</t>
  </si>
  <si>
    <t>31.12.2021</t>
  </si>
  <si>
    <t>30.09.2021 (*)</t>
  </si>
  <si>
    <t>30.06.2021 (*)</t>
  </si>
  <si>
    <t>CaixaBank consolidado</t>
  </si>
  <si>
    <t>Valor no ponderado por vencimiento residual</t>
  </si>
  <si>
    <t>Valor ponderado</t>
  </si>
  <si>
    <t>Importes en divisas</t>
  </si>
  <si>
    <t>Sin vencimiento</t>
  </si>
  <si>
    <t>&lt; 6 meses</t>
  </si>
  <si>
    <t>6 meses &lt; 1 año</t>
  </si>
  <si>
    <t>Un año o más</t>
  </si>
  <si>
    <t>PARTIDAS DE FINANCIACIÓN ESTABLE DISPONIBLE</t>
  </si>
  <si>
    <t>Elementos e instrumentos de capital</t>
  </si>
  <si>
    <t>Fondos propios</t>
  </si>
  <si>
    <t>Otros instrumentos de capital</t>
  </si>
  <si>
    <t xml:space="preserve"> - </t>
  </si>
  <si>
    <t>Depósitos minoristas</t>
  </si>
  <si>
    <t>Depósitos estables</t>
  </si>
  <si>
    <t>Depósitos menos estables</t>
  </si>
  <si>
    <t xml:space="preserve">Financiación mayorista </t>
  </si>
  <si>
    <t>Depósitos operativos</t>
  </si>
  <si>
    <t>Otra financiación mayorista</t>
  </si>
  <si>
    <t>Pasivos interdependientes</t>
  </si>
  <si>
    <t>Otros pasivos</t>
  </si>
  <si>
    <t>Pasivos derivados de la ratio de financiación estable neta</t>
  </si>
  <si>
    <t>Todos los demás pasivos e instrumentos de capital no incluidos en las categorías anteriores</t>
  </si>
  <si>
    <t>Total financiación estable disponible</t>
  </si>
  <si>
    <t>PARTIDAS DE FINANCIACIÓN ESTABLE REQUERIDA</t>
  </si>
  <si>
    <t>Total activos líquidos de alta calidad (HQLA)</t>
  </si>
  <si>
    <t>EU-15a</t>
  </si>
  <si>
    <t>Activos sujetos a cargas con un vencimiento residual de un año o más en un conjunto de cobertura</t>
  </si>
  <si>
    <t>Depósitos mantenidos en otras entidades financieras con fines operativos</t>
  </si>
  <si>
    <t>Préstamos y valores no dudosos</t>
  </si>
  <si>
    <t>Operaciones de financiación de valores no dudosa con clientes financieros garantizadas por otros activos y préstamos y anticipos a instituciones financieras</t>
  </si>
  <si>
    <t>Préstamos no dudosos a clientes empresariales no financieros, préstamos a clientes minoristas y a pequeñas empresas, y préstamos a emisores soberanos y entes del sector público, de los cuales:</t>
  </si>
  <si>
    <t xml:space="preserve">Hipotecas sobre inmuebles residenciales, de las cuales: </t>
  </si>
  <si>
    <t>Otros préstamos y valores que no estén en situación de impago y no se consideren HQLA, incluidas las acciones negociables en mercados organizados y los productos de financiación comercial en balance</t>
  </si>
  <si>
    <t>Activos independientes</t>
  </si>
  <si>
    <t>Otros activos</t>
  </si>
  <si>
    <t>Materias primas negociadas físicamente</t>
  </si>
  <si>
    <t>Activos aportados como margen inicial por contratos de derivados y contribuciones a los fondos por impagos de las ECC</t>
  </si>
  <si>
    <t>Activos derivados de la ratio de financiación estable neta</t>
  </si>
  <si>
    <t>Pasivos derivados de la ratio de financiación estable neta antes de deducir el margen de variación aportado</t>
  </si>
  <si>
    <t>Todos los demás activos no incluidos en las demás categorías</t>
  </si>
  <si>
    <t>Partidas fuera de Balance</t>
  </si>
  <si>
    <t>Total de financiación estable requerida</t>
  </si>
  <si>
    <t>(*) Valores de trimestres anteriores actualizados por actualización de requerimiento regulatorio</t>
  </si>
  <si>
    <t>Subyacente Minoristas</t>
  </si>
  <si>
    <t>Importe total de los ajustes por riesgo de credito específico realizados durante el periodo</t>
  </si>
  <si>
    <t>Exposiciones de renta variable privada no cotizada</t>
  </si>
  <si>
    <r>
      <rPr>
        <sz val="8"/>
        <color rgb="FFFFFFFF"/>
        <rFont val="Segoe UI Semibold"/>
        <family val="2"/>
      </rPr>
      <t>Saldo 31.12.2021</t>
    </r>
    <r>
      <rPr>
        <vertAlign val="superscript"/>
        <sz val="8"/>
        <color rgb="FFFFFFFF"/>
        <rFont val="Segoe UI Semibold"/>
        <family val="2"/>
      </rPr>
      <t>(2)</t>
    </r>
  </si>
  <si>
    <t>Activos intangibles (neto de deuda tributaria) (importe negativo).</t>
  </si>
  <si>
    <r>
      <rPr>
        <sz val="8"/>
        <color rgb="FF404040"/>
        <rFont val="Segoe UI Symbol"/>
        <family val="2"/>
      </rPr>
      <t>Reservas al valor razonable conexas a pérdidas o ganancias por coberturas de flujos de efectivo</t>
    </r>
    <r>
      <rPr>
        <sz val="8"/>
        <color theme="1" tint="0.249977111117893"/>
        <rFont val="Segoe UI Symbol"/>
        <family val="2"/>
      </rPr>
      <t xml:space="preserve"> instrumentos financieros no valorados al valor razonable</t>
    </r>
  </si>
  <si>
    <t>Capital de nivel 1 adicional</t>
  </si>
  <si>
    <t>Importe total de la exposición al riesgo.</t>
  </si>
  <si>
    <r>
      <rPr>
        <sz val="8"/>
        <color rgb="FFFFFFFF"/>
        <rFont val="Segoe UI Symbol"/>
        <family val="2"/>
      </rPr>
      <t>Ratios y colchones de capital</t>
    </r>
    <r>
      <rPr>
        <sz val="8"/>
        <color theme="0"/>
        <rFont val="Segoe UI Symbol"/>
        <family val="2"/>
      </rPr>
      <t>Ratios y requisitos de capital, incluidos los colchones</t>
    </r>
  </si>
  <si>
    <t>Tenencias directas e indirectas de fondos propios y pasivos admisibles de entes del sector financiero cuando la entidad no mantenga una inversión significativa en esos entes (importe inferior al umbral del 10 % y neto de posiciones cortas admisibles)</t>
  </si>
  <si>
    <t>De los cuales: clasificados como pasivo en virtud de las normas contables aplicables</t>
  </si>
  <si>
    <t>De los cuales: requisito relativo al colchón de conservación de capital</t>
  </si>
  <si>
    <t>De los cuales: requisito relativo al colchón de capital anti cíclico</t>
  </si>
  <si>
    <t>De los cuales: colchón para las entidades de importancia sistémica mundial (EISM) o para otras entidades de importancia sistémica (OEIS)</t>
  </si>
  <si>
    <t>Las tablas CR7 y CR7-A, CCR7 y SEC2 no se publican por no tener Caixabank la operativa a la que se refieren dichas tablas</t>
  </si>
  <si>
    <t>Líderes Empresariales Siglo XXI.</t>
  </si>
  <si>
    <r>
      <rPr>
        <sz val="8"/>
        <color rgb="FFFFFFFF"/>
        <rFont val="Segoe UI Symbol"/>
        <family val="2"/>
      </rPr>
      <t xml:space="preserve">Exposiciones crediticias generales </t>
    </r>
    <r>
      <rPr>
        <vertAlign val="superscript"/>
        <sz val="8"/>
        <color rgb="FFFFFFFF"/>
        <rFont val="Segoe UI Symbol"/>
        <family val="2"/>
      </rPr>
      <t>(1)</t>
    </r>
  </si>
  <si>
    <t>Valor de exposición según método estándar  (2)</t>
  </si>
  <si>
    <t>Exposiciones crediticias pertinentes – Riesgo de mercado</t>
  </si>
  <si>
    <t>Suma de las posiciones largas y cortas de las exposiciones de la cartera de negociación según el método estándar</t>
  </si>
  <si>
    <t>Exposiciones de titulización – Valor de exposición para la cartera de inversión</t>
  </si>
  <si>
    <t>Canadá</t>
  </si>
  <si>
    <t>Garantías reales aportadas en conexión con derivados, cuando se deduzcan de los activos del balance conforme al marco contable aplicable</t>
  </si>
  <si>
    <r>
      <rPr>
        <sz val="8"/>
        <color rgb="FF404040"/>
        <rFont val="Segoe UI Symbol"/>
        <family val="2"/>
      </rPr>
      <t>Salidas relacionadas con exposiciones en derivados y otros requisitos de garantía</t>
    </r>
    <r>
      <rPr>
        <sz val="8"/>
        <color theme="1" tint="0.249977111117893"/>
        <rFont val="Segoe UI Symbol"/>
        <family val="2"/>
      </rPr>
      <t>s reales</t>
    </r>
  </si>
  <si>
    <t>Importe bruto en libros / importe nominal</t>
  </si>
  <si>
    <t>Otras sociedades financieras</t>
  </si>
  <si>
    <t>Otras sociaedades financieras</t>
  </si>
  <si>
    <r>
      <rPr>
        <sz val="8"/>
        <color rgb="FFFFFFFF"/>
        <rFont val="Segoe UI Symbol"/>
        <family val="2"/>
      </rPr>
      <t>Importe en bruto en libros/ importe nominal de 
las exposiciones reestructuradas o refinanciada</t>
    </r>
    <r>
      <rPr>
        <sz val="8"/>
        <color theme="0"/>
        <rFont val="Segoe UI Symbol"/>
        <family val="2"/>
      </rPr>
      <t>s</t>
    </r>
  </si>
  <si>
    <t>Exposiciones en balance</t>
  </si>
  <si>
    <t>Exposiciones fuera de balance</t>
  </si>
  <si>
    <t>Administración pública y defensa; seguridad social obligatoria</t>
  </si>
  <si>
    <t>Importe bruto en libros</t>
  </si>
  <si>
    <t>Garantias reales obtenidas mediante toma de posesión</t>
  </si>
  <si>
    <t>Exposiciones frete a entidades y empresas con evaluación crediticia a corto plazo</t>
  </si>
  <si>
    <t>Acciones y participaciones de organismos de inversión colectiva</t>
  </si>
  <si>
    <t>Subtotal cartera Sana</t>
  </si>
  <si>
    <t>Cobertura comprada</t>
  </si>
  <si>
    <t>Cobertura vendida</t>
  </si>
  <si>
    <t>VaR del día anterior (VaR t-1)</t>
  </si>
  <si>
    <t>Factor de multiplicación (mc) x media de los 60 días hábiles anteriores (VaRavg)</t>
  </si>
  <si>
    <t>Último SVaR disponible (SVaR t-1)</t>
  </si>
  <si>
    <t xml:space="preserve">Cifra más reciente correspondiente a la medición del riesgo global </t>
  </si>
  <si>
    <t xml:space="preserve"> Media de 12 semanas correspondiente a la medición del riesgo global</t>
  </si>
  <si>
    <t>Tabla 7.4. EU MR2-B - Estado de flujos de APR de mercado sujetas al MMI</t>
  </si>
  <si>
    <t>Medición del riesgo global</t>
  </si>
  <si>
    <t>Anexo X. End-2021 G-SIB Assessment Exercise</t>
  </si>
  <si>
    <t>Size Indicator</t>
  </si>
  <si>
    <t>Section 2 - Total Exposures</t>
  </si>
  <si>
    <t>a. Derivatives</t>
  </si>
  <si>
    <t>(1) Counterparty exposure of derivatives contracts</t>
  </si>
  <si>
    <t>(2) Capped notional amount of credit derivatives</t>
  </si>
  <si>
    <t>(3) Potential future exposure of derivative contracts</t>
  </si>
  <si>
    <t>b. Securities financing transactions (SFTs)</t>
  </si>
  <si>
    <t>(1) Adjusted gross value of SFTs</t>
  </si>
  <si>
    <t>(2) Counterparty exposure of SFTs</t>
  </si>
  <si>
    <t>c. Other assets</t>
  </si>
  <si>
    <t>d. Gross notional amount of off-balance sheet items</t>
  </si>
  <si>
    <t>(1) Items subject to a 0% credit conversion factor (CCF)</t>
  </si>
  <si>
    <t>(2) Items subject to a 20% CCF</t>
  </si>
  <si>
    <t>(3) Items subject to a 50% CCF</t>
  </si>
  <si>
    <t>(4) Items subject to a 100% CCF</t>
  </si>
  <si>
    <t>e. Regulatory adjustments</t>
  </si>
  <si>
    <t>f. Total exposures prior to regulatory adjustments (sum of items 2.a.(1) thorough 2.c, 0.1 times 2.d.(1), 0.2 times 2.d.(2), 0.5 times 2.d.(3), and 2.d.(4))</t>
  </si>
  <si>
    <t>g. Exposures of insurance subsidiaries not included in 2.f net of intragroup:</t>
  </si>
  <si>
    <t>(1) On-balance sheet and off-balance sheet insurance assets</t>
  </si>
  <si>
    <t>(2) Potential future exposure of derivatives contracts for insurance subsidiaries</t>
  </si>
  <si>
    <t>(3) Investment value in consolidated entities</t>
  </si>
  <si>
    <t>h. Intragroup exposures with insurance subsidiaries reported in 2.g that are included in 2.f</t>
  </si>
  <si>
    <t>i. Total exposures indicator, including insurance subsidiaries (sum of items 2.f, 2.g.(1) thorough 2.g.(2) minus 2.g.(3) thorough 2.h)</t>
  </si>
  <si>
    <t>Interconnectedness Indicators</t>
  </si>
  <si>
    <t>Section 3 - Intra-Financial System Assets</t>
  </si>
  <si>
    <t>a. Funds deposited with or lent to other financial institutions</t>
  </si>
  <si>
    <t xml:space="preserve">(1) Certificates of deposit </t>
  </si>
  <si>
    <t>b. Unused portion of committed lines extended to other financial institutions</t>
  </si>
  <si>
    <t>c. Holdings of securities issued by other financial institutions</t>
  </si>
  <si>
    <t>(1) Secured debt securities</t>
  </si>
  <si>
    <t>(2) Senior unsecured debt securities</t>
  </si>
  <si>
    <t>(3) Subordinated debt securities</t>
  </si>
  <si>
    <t xml:space="preserve">(4) Commercial paper </t>
  </si>
  <si>
    <t>(5) Equity securities</t>
  </si>
  <si>
    <t>(6) Offsetting short positions in relation to the specific equity securities included in item 3.c.(5)</t>
  </si>
  <si>
    <t>d. Net positive current exposure of SFTs with other financial institutions</t>
  </si>
  <si>
    <t>e. OTC derivatives with other financial institutions that have a net positive fair value</t>
  </si>
  <si>
    <t>(1) Net positive fair value</t>
  </si>
  <si>
    <t>(2) Potential future exposure</t>
  </si>
  <si>
    <t>f. Intra-financial system assets indicator, including insurance subsidiaries (sum of items 3.a, 3.b through 3.c.(5), 3.d, 3.e.(1), and 3.e.(2), minus 3.c.(6))</t>
  </si>
  <si>
    <t>Section 4 - Intra-Financial System Liabilities</t>
  </si>
  <si>
    <t>a. Funds deposited by or borrowed from other financial institutions</t>
  </si>
  <si>
    <t>(1) Deposits due to depository institutions</t>
  </si>
  <si>
    <t>(2) Deposits due to non-depository financial institutions</t>
  </si>
  <si>
    <t>(3) Loans obtained from other financial institutions</t>
  </si>
  <si>
    <t>b. Unused portion of committed lines obtained from other financial institutions</t>
  </si>
  <si>
    <t>c. Net negative current exposure of SFTs with other financial institutions</t>
  </si>
  <si>
    <t>d. OTC derivatives with other financial institutions that have a net negative fair value</t>
  </si>
  <si>
    <t>(1) Net negative fair value</t>
  </si>
  <si>
    <t>e. Intra-financial system liabilities indicator, including insurance subsidiaries (sum of items 4.a.(1) through 4.d.(2))</t>
  </si>
  <si>
    <t>Section 5 - Securities Outstanding</t>
  </si>
  <si>
    <t>a. Secured debt securities</t>
  </si>
  <si>
    <t>b. Senior unsecured debt securities</t>
  </si>
  <si>
    <t>c. Subordinated debt securities</t>
  </si>
  <si>
    <t>d. Commercial paper</t>
  </si>
  <si>
    <t>e. Certificates of deposit</t>
  </si>
  <si>
    <t>g. Preferred shares and any other forms of subordinated funding not captured in item 5.c.</t>
  </si>
  <si>
    <t>h. Securities outstanding indicator, including the securities issued by insurance subsidiaries (sum of items 5.a through 5.g)</t>
  </si>
  <si>
    <t>Substitutability/Financial Institution Infrastructure Indicators</t>
  </si>
  <si>
    <t>Section 6 - Payments made in the reporting year (excluding intragroup payments)</t>
  </si>
  <si>
    <t>a. Australian dollars (AUD)</t>
  </si>
  <si>
    <t>b. Canadian dollars (CAD)</t>
  </si>
  <si>
    <t>c. Swiss francs (CHF)</t>
  </si>
  <si>
    <t>d. Chinese yuan (CNY)</t>
  </si>
  <si>
    <t>f. British pounds (GBP)</t>
  </si>
  <si>
    <t>g. Hong Kong dollars (HKD)</t>
  </si>
  <si>
    <t>h. Indian rupee (INR)</t>
  </si>
  <si>
    <t>i. Japanese yen (JPY)</t>
  </si>
  <si>
    <t>j. New Zealand dollars (NZD)</t>
  </si>
  <si>
    <t>k. Swedish krona (SEK)</t>
  </si>
  <si>
    <t>l. United States dollars (USD)</t>
  </si>
  <si>
    <t>m. Payments activity indicator (sum of items 6.a through 6.l)</t>
  </si>
  <si>
    <t>Section 7 - Assets Under Custody</t>
  </si>
  <si>
    <t>a. Assets under custody indicator</t>
  </si>
  <si>
    <t>Section 8 - Underwritten Transactions in Debt and Equity Markets</t>
  </si>
  <si>
    <t>a. Equity underwriting activity</t>
  </si>
  <si>
    <t>b. Debt underwriting activity</t>
  </si>
  <si>
    <t>c. Underwriting activity indicator (sum of items 8.a and 8.b)</t>
  </si>
  <si>
    <t>Section 9 - Trading Volume</t>
  </si>
  <si>
    <t>a. Trading volume of securities issued by other public sector entities, excluding intragroup transactions</t>
  </si>
  <si>
    <t>b. Trading volume of other fixed income securities, excluding intragroup transactions</t>
  </si>
  <si>
    <t>c. Trading volume fixed income sub-indicator (sum of items 9.a and 9.b)</t>
  </si>
  <si>
    <t>d. Trading volume of listed equities, excluding intragroup transactions</t>
  </si>
  <si>
    <t>e. Trading volume of all other securities, excluding intragroup transactions</t>
  </si>
  <si>
    <t>f. Trading volume equities and other securities sub-indicator (sum of items 9.d and 9.e)</t>
  </si>
  <si>
    <t>Section 10 - Notional Amount of Over-the-Counter (OTC) Derivatives</t>
  </si>
  <si>
    <t>a. OTC derivatives cleared through a central counterparty</t>
  </si>
  <si>
    <t>b. OTC derivatives settled bilaterally</t>
  </si>
  <si>
    <t>c. Notional amount of over-the-counter (OTC) derivatives indicator, including insurance subsidiaries (sum of items 10.a and 10.b)</t>
  </si>
  <si>
    <t>Section 11 - Trading and Available-for-Sale Securities</t>
  </si>
  <si>
    <t>a. Held-for-trading securities (HFT)</t>
  </si>
  <si>
    <t>b. Available-for-sale securities (AFS)</t>
  </si>
  <si>
    <t>c. Trading and AFS securities that meet the definition of Level 1 assets</t>
  </si>
  <si>
    <t>d. Trading and AFS securities that meet the definition of Level 2 assets, with haircuts</t>
  </si>
  <si>
    <t>e. Trading and AFS securities indicator (sum of items 11.a and 11.b, minus the sum of 11.c and 11.d)</t>
  </si>
  <si>
    <t>Section 12 - Level 3 Assets</t>
  </si>
  <si>
    <t xml:space="preserve">a. Level 3 assets indicator, including insurance subsidiaries </t>
  </si>
  <si>
    <t>Cross-Jurisdictional Activity Indicators</t>
  </si>
  <si>
    <t>Section 13 - Cross-Jurisdictional Claims</t>
  </si>
  <si>
    <t>a. Total foreign claims on an ultimate risk basis</t>
  </si>
  <si>
    <t>b. Foreign derivative claims on an ultimate risk basis</t>
  </si>
  <si>
    <t>c. Cross-jurisdictional claims indicator  (sum of items 13.a and 13.b)</t>
  </si>
  <si>
    <t>Section 14 - Cross-Jurisdictional Liabilities</t>
  </si>
  <si>
    <t>a. Foreign liabilities on an immediate risk basis, excluding derivatives and including local liabilities in local currency</t>
  </si>
  <si>
    <t>b. Foreign derivative liabilities on an immediate risk basis</t>
  </si>
  <si>
    <t>c. Cross-jurisdictional liabilities indicator (sum of items 14.a and 14.b)</t>
  </si>
  <si>
    <t>Tabla 13.1. EU REM1 Remuneración concedida respecto del ejercicio</t>
  </si>
  <si>
    <t xml:space="preserve">Remuneración </t>
  </si>
  <si>
    <t>Función de supervisión del órgano de dirección</t>
  </si>
  <si>
    <t>Función del órgano de dirección</t>
  </si>
  <si>
    <t xml:space="preserve">Otros miembros de la alta dirección </t>
  </si>
  <si>
    <t xml:space="preserve">Otro personal identificado </t>
  </si>
  <si>
    <t xml:space="preserve">Remuneración fija </t>
  </si>
  <si>
    <t xml:space="preserve">Número de miembros del personal identificado </t>
  </si>
  <si>
    <t xml:space="preserve">Remuneración fija total </t>
  </si>
  <si>
    <t xml:space="preserve">De la cual: en efectivo </t>
  </si>
  <si>
    <t xml:space="preserve">De la cual: acciones o intereses de la propiedad equivalente </t>
  </si>
  <si>
    <t xml:space="preserve">De la cual: otros instrumentos </t>
  </si>
  <si>
    <t xml:space="preserve">De la cual: Otras modalidades </t>
  </si>
  <si>
    <t xml:space="preserve">Remuneración variable </t>
  </si>
  <si>
    <t xml:space="preserve">Remuneracion variable total </t>
  </si>
  <si>
    <t xml:space="preserve">De la cual: diferida </t>
  </si>
  <si>
    <t xml:space="preserve">De la cual: instrumentos vinculados a acciones o instrumentos no pecunarios equivalentes </t>
  </si>
  <si>
    <t>Remuneración total</t>
  </si>
  <si>
    <t>Tabla 13.2. EU REM2 Pago especial al personal cuyas actividades profesionales inciden de manera importante en el perfil de riesgo de la entidad (personal identificado)</t>
  </si>
  <si>
    <t>Pagos especiales</t>
  </si>
  <si>
    <t xml:space="preserve">Remuneración variable garantizada concedida </t>
  </si>
  <si>
    <t xml:space="preserve">Remuneración variable garantizada concedida  - Número de miembros del personal identificado </t>
  </si>
  <si>
    <t xml:space="preserve">Remuneración variable garantizada concedida  -Importe total </t>
  </si>
  <si>
    <t xml:space="preserve">De la cual: remuneración variable garantizada concedida abonada durante el ejercicio que no se tiene en cuenta en la limitación de las primas </t>
  </si>
  <si>
    <t xml:space="preserve">Indemnizaciones por despido concedidas en periodos anteriores y abonadas durante el ejercicio </t>
  </si>
  <si>
    <t xml:space="preserve">Indemnizaciones por despido concedidas en periodos anteriores y abonadas durante el ejercicio  - Número de miembros del personal identificado </t>
  </si>
  <si>
    <t xml:space="preserve">Indemnizaciones por despido concedidas en periodos anteriores y abonadas durante el ejercicio  - Importe total </t>
  </si>
  <si>
    <t>Indemnizaciones por despido concedidas durante el ejercicio</t>
  </si>
  <si>
    <t xml:space="preserve">Indemnizaciones por despido concedidas durante el ejercicio - Número de miembros del personal identificado </t>
  </si>
  <si>
    <t xml:space="preserve">Indemnizaciones por despido concedidas durante el ejercicio - Importe Total </t>
  </si>
  <si>
    <t>De las cuales: abonadas durante el ejercicio</t>
  </si>
  <si>
    <t xml:space="preserve">De las cuales : diferidas </t>
  </si>
  <si>
    <t xml:space="preserve">De las cuales: indemnizaciones por despido abonadas durante el ejercicio que no se tienen en cuanta en la limitación de las primas </t>
  </si>
  <si>
    <t xml:space="preserve">De las cuales: indemnización más elevada concedida a una sola persona </t>
  </si>
  <si>
    <t>Tabla 13.3. EU REM3 Remuneración diferida</t>
  </si>
  <si>
    <t xml:space="preserve">Remuneración diferida y retenida </t>
  </si>
  <si>
    <t xml:space="preserve">Importe total de la remuneracion diferida concedida respecto de periodos de resultados anteriores </t>
  </si>
  <si>
    <t xml:space="preserve"> Del cual: que se consolide en el ejercicio</t>
  </si>
  <si>
    <t xml:space="preserve">Del cual: que se consolidará en ejercicios posteriores </t>
  </si>
  <si>
    <t>Importe del ajuste por resultados aplicado en el ejercicio a la remuneración diferida que debía consolidarse en el ejercicio</t>
  </si>
  <si>
    <t xml:space="preserve">Importe del ajuste por resultados aplicado en el ejercicio a la remuneración diferida que debía consolidarse en ejercicios futuros </t>
  </si>
  <si>
    <t>Importe total del ajuste durante el ejercicio debido a justes implicitos ex post (es decir, modificaciones del valor de la remunaración diferidad debidas a variaciones de los precios de los instrumentos)</t>
  </si>
  <si>
    <t xml:space="preserve">Importe total de la remuneración diferida concedida antes del ejercicio y desembolsada realmente en el ejercicio </t>
  </si>
  <si>
    <t xml:space="preserve">Importe total de la remuneracion diferida concedida respecto de periodos de resultados anteriores que se ha consolidado pero está sujeta a periodos de retención </t>
  </si>
  <si>
    <t xml:space="preserve">Función de supervisión del órgano de dirección </t>
  </si>
  <si>
    <t xml:space="preserve">En efectivo </t>
  </si>
  <si>
    <t xml:space="preserve">Acciones o intereses de propiedad equivalentes </t>
  </si>
  <si>
    <t xml:space="preserve">Instrumehtos vinculados a acciones o instrumentos no pecunarios equivalentes </t>
  </si>
  <si>
    <t xml:space="preserve">Otros instrumentos </t>
  </si>
  <si>
    <t xml:space="preserve">Otras modalidades </t>
  </si>
  <si>
    <t xml:space="preserve">Función de dirección  del órgano de dirección </t>
  </si>
  <si>
    <t xml:space="preserve">Otros miembros de la Alta Dirección </t>
  </si>
  <si>
    <t xml:space="preserve">Instrumentos vinculados a acciones o instrumentos no pecunarios equivalentes </t>
  </si>
  <si>
    <t>Importe total</t>
  </si>
  <si>
    <t>Tabla 13.4. EU REM4 Remuneración de 1 millón EUR o más al año</t>
  </si>
  <si>
    <t xml:space="preserve">Personal identificado con elevada remuneración con arreglo al artículo 450 letra i) del RRC </t>
  </si>
  <si>
    <t>De 1 000 000 a menos de  1 500 000</t>
  </si>
  <si>
    <t>De 1 500 000 a menos de  2 000 000</t>
  </si>
  <si>
    <t>De 2 000 000 a menos de  2 500 000</t>
  </si>
  <si>
    <t>De 2 500 000 a menos de  3 000 000</t>
  </si>
  <si>
    <t>De 3 000 000 a menos de  3 500 000</t>
  </si>
  <si>
    <t>De 3 500 000 a menos de  4 000 000</t>
  </si>
  <si>
    <t>Tabla 13.5. EU REM5 Plantilla basada en informes de evaluación comparativa de la remuneración y que cubre el artículo 450, apartado 1, letra g), para la divulgación de la remuneración</t>
  </si>
  <si>
    <t>Remuneración del órgano de dirección</t>
  </si>
  <si>
    <t xml:space="preserve">Áreas de Negocio </t>
  </si>
  <si>
    <t xml:space="preserve">Total </t>
  </si>
  <si>
    <t>Total Órgano de Dirección</t>
  </si>
  <si>
    <t xml:space="preserve">Banca de inversión </t>
  </si>
  <si>
    <t xml:space="preserve">Banca minorista </t>
  </si>
  <si>
    <t xml:space="preserve">Gestión de activos </t>
  </si>
  <si>
    <t xml:space="preserve">Funciones corporativas </t>
  </si>
  <si>
    <t xml:space="preserve">Funciones de control independiente </t>
  </si>
  <si>
    <t xml:space="preserve">Todas las demás </t>
  </si>
  <si>
    <t xml:space="preserve">Número total de miembros del personal identificado </t>
  </si>
  <si>
    <t xml:space="preserve">Del cual: miembros del órgano de dirección </t>
  </si>
  <si>
    <t xml:space="preserve">Del cual : otros miembros de la alta dirección </t>
  </si>
  <si>
    <t xml:space="preserve">Del cual: otro personal identificado </t>
  </si>
  <si>
    <t xml:space="preserve">Remuneración total del personal identificado </t>
  </si>
  <si>
    <t xml:space="preserve">De la cual: remuneración variable </t>
  </si>
  <si>
    <t xml:space="preserve">De la cual: remuneración fija  </t>
  </si>
  <si>
    <t>Volumen inicial de préstamos y anticipos non-performing</t>
  </si>
  <si>
    <t>Entradas a carteras non-performing</t>
  </si>
  <si>
    <t>Salidas de carteras non-performing</t>
  </si>
  <si>
    <t>Volumen final de préstamos y anticipos non-performing</t>
  </si>
  <si>
    <t>Tabla 5.7. EU CR2 - Variaciones del volumen de préstamos y anticipos non-performing</t>
  </si>
  <si>
    <t>Exposiciones non-performing</t>
  </si>
  <si>
    <t xml:space="preserve">Exposiciones non-performing - Deterioro de valor acumulado, cambios acumulados negativos en el valor razonable debido al riesgo de crédito y provisiones </t>
  </si>
  <si>
    <t>Sobre exposiciones non-performing</t>
  </si>
  <si>
    <t xml:space="preserve">Exposiciones performing </t>
  </si>
  <si>
    <t>Exposiciones performing  - Deterioro de valor acumulado y provisiones</t>
  </si>
  <si>
    <t>Sobre exposiciones performing</t>
  </si>
  <si>
    <t>Tabla 5.9. EU CQ3 - Calidad crediticia de las exposiciones performing y non-performing por días vencidos</t>
  </si>
  <si>
    <t>Reestructuraciones o refinanciaciones performing</t>
  </si>
  <si>
    <t>Sobre exposiciones  reestructuradas _x000D_
o refinanciadas performing</t>
  </si>
  <si>
    <t>Reestructuraciones o refinanciaciones non-performing</t>
  </si>
  <si>
    <t>Sobre exposiciones  reestructuradas o _x000D_
refinanciadas non-performing</t>
  </si>
  <si>
    <t>Garantías reales y financieras recibidas sobre exposiciones reestructuradas o refinanciadas non-performing</t>
  </si>
  <si>
    <t>De las cuales: defaulted</t>
  </si>
  <si>
    <t>Exposiciones performing</t>
  </si>
  <si>
    <t>De las cuales: non-performing</t>
  </si>
  <si>
    <t>Cambios acumulados negativos en el valor razonable debidos al riesgo de crédito por exposiciones non-performing</t>
  </si>
  <si>
    <t>Deterioro de valor acumulado</t>
  </si>
  <si>
    <r>
      <rPr>
        <sz val="8"/>
        <color rgb="FFFFFFFF"/>
        <rFont val="Segoe UI Symbol"/>
        <family val="2"/>
      </rPr>
      <t>De las cuales: default</t>
    </r>
    <r>
      <rPr>
        <sz val="8"/>
        <color theme="0"/>
        <rFont val="Segoe UI Symbol"/>
        <family val="2"/>
      </rPr>
      <t>ed</t>
    </r>
  </si>
  <si>
    <r>
      <rPr>
        <b/>
        <sz val="8"/>
        <color rgb="FF404040"/>
        <rFont val="Segoe UI Symbol"/>
        <family val="2"/>
      </rPr>
      <t>Valores representativos de deud</t>
    </r>
    <r>
      <rPr>
        <b/>
        <sz val="8"/>
        <color theme="1" tint="0.249977111117893"/>
        <rFont val="Segoe UI Symbol"/>
        <family val="2"/>
      </rPr>
      <t>a</t>
    </r>
  </si>
  <si>
    <r>
      <rPr>
        <b/>
        <sz val="8"/>
        <color rgb="FF404040"/>
        <rFont val="Segoe UI Symbol"/>
        <family val="2"/>
      </rPr>
      <t>Compromisos de préstamos concedido</t>
    </r>
    <r>
      <rPr>
        <b/>
        <sz val="8"/>
        <color theme="1" tint="0.249977111117893"/>
        <rFont val="Segoe UI Symbol"/>
        <family val="2"/>
      </rPr>
      <t>s</t>
    </r>
  </si>
  <si>
    <t>Entradas de exposiciones de exposiciones non-performing</t>
  </si>
  <si>
    <t>Del cual: exposiciones non-performing</t>
  </si>
  <si>
    <t>Del cual: defaulted</t>
  </si>
  <si>
    <t>Tabla 5.8. EU CR1 - Exposiciones performing y non-performing y provisiones relacionadas</t>
  </si>
  <si>
    <t>EU CR2 - Variaciones del volumen de préstamos y anticipos non-performing</t>
  </si>
  <si>
    <t>EU CR1 - Exposiciones performing y non-performing y provisiones relacionadas</t>
  </si>
  <si>
    <t>EU CQ3 - Calidad crediticia de las exposiciones performing y non-performing por días vencidos</t>
  </si>
  <si>
    <t>EU CQ4 - Calidad de las exposiciones por situación geográfica</t>
  </si>
  <si>
    <t>EU REM5 Plantilla basada en informes de evaluación comparativa de la remuneración y que cubre el artículo 450, apartado 1, letra g), para la divulgación de la remuneración</t>
  </si>
  <si>
    <t>EU REM1 Remuneración concedida respecto del ejercicio</t>
  </si>
  <si>
    <t>EU REM2 Pago especial al personal cuyas actividades profesionales inciden de manera importante en el perfil de riesgo de la entidad (personal identificado)</t>
  </si>
  <si>
    <t>EU REM3 Remuneración diferida</t>
  </si>
  <si>
    <t>EU REM4 Remuneración de 1 millón EUR o más al año</t>
  </si>
  <si>
    <t>Cuantía correspondiente al valor contable del activo en el ámbito de consolidación reguladora (según formulario LI1)</t>
  </si>
  <si>
    <t>Cuantía correspondiente al valor contable del pasivo en el ámbito de consolidación reguladora (según formulario LI1)</t>
  </si>
  <si>
    <t>Cuantía neta total en el ámbito de consolidación reguladora</t>
  </si>
  <si>
    <t>Cuantía de partidas fuera de balance</t>
  </si>
  <si>
    <t>Transferencia de riesgo vía titulizaciones.</t>
  </si>
  <si>
    <t>Diferencias debidas a reglas de neteo (netting, posiciones largas/cortas, diversificación).</t>
  </si>
  <si>
    <t>Consideración de Provisiones a efectos de EAD.</t>
  </si>
  <si>
    <t>Mitigadores de riesgo en cartera Estándar (Garantías).</t>
  </si>
  <si>
    <t>Cuantía correspondiente a factores de conversión de crédito (CCF).</t>
  </si>
  <si>
    <t>Otros.</t>
  </si>
  <si>
    <t>Cuantía de las exposiciones con fines reguladoras</t>
  </si>
  <si>
    <t>EU CR9 - Método IRB - Pruebas retrospectivas de la PD por categoría de exposición (empresas-otros)</t>
  </si>
  <si>
    <t>EU CR9.1 - Método IRB - Pruebas retrospectivas de la PD por categoría de exposición (empresas-otros)</t>
  </si>
  <si>
    <t>Tabla 5.35. EU CR9 - Método IRB - Pruebas retrospectivas de la PD por categoría de exposición (empresas-otros)</t>
  </si>
  <si>
    <t>Tabla 5.42. EU CR9.1 - Método IRB - Pruebas retrospectivas de la PD por categoría de exposición (empresas-otros)</t>
  </si>
  <si>
    <t>EU CR9.1 - Método IRB - Pruebas retrospectivas de la PD por categoría de exposición (minoristas-otras, no pymes)</t>
  </si>
  <si>
    <t>EU CR9.1 - Método IRB - Pruebas retrospectivas de la PD por categoría de exposición (minoristas-otras, pymes)</t>
  </si>
  <si>
    <t>EU CR9.1 - Método IRB - Pruebas retrospectivas de la PD por categoría de exposición (minoristas-renovables admisibles)</t>
  </si>
  <si>
    <t>Tabla 5.38. EU CR9 - Método IRB - Pruebas retrospectivas de la PD por categoría de exposición (minoristas - bienes inmuebles, pymes)</t>
  </si>
  <si>
    <t>Tabla 5.40. EU CR9 - Método IRB - Pruebas retrospectivas de la PD por categoría de exposición (minoristas - otras, pymes)</t>
  </si>
  <si>
    <t>Tabla 5.46. EU CR9.1 - Método IRB - Pruebas retrospectivas de la PD por categoría de exposición (minoristas-otras, no pymes)</t>
  </si>
  <si>
    <t>Tabla 5.47. EU CR9.1 - Método IRB - Pruebas retrospectivas de la PD por categoría de exposición (minoristas-otras, pymes)</t>
  </si>
  <si>
    <t>Tabla 5.48. EU CR9.1 - Método IRB - Pruebas retrospectivas de la PD por categoría de exposición (minoristas-renovables admisibles)</t>
  </si>
  <si>
    <t>EU CR9 - Método IRB - Pruebas retrospectivas de la PD por categoría de exposición (empresas-pymes)</t>
  </si>
  <si>
    <t>EU CR9.1 - Método IRB - Pruebas retrospectivas de la PD por categoría de exposición (empresas-pymes)</t>
  </si>
  <si>
    <t>Tabla 5.36. EU CR9 - Método IRB - Pruebas retrospectivas de la PD por categoría de exposición (empresas-pymes)</t>
  </si>
  <si>
    <t>Tabla 5.43. EU CR9.1 - Método IRB - Pruebas retrospectivas de la PD por categoría de exposición (empresas-pymes)</t>
  </si>
  <si>
    <t>EU MR2-B - Estado de flujos de APR de exposiciones al riesgo de mercado según el método MMI</t>
  </si>
  <si>
    <t>EU MR2-A - Riesgo de mercado según el método de modelos internos (MMI)</t>
  </si>
  <si>
    <t>EU CR9.1 - Método IRB - Pruebas retrospectivas de la PD por categoría de exposición (minoristas-bienes inmuebles-pymes)</t>
  </si>
  <si>
    <t>Tabla 5.45. EU CR9.1 - Método IRB - Pruebas retrospectivas de la PD por categoría de exposición (minoristas-bienes inmuebles-pymes)</t>
  </si>
  <si>
    <t>EU CR6 - Método AIRB - Exposiciones al riesgo de crédito por categoría de exposición e intervalo de PD (empresas-pymes)</t>
  </si>
  <si>
    <t>Tabla 5.31.a. EU CR6 - Método AIRB - Exposiciones al riesgo de crédito por categoría de exposición e intervalo de PD (empresas-pymes)</t>
  </si>
  <si>
    <t>EU CR6 - Método AIRB - Exposiciones al riesgo de crédito por categoría de exposición e intervalo de PD (empresas-otras)</t>
  </si>
  <si>
    <t>Tabla 5.31.b. EU CR6 - Método AIRB - Exposiciones al riesgo de crédito por categoría de exposición e intervalo de PD (empresas-otras)</t>
  </si>
  <si>
    <t>EXPOSICIÓN EN FUNCIÓN DE LA TÉCNICA DE MITIGACIÓN</t>
  </si>
  <si>
    <t>Exposiciones reestructuradas y refinanciadas</t>
  </si>
  <si>
    <t>Exposiciones performing y non-performing</t>
  </si>
  <si>
    <t>Vencimiento de las exposiciones</t>
  </si>
  <si>
    <t>REQUERIMIENTOS DE RECURSOS PROPIOS MÍNIMOS POR RIESGO DE CRÉDITO</t>
  </si>
  <si>
    <t>Método Estándar</t>
  </si>
  <si>
    <t>Método IRB</t>
  </si>
  <si>
    <t>Pérdidas por deterioro y reversiones de las pérdidas anteriormente reconocidas</t>
  </si>
  <si>
    <t>EU CQ1 - Calidad crediticia de las exposiciones reestructuradas o refinanciadas</t>
  </si>
  <si>
    <t>Exposiciones reestructuradas o refinanciadas por área geográfica</t>
  </si>
  <si>
    <t>ASPECTOS CUANTITATIVOS</t>
  </si>
  <si>
    <t>Pruebas retrospectivas de la PD</t>
  </si>
  <si>
    <r>
      <rPr>
        <sz val="8"/>
        <color rgb="FFFFFFFF"/>
        <rFont val="Segoe UI Light"/>
        <family val="2"/>
      </rPr>
      <t xml:space="preserve">Ratio MREL </t>
    </r>
    <r>
      <rPr>
        <vertAlign val="superscript"/>
        <sz val="8"/>
        <color rgb="FFFFFFFF"/>
        <rFont val="Segoe UI Light"/>
        <family val="2"/>
      </rPr>
      <t>(1)</t>
    </r>
  </si>
  <si>
    <r>
      <t>Buffer MDA</t>
    </r>
    <r>
      <rPr>
        <vertAlign val="superscript"/>
        <sz val="8"/>
        <color rgb="FF404040"/>
        <rFont val="Segoe UI Light"/>
        <family val="2"/>
      </rPr>
      <t>(2)</t>
    </r>
  </si>
  <si>
    <r>
      <t>Buffer MDA Ind.</t>
    </r>
    <r>
      <rPr>
        <vertAlign val="superscript"/>
        <sz val="8"/>
        <color rgb="FF404040"/>
        <rFont val="Segoe UI Light"/>
        <family val="2"/>
      </rPr>
      <t>(2)</t>
    </r>
  </si>
  <si>
    <t>(1) En relación con el requerimiento MREL, el BdE ha comunicado que CaixaBank debe cumplir, a partir del 1 de enero de 2022 con un requerimiento MREL total de 22,21 % de los APRs (16,38 % con instrumentos subordinados) y 6,09 % sobre exposición del Leverage (LRE).</t>
  </si>
  <si>
    <t>(2) El Buffer MDA que aplica es el menor entre el individual y el consolidado.</t>
  </si>
  <si>
    <r>
      <rPr>
        <sz val="8"/>
        <color rgb="FF404040"/>
        <rFont val="Segoe UI Light"/>
        <family val="2"/>
      </rPr>
      <t>Otros instrumentos computables MREL</t>
    </r>
    <r>
      <rPr>
        <vertAlign val="superscript"/>
        <sz val="8"/>
        <color rgb="FF404040"/>
        <rFont val="Segoe UI Light"/>
        <family val="2"/>
      </rPr>
      <t>(5)</t>
    </r>
  </si>
  <si>
    <r>
      <rPr>
        <sz val="8"/>
        <color rgb="FF404040"/>
        <rFont val="Segoe UI Light"/>
        <family val="2"/>
      </rPr>
      <t>Emisiones de deuda senior non-preferred (SNP)</t>
    </r>
    <r>
      <rPr>
        <vertAlign val="superscript"/>
        <sz val="8"/>
        <color rgb="FF404040"/>
        <rFont val="Segoe UI Light"/>
        <family val="2"/>
      </rPr>
      <t>(4)</t>
    </r>
  </si>
  <si>
    <r>
      <rPr>
        <sz val="8"/>
        <color rgb="FF404040"/>
        <rFont val="Segoe UI Light"/>
        <family val="2"/>
      </rPr>
      <t>Financiaciones subordinadas</t>
    </r>
    <r>
      <rPr>
        <vertAlign val="superscript"/>
        <sz val="8"/>
        <color rgb="FF404040"/>
        <rFont val="Segoe UI Light"/>
        <family val="2"/>
      </rPr>
      <t>(3)</t>
    </r>
  </si>
  <si>
    <r>
      <rPr>
        <b/>
        <sz val="8"/>
        <color rgb="FF404040"/>
        <rFont val="Segoe UI Light"/>
        <family val="2"/>
      </rPr>
      <t xml:space="preserve">Instrumentos AT1 </t>
    </r>
    <r>
      <rPr>
        <b/>
        <vertAlign val="superscript"/>
        <sz val="8"/>
        <color rgb="FF404040"/>
        <rFont val="Segoe UI Light"/>
        <family val="2"/>
      </rPr>
      <t>(2)</t>
    </r>
  </si>
  <si>
    <r>
      <rPr>
        <sz val="8"/>
        <color rgb="FF404040"/>
        <rFont val="Segoe UI Light"/>
        <family val="2"/>
      </rPr>
      <t>Otros ajustes</t>
    </r>
    <r>
      <rPr>
        <vertAlign val="superscript"/>
        <sz val="8"/>
        <color rgb="FF404040"/>
        <rFont val="Segoe UI Light"/>
        <family val="2"/>
      </rPr>
      <t>(1)</t>
    </r>
  </si>
  <si>
    <t>(1) Principalmente previsión de dividendos del año en curso, faseado IFRS9 y AVAs.
(2) En el tercer trimestre se realizó una emisión de 750 MM€ de AT1.
(3) Este año se ha realizado una emisión de 1.000 MM€ de Tier 2, para sustituir otra del mismo importe.
(4)En el año se han realizado 4 emisiones de SNP, un bono verde de 1.000 millones, un bono social de 1.000 millones de euros, una emisión en GBP de 500 millones € y una emisión en CHF 200 millones €. se dejan de computar en el cuarto trimestre. En septiembre se deja de computar una emisión de 175 millones de Tier 2.
(5) En enero 2022 se ha realizado una nueva emisión de SP por 1.000 MM€ ya incluida proforma en los ratios MREL de diciembre.</t>
  </si>
  <si>
    <r>
      <rPr>
        <sz val="7"/>
        <color rgb="FF000000"/>
        <rFont val="Segoe UI Semilight"/>
        <family val="2"/>
      </rPr>
      <t>(1) Incluye todas las partidas del balance sujetas a riesgo de crédito, excepto las que indican de forma separada. Por lo tanto, principalmente incluye: inversión crediticia, renta fija y activos no representativos de deuda.</t>
    </r>
    <r>
      <rPr>
        <vertAlign val="superscript"/>
        <sz val="7"/>
        <color rgb="FF404040"/>
        <rFont val="Segoe UI Semilight"/>
        <family val="2"/>
      </rPr>
      <t xml:space="preserve">
</t>
    </r>
  </si>
  <si>
    <t>(2) El riesgo de contrapartida incluye el riesgo por CVA y el riesgo por default fund (bajo método estándar).</t>
  </si>
  <si>
    <t>(4) El riesgo de la cartera accionarial incluye el negocio de participadas además la inversión en filiales que no se integran globalmente a efectos prudenciales (principalmente VidaCaixa).</t>
  </si>
  <si>
    <r>
      <rPr>
        <sz val="8"/>
        <color rgb="FFFFFFFF"/>
        <rFont val="Segoe UI Symbol"/>
        <family val="2"/>
      </rPr>
      <t>Total de exposiciones</t>
    </r>
    <r>
      <rPr>
        <vertAlign val="superscript"/>
        <sz val="8"/>
        <color theme="0"/>
        <rFont val="Segoe UI Symbol"/>
        <family val="2"/>
      </rPr>
      <t>(2)</t>
    </r>
  </si>
  <si>
    <t>(1) El único efecto que se elimina es la sustitución de PD por avalista.</t>
  </si>
  <si>
    <t>(2) EAD.</t>
  </si>
  <si>
    <r>
      <t xml:space="preserve">Tabla 5.5. EU CR3 - Técnicas de reducción del riesgo de crédito - Visión general </t>
    </r>
    <r>
      <rPr>
        <vertAlign val="superscript"/>
        <sz val="10.199999999999999"/>
        <color rgb="FF009CD6"/>
        <rFont val="Segoe UI"/>
        <family val="2"/>
      </rPr>
      <t>(1)</t>
    </r>
  </si>
  <si>
    <t>(1) Información obtenida de FINREP (Importe en libros)</t>
  </si>
  <si>
    <r>
      <rPr>
        <sz val="8"/>
        <color rgb="FFFFFFFF"/>
        <rFont val="Segoe UI Symbol"/>
        <family val="2"/>
      </rPr>
      <t>De los cuales: moratoria legislativa</t>
    </r>
    <r>
      <rPr>
        <vertAlign val="superscript"/>
        <sz val="8"/>
        <color rgb="FFFFFFFF"/>
        <rFont val="Segoe UI Symbol"/>
        <family val="2"/>
      </rPr>
      <t>(2)</t>
    </r>
    <r>
      <rPr>
        <vertAlign val="superscript"/>
        <sz val="8"/>
        <color theme="0"/>
        <rFont val="Segoe UI Symbol"/>
        <family val="2"/>
      </rPr>
      <t xml:space="preserve"> </t>
    </r>
  </si>
  <si>
    <r>
      <rPr>
        <sz val="7"/>
        <color rgb="FF000000"/>
        <rFont val="Segoe UI Symbol"/>
        <family val="2"/>
      </rPr>
      <t xml:space="preserve">(1) Número de deudores en miles. </t>
    </r>
    <r>
      <rPr>
        <sz val="7"/>
        <color theme="1"/>
        <rFont val="Segoe UI Symbol"/>
        <family val="2"/>
      </rPr>
      <t xml:space="preserve">
(2) No incluye las moratorias que combinaron la carencia legislativa y la no legislativa</t>
    </r>
  </si>
  <si>
    <t>(*)En este tabla no se informa el importe de las garantías públicas para hogares.</t>
  </si>
  <si>
    <t>Todas las tablas con información sobre años anteriores han sido actualizadas según los requerimientos recogidos en la guía EBA/ITS/2020/04</t>
  </si>
  <si>
    <r>
      <rPr>
        <sz val="7"/>
        <color rgb="FF000000"/>
        <rFont val="Segoe UI Symbol"/>
        <family val="2"/>
      </rPr>
      <t xml:space="preserve">(1) Incluye cartera en </t>
    </r>
    <r>
      <rPr>
        <i/>
        <sz val="7"/>
        <color rgb="FF000000"/>
        <rFont val="Segoe UI Symbol"/>
        <family val="2"/>
      </rPr>
      <t>default. En la tabla EU CR6 se incluye la distinción de la PD por cartera sana y default.</t>
    </r>
    <r>
      <rPr>
        <sz val="7"/>
        <color rgb="FF000000"/>
        <rFont val="Segoe UI Symbol"/>
        <family val="2"/>
      </rPr>
      <t xml:space="preserve">
(2) Número de deudores en miles.
(3) Solo se incluye riesgo de crédito. No se incluye riesgo de contrapartida, ni titulizaciones, ni accionaria</t>
    </r>
    <r>
      <rPr>
        <sz val="7"/>
        <color theme="1"/>
        <rFont val="Segoe UI Symbol"/>
        <family val="2"/>
      </rPr>
      <t>l.</t>
    </r>
  </si>
  <si>
    <r>
      <rPr>
        <sz val="7"/>
        <color rgb="FF000000"/>
        <rFont val="Segoe UI Symbol"/>
        <family val="2"/>
      </rPr>
      <t xml:space="preserve">(1) Incluye cartera en </t>
    </r>
    <r>
      <rPr>
        <i/>
        <sz val="7"/>
        <color rgb="FF000000"/>
        <rFont val="Segoe UI Symbol"/>
        <family val="2"/>
      </rPr>
      <t xml:space="preserve">default. </t>
    </r>
    <r>
      <rPr>
        <sz val="7"/>
        <color rgb="FF000000"/>
        <rFont val="Segoe UI Symbol"/>
        <family val="2"/>
      </rPr>
      <t xml:space="preserve">
(2) Número de deudores en miles.
(3) Solo se incluye riesgo de crédito. No se incluye riesgo de contrapartida, ni titulizaciones, ni accionaria</t>
    </r>
    <r>
      <rPr>
        <sz val="7"/>
        <color theme="1"/>
        <rFont val="Segoe UI Symbol"/>
        <family val="2"/>
      </rPr>
      <t>l.</t>
    </r>
  </si>
  <si>
    <r>
      <rPr>
        <sz val="7"/>
        <color rgb="FF000000"/>
        <rFont val="Segoe UI Symbol"/>
        <family val="2"/>
      </rPr>
      <t xml:space="preserve">
(*) No se incluye riesgo de contrapartida ni titulizaciones</t>
    </r>
    <r>
      <rPr>
        <sz val="7"/>
        <color theme="1"/>
        <rFont val="Segoe UI Symbol"/>
        <family val="2"/>
      </rPr>
      <t>.</t>
    </r>
  </si>
  <si>
    <r>
      <rPr>
        <sz val="7"/>
        <color rgb="FF000000"/>
        <rFont val="Segoe UI Symbol"/>
        <family val="2"/>
      </rPr>
      <t>(*) Solo se incluye riesgo de crédito. No se incluye riesgo de contrapartida, ni titulizaciones, ni accionaria</t>
    </r>
    <r>
      <rPr>
        <sz val="7"/>
        <color theme="1"/>
        <rFont val="Segoe UI Symbol"/>
        <family val="2"/>
      </rPr>
      <t xml:space="preserve">l. </t>
    </r>
  </si>
  <si>
    <t>Según la norma 575/2013 en el cálculo de capital regulatorio por slotting criteria para la cartera de financiación especializada, se establece un tramo a cada operación para la asignación correspondiente de APR
que se categoriza de la siguiente forma:
Categoría 1: Fuerte
Categoría 2: Bueno
Categoría 3: Satisfactorio
Categoría 4: Débil
Categoría 5: Dudoso</t>
  </si>
  <si>
    <t>(*) Método IMA: Método de los Modelos Internos.</t>
  </si>
  <si>
    <t>(1) LCR medio (media de los últimos 12 meses)
(2) Valores de trimestres anteriores actualizados por actualización de requerimiento regulatorio</t>
  </si>
  <si>
    <r>
      <rPr>
        <sz val="7"/>
        <color rgb="FF000000"/>
        <rFont val="Segoe UI Symbol"/>
        <family val="2"/>
      </rPr>
      <t>En marzo 2020, siguiendo las recomendaciones del ECB, CaixaBank decidió revertir su decisión inicial de no fasear la aplicación de la normativa IFRS9. La tabla muestra el impacto del faseado IFRS9 en las principales ratios. Para calcular el componente dinámico se parte de los datos a 1 de enero de 2020.
CaixaBank no se ha acogido al tratamiento temporal de las pérdidas y ganancias no realizadas valoradas al valor razonable con cambios en otro resultado global en vista de la pandemia de COVID-19, de conformidad con el artículo 468 del CRR</t>
    </r>
    <r>
      <rPr>
        <sz val="7"/>
        <rFont val="Segoe UI Symbol"/>
        <family val="2"/>
      </rPr>
      <t>.</t>
    </r>
  </si>
  <si>
    <t>Tratamiento actual teniendo en cuenta, en su caso, las normas transitorias del CRR.</t>
  </si>
  <si>
    <t>Normas del CRR posteriores a la transición.</t>
  </si>
  <si>
    <t>(Ajuste por exposiciones excluidas de la medida de la exposición total de conformidad con el artículo 429 bis, apartado 1, letra j), del CRR)</t>
  </si>
  <si>
    <t>(Ajuste por exposiciones excluidas de la medida de la exposición total de conformidad con el artículo 429 bis, apartado 1, letra c), delCRR)</t>
  </si>
  <si>
    <t>(Ajuste por activos fiduciarios reconocidos en el balance con arreglo al marco contable aplicable pero excluidos de la medida de la exposición total de conformidad con el artículo 429 bis, apartado 1, letra i), del CRR)</t>
  </si>
  <si>
    <t>Resumen de la conciliación de los activos contables y las exposiciones correspondientes a la ratio de apalancamiento</t>
  </si>
  <si>
    <t>Exposiciones correspondientes a la ratio de apalancamiento CRR</t>
  </si>
  <si>
    <t>Excepción para operaciones de financiación de valores: Exposición al riesgo de contraparte con arreglo al artículo 429 sexies, apartado 5, y al artículo 222 del CRR</t>
  </si>
  <si>
    <t>(Exposiciones excluidas de la medida de la exposición total de conformidad con el artículo 429 bis, apartado 1, letra c), del CRR)</t>
  </si>
  <si>
    <t>(Exposiciones excluidas con arreglo al artículo 429 bis, apartado 1, letra j) , del CRR (en balance y fuera de balance))</t>
  </si>
  <si>
    <t>(Excluidos los servicios conexos a los depositarios centrales de valores prestados por estos u otras entidades de conformidad con el artículo 429 bis, apartado 1, letra o), del CRR)</t>
  </si>
  <si>
    <t>(Excluidos los servicios conexos a los depositarios centrales de valores de las entidades designadas de con­formidad con el artículo 429 bis, apartado 1, letra p), del CRR)</t>
  </si>
  <si>
    <t>Tabla 5.51. Método estándar - Exposiciones al riesgo de contraparte por cartera</t>
  </si>
  <si>
    <t>5.4 CARTERA ACCIONARIAL</t>
  </si>
  <si>
    <t>Utilización del método basado en calificaciones internas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</si>
</sst>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_-;\-* #,##0\ _€_-;_-* &quot;-&quot;??\ _€_-;_-@_-"/>
    <numFmt numFmtId="165" formatCode="_(* #,##0_);_(* \(#,##0\);_(* &quot;-&quot;_);_(@_)"/>
    <numFmt numFmtId="166" formatCode="#,##0_)\ ;\(#,##0\)\ ;#,###_)\ "/>
    <numFmt numFmtId="167" formatCode="#,##0;\(#,###\)"/>
    <numFmt numFmtId="168" formatCode="dd/mm/yyyy;@"/>
    <numFmt numFmtId="169" formatCode="0.0%"/>
    <numFmt numFmtId="170" formatCode="#,##0_);\(#,##0\);0_);@_)"/>
    <numFmt numFmtId="171" formatCode="#,##0_)\ ;\(#,##0\)\ ;#,##0_)\ "/>
    <numFmt numFmtId="172" formatCode="dd\.mm\.yy"/>
    <numFmt numFmtId="173" formatCode="_(* #,##0_);_(* \(#,##0\);_(* &quot;-&quot;??_);_(@_)"/>
    <numFmt numFmtId="174" formatCode="#,##0;\-#,##0;&quot;&quot;"/>
    <numFmt numFmtId="175" formatCode="#,##0.000"/>
    <numFmt numFmtId="176" formatCode="_-* #,##0_-;\-* #,##0_-;_-* &quot;-&quot;??_-;_-@_-"/>
    <numFmt numFmtId="177" formatCode="_(* #,##0.0_);_(* \(#,##0.0\);_(* &quot;-&quot;_);_(@_)"/>
    <numFmt numFmtId="178" formatCode="#,##0.0_)\ ;\(#,##0.0\)\ ;#,###.0_)\ "/>
    <numFmt numFmtId="179" formatCode="#,##0.00_)\ ;\(#,##0.00\)\ ;#,###.00_)\ "/>
    <numFmt numFmtId="180" formatCode="_(* #,##0.00_);_(* \(#,##0.00\);_(* &quot;-&quot;??_);_(@_)"/>
    <numFmt numFmtId="181" formatCode="#,##0;\-#,##0;\-"/>
  </numFmts>
  <fonts count="22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color theme="0"/>
      <name val="Segoe UI Symbol"/>
      <family val="2"/>
    </font>
    <font>
      <b/>
      <sz val="8"/>
      <color theme="0"/>
      <name val="Segoe UI Symbol"/>
      <family val="2"/>
    </font>
    <font>
      <sz val="8"/>
      <color theme="1" tint="0.249977111117893"/>
      <name val="Segoe UI Symbol"/>
      <family val="2"/>
    </font>
    <font>
      <sz val="8"/>
      <color rgb="FFFFFFFF"/>
      <name val="Segoe UI Symbol"/>
      <family val="2"/>
    </font>
    <font>
      <sz val="7"/>
      <color theme="1"/>
      <name val="Segoe UI Symbol"/>
      <family val="2"/>
    </font>
    <font>
      <sz val="10"/>
      <color theme="1" tint="0.249977111117893"/>
      <name val="Segoe UI Symbol"/>
      <family val="2"/>
    </font>
    <font>
      <sz val="10"/>
      <color rgb="FF000000"/>
      <name val="Arial"/>
      <family val="2"/>
    </font>
    <font>
      <i/>
      <sz val="7"/>
      <color theme="1" tint="0.249977111117893"/>
      <name val="Arial"/>
      <family val="2"/>
    </font>
    <font>
      <sz val="8"/>
      <color theme="1" tint="0.249977111117893"/>
      <name val="Arial"/>
      <family val="2"/>
    </font>
    <font>
      <sz val="8"/>
      <color rgb="FF404040"/>
      <name val="Arial"/>
      <family val="2"/>
    </font>
    <font>
      <b/>
      <sz val="8"/>
      <color rgb="FFFFFFFF"/>
      <name val="Arial"/>
      <family val="2"/>
    </font>
    <font>
      <sz val="8"/>
      <color rgb="FFFF0000"/>
      <name val="Arial"/>
      <family val="2"/>
    </font>
    <font>
      <b/>
      <sz val="10"/>
      <color rgb="FF009AD8"/>
      <name val="Arial"/>
      <family val="2"/>
    </font>
    <font>
      <sz val="16"/>
      <color theme="0"/>
      <name val="Calibri"/>
      <family val="2"/>
      <scheme val="minor"/>
    </font>
    <font>
      <sz val="7"/>
      <name val="Segoe UI Symbol"/>
      <family val="2"/>
    </font>
    <font>
      <b/>
      <sz val="10"/>
      <color theme="0"/>
      <name val="Arial"/>
      <family val="2"/>
    </font>
    <font>
      <sz val="8"/>
      <color theme="1"/>
      <name val="Segoe UI Symbol"/>
      <family val="2"/>
    </font>
    <font>
      <b/>
      <sz val="8"/>
      <color theme="1" tint="0.249977111117893"/>
      <name val="Segoe UI Symbol"/>
      <family val="2"/>
    </font>
    <font>
      <sz val="10"/>
      <name val="Segoe UI Symbol"/>
      <family val="2"/>
    </font>
    <font>
      <i/>
      <sz val="8"/>
      <color theme="1" tint="0.249977111117893"/>
      <name val="Segoe UI Symbol"/>
      <family val="2"/>
    </font>
    <font>
      <i/>
      <sz val="8"/>
      <color theme="1"/>
      <name val="Segoe UI Symbol"/>
      <family val="2"/>
    </font>
    <font>
      <sz val="8"/>
      <color rgb="FF404040"/>
      <name val="Segoe UI Symbol"/>
      <family val="2"/>
    </font>
    <font>
      <sz val="8"/>
      <name val="Segoe UI Symbol"/>
      <family val="2"/>
    </font>
    <font>
      <sz val="12"/>
      <color rgb="FF009CD6"/>
      <name val="Segoe UI"/>
      <family val="2"/>
    </font>
    <font>
      <b/>
      <sz val="8"/>
      <color rgb="FF404040"/>
      <name val="Segoe UI Symbol"/>
      <family val="2"/>
    </font>
    <font>
      <b/>
      <sz val="9"/>
      <color rgb="FFFFFFFF"/>
      <name val="Arial"/>
      <family val="2"/>
    </font>
    <font>
      <sz val="8"/>
      <color theme="1"/>
      <name val="Calibri"/>
      <family val="2"/>
      <scheme val="minor"/>
    </font>
    <font>
      <b/>
      <sz val="8"/>
      <color rgb="FF009AD8"/>
      <name val="Calibri"/>
      <family val="2"/>
      <scheme val="minor"/>
    </font>
    <font>
      <sz val="10"/>
      <name val="Calibri"/>
      <family val="2"/>
      <scheme val="minor"/>
    </font>
    <font>
      <sz val="10"/>
      <color theme="1"/>
      <name val="Calibri"/>
      <family val="2"/>
      <scheme val="minor"/>
    </font>
    <font>
      <sz val="7"/>
      <color rgb="FF404040"/>
      <name val="Segoe UI Symbol"/>
      <family val="2"/>
    </font>
    <font>
      <i/>
      <sz val="8"/>
      <name val="Segoe UI Symbol"/>
      <family val="2"/>
    </font>
    <font>
      <sz val="7"/>
      <color theme="1"/>
      <name val="Segoe UI Light"/>
      <family val="2"/>
    </font>
    <font>
      <sz val="7"/>
      <color theme="1"/>
      <name val="Calibri"/>
      <family val="2"/>
      <scheme val="minor"/>
    </font>
    <font>
      <b/>
      <sz val="14"/>
      <color theme="0"/>
      <name val="Arial"/>
      <family val="2"/>
    </font>
    <font>
      <sz val="7"/>
      <color theme="1" tint="0.249977111117893"/>
      <name val="Segoe UI Semilight"/>
      <family val="2"/>
    </font>
    <font>
      <sz val="10"/>
      <name val="Segoe UI Semilight"/>
      <family val="2"/>
    </font>
    <font>
      <sz val="6"/>
      <color theme="1" tint="0.249977111117893"/>
      <name val="Segoe UI Semilight"/>
      <family val="2"/>
    </font>
    <font>
      <sz val="8"/>
      <color theme="1" tint="0.249977111117893"/>
      <name val="Segoe UI Semilight"/>
      <family val="2"/>
    </font>
    <font>
      <sz val="8"/>
      <color theme="0"/>
      <name val="Segoe UI Semibold"/>
      <family val="2"/>
    </font>
    <font>
      <sz val="14"/>
      <color theme="0"/>
      <name val="Arial"/>
      <family val="2"/>
    </font>
    <font>
      <sz val="7"/>
      <color theme="1"/>
      <name val="Segoe UI Semilight"/>
      <family val="2"/>
    </font>
    <font>
      <sz val="8"/>
      <color theme="1" tint="0.34998626667073579"/>
      <name val="Segoe UI Symbol"/>
      <family val="2"/>
    </font>
    <font>
      <b/>
      <sz val="8"/>
      <color theme="1" tint="0.249977111117893"/>
      <name val="Segoe UI Semilight"/>
      <family val="2"/>
    </font>
    <font>
      <sz val="8"/>
      <name val="Arial"/>
      <family val="2"/>
    </font>
    <font>
      <sz val="8"/>
      <color rgb="FF000000"/>
      <name val="Segoe UI Symbol"/>
      <family val="2"/>
    </font>
    <font>
      <i/>
      <sz val="10"/>
      <color theme="1" tint="0.249977111117893"/>
      <name val="Arial"/>
      <family val="2"/>
    </font>
    <font>
      <i/>
      <sz val="7"/>
      <color rgb="FF404040"/>
      <name val="Arial"/>
      <family val="2"/>
    </font>
    <font>
      <i/>
      <sz val="7"/>
      <color rgb="FF404040"/>
      <name val="Segoe UI Symbol"/>
      <family val="2"/>
    </font>
    <font>
      <sz val="8"/>
      <color theme="0"/>
      <name val="Segoe UI Semilight"/>
      <family val="2"/>
    </font>
    <font>
      <b/>
      <sz val="8"/>
      <color rgb="FF404040"/>
      <name val="Segoe UI Semilight"/>
      <family val="2"/>
    </font>
    <font>
      <b/>
      <sz val="8"/>
      <color theme="0"/>
      <name val="Segoe UI Semibold"/>
      <family val="2"/>
    </font>
    <font>
      <b/>
      <sz val="8"/>
      <color theme="0"/>
      <name val="Segoe UI Semilight"/>
      <family val="2"/>
    </font>
    <font>
      <sz val="14"/>
      <color theme="0"/>
      <name val="Calibri"/>
      <family val="2"/>
      <scheme val="minor"/>
    </font>
    <font>
      <i/>
      <sz val="7"/>
      <color rgb="FF595959"/>
      <name val="Segoe UI Semilight"/>
      <family val="2"/>
    </font>
    <font>
      <sz val="8"/>
      <color rgb="FF404040"/>
      <name val="Segoe UI Semilight"/>
      <family val="2"/>
    </font>
    <font>
      <sz val="8"/>
      <color rgb="FF595959"/>
      <name val="Segoe UI Semilight"/>
      <family val="2"/>
    </font>
    <font>
      <b/>
      <sz val="7"/>
      <color rgb="FFFFFFFF"/>
      <name val="Arial"/>
      <family val="2"/>
    </font>
    <font>
      <b/>
      <sz val="8"/>
      <name val="Segoe UI Semilight"/>
      <family val="2"/>
    </font>
    <font>
      <b/>
      <sz val="8"/>
      <color rgb="FF595959"/>
      <name val="Segoe UI Semilight"/>
      <family val="2"/>
    </font>
    <font>
      <b/>
      <sz val="8"/>
      <color theme="0"/>
      <name val="Arial"/>
      <family val="2"/>
    </font>
    <font>
      <sz val="7"/>
      <color theme="1"/>
      <name val="Arial"/>
      <family val="2"/>
    </font>
    <font>
      <i/>
      <sz val="7"/>
      <color theme="1" tint="0.249977111117893"/>
      <name val="Segoe UI Semilight"/>
      <family val="2"/>
    </font>
    <font>
      <sz val="8"/>
      <name val="Segoe UI Semibold"/>
      <family val="2"/>
    </font>
    <font>
      <b/>
      <sz val="10"/>
      <color rgb="FF333300"/>
      <name val="Arial"/>
      <family val="2"/>
    </font>
    <font>
      <sz val="7"/>
      <color theme="0"/>
      <name val="Segoe UI Symbol"/>
      <family val="2"/>
    </font>
    <font>
      <sz val="8"/>
      <color theme="0"/>
      <name val="Arial"/>
      <family val="2"/>
    </font>
    <font>
      <sz val="7"/>
      <color theme="1" tint="0.34998626667073579"/>
      <name val="Segoe UI Semilight"/>
      <family val="2"/>
    </font>
    <font>
      <sz val="7"/>
      <color rgb="FF595959"/>
      <name val="Segoe UI Semilight"/>
      <family val="2"/>
    </font>
    <font>
      <i/>
      <sz val="10"/>
      <color theme="1" tint="0.249977111117893"/>
      <name val="Segoe UI Symbol"/>
      <family val="2"/>
    </font>
    <font>
      <sz val="10"/>
      <color theme="1" tint="0.249977111117893"/>
      <name val="Arial"/>
      <family val="2"/>
    </font>
    <font>
      <b/>
      <sz val="12"/>
      <color theme="0"/>
      <name val="Arial"/>
      <family val="2"/>
    </font>
    <font>
      <sz val="8"/>
      <color theme="1" tint="0.49967955565050204"/>
      <name val="Segoe UI Symbol"/>
      <family val="2"/>
    </font>
    <font>
      <sz val="7"/>
      <color rgb="FF000000"/>
      <name val="Segoe UI Symbol"/>
      <family val="2"/>
    </font>
    <font>
      <sz val="8"/>
      <color rgb="FF524B43"/>
      <name val="Segoe UI Symbol"/>
      <family val="2"/>
    </font>
    <font>
      <sz val="10"/>
      <color rgb="FF000000"/>
      <name val="Segoe UI Symbol"/>
      <family val="2"/>
    </font>
    <font>
      <sz val="8"/>
      <color rgb="FF483B05"/>
      <name val="Segoe UI Symbol"/>
      <family val="2"/>
    </font>
    <font>
      <b/>
      <sz val="10"/>
      <color theme="0"/>
      <name val="Segoe UI Symbol"/>
      <family val="2"/>
    </font>
    <font>
      <sz val="7"/>
      <color theme="1"/>
      <name val="Segoe UI Semibold"/>
      <family val="2"/>
    </font>
    <font>
      <b/>
      <sz val="8"/>
      <color rgb="FFFFFFFF"/>
      <name val="Segoe UI Semibold"/>
      <family val="2"/>
    </font>
    <font>
      <sz val="8"/>
      <color theme="1" tint="0.249977111117893"/>
      <name val="Calibri"/>
      <family val="2"/>
      <scheme val="minor"/>
    </font>
    <font>
      <b/>
      <sz val="8"/>
      <color rgb="FFFF0000"/>
      <name val="Arial"/>
      <family val="2"/>
    </font>
    <font>
      <sz val="12"/>
      <color theme="0" tint="-0.49980162968840602"/>
      <name val="Segoe UI"/>
      <family val="2"/>
    </font>
    <font>
      <vertAlign val="superscript"/>
      <sz val="7"/>
      <color theme="1" tint="0.249977111117893"/>
      <name val="Segoe UI Semilight"/>
      <family val="2"/>
    </font>
    <font>
      <b/>
      <sz val="8"/>
      <name val="Arial"/>
      <family val="2"/>
    </font>
    <font>
      <b/>
      <sz val="10"/>
      <name val="Arial"/>
      <family val="2"/>
    </font>
    <font>
      <b/>
      <sz val="9"/>
      <color rgb="FF009AD8"/>
      <name val="Segoe UI Symbol"/>
      <family val="2"/>
    </font>
    <font>
      <sz val="5"/>
      <color theme="1"/>
      <name val="Calibri"/>
      <family val="2"/>
      <scheme val="minor"/>
    </font>
    <font>
      <sz val="11"/>
      <color theme="1"/>
      <name val="Segoe UI Symbol"/>
      <family val="2"/>
    </font>
    <font>
      <i/>
      <sz val="10"/>
      <color rgb="FF404040"/>
      <name val="Segoe UI Symbol"/>
      <family val="2"/>
    </font>
    <font>
      <sz val="10"/>
      <color theme="1"/>
      <name val="Segoe UI Symbol"/>
      <family val="2"/>
    </font>
    <font>
      <sz val="8"/>
      <color rgb="FF009CD8"/>
      <name val="Segoe UI Symbol"/>
      <family val="2"/>
    </font>
    <font>
      <sz val="12"/>
      <color theme="0" tint="-0.49989318521683401"/>
      <name val="Segoe UI"/>
      <family val="2"/>
    </font>
    <font>
      <sz val="8"/>
      <color rgb="FFFFFFFF"/>
      <name val="Segoe UI Semibold"/>
      <family val="2"/>
    </font>
    <font>
      <sz val="10"/>
      <color theme="1" tint="0.49967955565050204"/>
      <name val="Calibri"/>
      <family val="2"/>
      <scheme val="minor"/>
    </font>
    <font>
      <b/>
      <sz val="12"/>
      <color rgb="FF009AD8"/>
      <name val="Segoe UI"/>
      <family val="2"/>
    </font>
    <font>
      <b/>
      <i/>
      <sz val="8"/>
      <color theme="1"/>
      <name val="Segoe UI Symbol"/>
      <family val="2"/>
    </font>
    <font>
      <b/>
      <sz val="8"/>
      <color theme="1"/>
      <name val="Segoe UI Symbol"/>
      <family val="2"/>
    </font>
    <font>
      <b/>
      <sz val="8"/>
      <name val="Segoe UI Symbol"/>
      <family val="2"/>
    </font>
    <font>
      <b/>
      <u/>
      <sz val="8"/>
      <color rgb="FF000000"/>
      <name val="Verdana"/>
      <family val="2"/>
    </font>
    <font>
      <sz val="12"/>
      <color theme="1"/>
      <name val="Calibri"/>
      <family val="2"/>
      <scheme val="minor"/>
    </font>
    <font>
      <u/>
      <sz val="8"/>
      <color theme="0"/>
      <name val="Segoe UI Symbol"/>
      <family val="2"/>
    </font>
    <font>
      <b/>
      <sz val="8.5"/>
      <color theme="1"/>
      <name val="Segoe UI"/>
      <family val="2"/>
    </font>
    <font>
      <sz val="12"/>
      <color rgb="FF009AD8"/>
      <name val="Segoe UI"/>
      <family val="2"/>
    </font>
    <font>
      <sz val="10"/>
      <name val="Segoe UI Light"/>
      <family val="2"/>
    </font>
    <font>
      <b/>
      <sz val="8"/>
      <color theme="1" tint="0.249977111117893"/>
      <name val="Segoe UI Light"/>
      <family val="2"/>
    </font>
    <font>
      <sz val="8"/>
      <color theme="1" tint="0.249977111117893"/>
      <name val="Segoe UI Light"/>
      <family val="2"/>
    </font>
    <font>
      <b/>
      <sz val="8"/>
      <color theme="0"/>
      <name val="Segoe UI Light"/>
      <family val="2"/>
    </font>
    <font>
      <sz val="8"/>
      <color theme="0"/>
      <name val="Segoe UI Light"/>
      <family val="2"/>
    </font>
    <font>
      <b/>
      <sz val="10"/>
      <color theme="0"/>
      <name val="Calibri"/>
      <family val="2"/>
      <scheme val="minor"/>
    </font>
    <font>
      <sz val="11"/>
      <color rgb="FF000000"/>
      <name val="Calibri"/>
      <family val="2"/>
    </font>
    <font>
      <sz val="12"/>
      <color theme="0" tint="-0.49986266670735802"/>
      <name val="Segoe UI"/>
      <family val="2"/>
    </font>
    <font>
      <b/>
      <sz val="10"/>
      <color theme="1" tint="0.249977111117893"/>
      <name val="Arial"/>
      <family val="2"/>
    </font>
    <font>
      <i/>
      <sz val="9"/>
      <color theme="1" tint="0.249977111117893"/>
      <name val="Arial"/>
      <family val="2"/>
    </font>
    <font>
      <sz val="10"/>
      <name val="Segoe UI Semibold"/>
      <family val="2"/>
    </font>
    <font>
      <sz val="8"/>
      <color theme="1"/>
      <name val="Segoe UI Semilight"/>
      <family val="2"/>
    </font>
    <font>
      <sz val="10"/>
      <color theme="1" tint="0.249977111117893"/>
      <name val="Calibri"/>
      <family val="2"/>
      <scheme val="minor"/>
    </font>
    <font>
      <i/>
      <sz val="10"/>
      <color theme="1" tint="0.249977111117893"/>
      <name val="Calibri"/>
      <family val="2"/>
      <scheme val="minor"/>
    </font>
    <font>
      <sz val="8"/>
      <name val="Segoe UI Semilight"/>
      <family val="2"/>
    </font>
    <font>
      <sz val="12"/>
      <color theme="0" tint="-0.49986266670735802"/>
      <name val="Segoe UI"/>
      <family val="2"/>
    </font>
    <font>
      <sz val="6"/>
      <color theme="1" tint="0.249977111117893"/>
      <name val="Segoe UI Symbol"/>
      <family val="2"/>
    </font>
    <font>
      <sz val="11"/>
      <color theme="1"/>
      <name val="Segoe UI Semilight"/>
      <family val="2"/>
    </font>
    <font>
      <b/>
      <sz val="10"/>
      <color theme="1"/>
      <name val="Segoe UI Semilight"/>
      <family val="2"/>
    </font>
    <font>
      <sz val="10"/>
      <color theme="1"/>
      <name val="Segoe UI Semilight"/>
      <family val="2"/>
    </font>
    <font>
      <sz val="12"/>
      <color theme="0" tint="-0.49967955565050204"/>
      <name val="Segoe UI"/>
      <family val="2"/>
    </font>
    <font>
      <sz val="12"/>
      <color rgb="FF009CD6"/>
      <name val="Segoe UI Symbol"/>
      <family val="2"/>
    </font>
    <font>
      <b/>
      <sz val="14"/>
      <color theme="0"/>
      <name val="Calibri"/>
      <family val="2"/>
      <scheme val="minor"/>
    </font>
    <font>
      <sz val="7"/>
      <color theme="1" tint="0.249977111117893"/>
      <name val="Segoe UI Symbol"/>
      <family val="2"/>
    </font>
    <font>
      <b/>
      <sz val="8"/>
      <color rgb="FFFFFFFF"/>
      <name val="Segoe UI Symbol"/>
      <family val="2"/>
    </font>
    <font>
      <sz val="8"/>
      <color rgb="FFFFFFFF"/>
      <name val="Segoe UI Semilight"/>
      <family val="2"/>
    </font>
    <font>
      <sz val="8"/>
      <color rgb="FFFFFFFF"/>
      <name val="Segoe UI Light"/>
      <family val="2"/>
    </font>
    <font>
      <sz val="7"/>
      <color rgb="FF404040"/>
      <name val="Segoe UI Semilight"/>
      <family val="2"/>
    </font>
    <font>
      <b/>
      <sz val="11"/>
      <color theme="0"/>
      <name val="Calibri"/>
      <family val="2"/>
      <scheme val="minor"/>
    </font>
    <font>
      <b/>
      <sz val="18"/>
      <color theme="0"/>
      <name val="Calibri"/>
      <family val="2"/>
      <scheme val="minor"/>
    </font>
    <font>
      <b/>
      <sz val="12"/>
      <color theme="0"/>
      <name val="Segoe UI"/>
      <family val="2"/>
    </font>
    <font>
      <sz val="8"/>
      <color rgb="FFFF0000"/>
      <name val="Segoe UI Semilight"/>
      <family val="2"/>
    </font>
    <font>
      <b/>
      <sz val="10"/>
      <color rgb="FF0000CC"/>
      <name val="Segoe UI Light"/>
      <family val="2"/>
    </font>
    <font>
      <sz val="12"/>
      <color rgb="FF009CD6"/>
      <name val="Calibri"/>
      <family val="2"/>
      <scheme val="minor"/>
    </font>
    <font>
      <b/>
      <sz val="10"/>
      <color rgb="FF0000CC"/>
      <name val="Segoe UI Symbol"/>
      <family val="2"/>
    </font>
    <font>
      <b/>
      <sz val="16"/>
      <color theme="0"/>
      <name val="Calibri"/>
      <family val="2"/>
      <scheme val="minor"/>
    </font>
    <font>
      <sz val="8"/>
      <color rgb="FF404040"/>
      <name val="Segoe UI Light"/>
      <family val="2"/>
    </font>
    <font>
      <sz val="8"/>
      <color theme="0"/>
      <name val="Calibri"/>
      <family val="2"/>
      <scheme val="minor"/>
    </font>
    <font>
      <sz val="18"/>
      <color theme="0"/>
      <name val="Calibri"/>
      <family val="2"/>
      <scheme val="minor"/>
    </font>
    <font>
      <i/>
      <sz val="7"/>
      <color rgb="FFFF0000"/>
      <name val="Arial"/>
      <family val="2"/>
    </font>
    <font>
      <b/>
      <sz val="10"/>
      <color rgb="FFFFFFFF"/>
      <name val="Arial"/>
      <family val="2"/>
    </font>
    <font>
      <sz val="11"/>
      <color rgb="FF009CD6"/>
      <name val="Segoe UI"/>
      <family val="2"/>
    </font>
    <font>
      <sz val="10"/>
      <color rgb="FF009AD8"/>
      <name val="Segoe UI Symbol"/>
      <family val="2"/>
    </font>
    <font>
      <b/>
      <sz val="10"/>
      <color rgb="FF009CD6"/>
      <name val="Segoe UI Semilight"/>
      <family val="2"/>
    </font>
    <font>
      <i/>
      <sz val="10"/>
      <color rgb="FF009AD8"/>
      <name val="Segoe UI Symbol"/>
      <family val="2"/>
    </font>
    <font>
      <u/>
      <sz val="10"/>
      <color theme="10"/>
      <name val="Arial"/>
      <family val="2"/>
    </font>
    <font>
      <sz val="22"/>
      <color rgb="FF009AD8"/>
      <name val="Calibri"/>
      <family val="2"/>
      <scheme val="minor"/>
    </font>
    <font>
      <sz val="24"/>
      <color rgb="FF009CD6"/>
      <name val="Segoe UI"/>
      <family val="2"/>
    </font>
    <font>
      <sz val="16"/>
      <color rgb="FFFFFFFF"/>
      <name val="Calibri"/>
      <family val="2"/>
    </font>
    <font>
      <i/>
      <sz val="8"/>
      <color rgb="FF404040"/>
      <name val="Segoe UI Symbol"/>
      <family val="2"/>
    </font>
    <font>
      <b/>
      <sz val="11"/>
      <color rgb="FFFFFFFF"/>
      <name val="Calibri"/>
      <family val="2"/>
    </font>
    <font>
      <sz val="7"/>
      <color rgb="FF000000"/>
      <name val="Segoe UI Light"/>
      <family val="2"/>
    </font>
    <font>
      <vertAlign val="superscript"/>
      <sz val="8"/>
      <color rgb="FFFFFFFF"/>
      <name val="Segoe UI Symbol"/>
      <family val="2"/>
    </font>
    <font>
      <sz val="14"/>
      <color rgb="FFFFFFFF"/>
      <name val="Arial"/>
      <family val="2"/>
    </font>
    <font>
      <vertAlign val="superscript"/>
      <sz val="6"/>
      <color rgb="FF595959"/>
      <name val="Segoe UI Symbol"/>
      <family val="2"/>
    </font>
    <font>
      <sz val="6"/>
      <color rgb="FF595959"/>
      <name val="Segoe UI Symbol"/>
      <family val="2"/>
    </font>
    <font>
      <sz val="7"/>
      <color rgb="FF000000"/>
      <name val="Segoe UI Semilight"/>
      <family val="2"/>
    </font>
    <font>
      <b/>
      <sz val="16"/>
      <color rgb="FFFFFFFF"/>
      <name val="Calibri"/>
      <family val="2"/>
    </font>
    <font>
      <sz val="8"/>
      <color rgb="FF595959"/>
      <name val="Segoe UI Symbol"/>
      <family val="2"/>
    </font>
    <font>
      <sz val="14"/>
      <color rgb="FFFFFFFF"/>
      <name val="Calibri"/>
      <family val="2"/>
    </font>
    <font>
      <vertAlign val="superscript"/>
      <sz val="8"/>
      <color rgb="FF404040"/>
      <name val="Segoe UI Symbol"/>
      <family val="2"/>
    </font>
    <font>
      <b/>
      <sz val="14"/>
      <color rgb="FFFFFFFF"/>
      <name val="Arial"/>
      <family val="2"/>
    </font>
    <font>
      <b/>
      <vertAlign val="superscript"/>
      <sz val="8"/>
      <color rgb="FFFFFFFF"/>
      <name val="Arial"/>
      <family val="2"/>
    </font>
    <font>
      <b/>
      <sz val="8"/>
      <color rgb="FFFFFFFF"/>
      <name val="Segoe UI Semilight"/>
      <family val="2"/>
    </font>
    <font>
      <sz val="8"/>
      <color rgb="FF000000"/>
      <name val="Segoe UI Semibold"/>
      <family val="2"/>
    </font>
    <font>
      <vertAlign val="superscript"/>
      <sz val="8"/>
      <color rgb="FF404040"/>
      <name val="Segoe UI Semilight"/>
      <family val="2"/>
    </font>
    <font>
      <sz val="7"/>
      <color rgb="FF000000"/>
      <name val="Calibri"/>
      <family val="2"/>
    </font>
    <font>
      <b/>
      <sz val="12"/>
      <color rgb="FFFFFFFF"/>
      <name val="Arial"/>
      <family val="2"/>
    </font>
    <font>
      <sz val="7"/>
      <color rgb="FF000000"/>
      <name val="Arial"/>
      <family val="2"/>
    </font>
    <font>
      <vertAlign val="superscript"/>
      <sz val="8"/>
      <color rgb="FFFFFFFF"/>
      <name val="Segoe UI Semibold"/>
      <family val="2"/>
    </font>
    <font>
      <sz val="8"/>
      <color rgb="FF7F7F7F"/>
      <name val="Segoe UI Symbol"/>
      <family val="2"/>
    </font>
    <font>
      <b/>
      <sz val="10"/>
      <color rgb="FFFFFFFF"/>
      <name val="Segoe UI Symbol"/>
      <family val="2"/>
    </font>
    <font>
      <b/>
      <vertAlign val="superscript"/>
      <sz val="8"/>
      <color rgb="FFFFFFFF"/>
      <name val="Segoe UI Semibold"/>
      <family val="2"/>
    </font>
    <font>
      <sz val="7"/>
      <color rgb="FF000000"/>
      <name val="Segoe UI Semibold"/>
      <family val="2"/>
    </font>
    <font>
      <b/>
      <sz val="14"/>
      <color rgb="FFFFFFFF"/>
      <name val="Calibri"/>
      <family val="2"/>
    </font>
    <font>
      <sz val="12"/>
      <color rgb="FF808080"/>
      <name val="Segoe UI"/>
      <family val="2"/>
    </font>
    <font>
      <i/>
      <sz val="8"/>
      <color rgb="FF404040"/>
      <name val="Segoe UI Semilight"/>
      <family val="2"/>
    </font>
    <font>
      <sz val="5"/>
      <color rgb="FF000000"/>
      <name val="Calibri"/>
      <family val="2"/>
    </font>
    <font>
      <b/>
      <vertAlign val="superscript"/>
      <sz val="9"/>
      <color rgb="FFFFFFFF"/>
      <name val="Segoe UI Semibold"/>
      <family val="2"/>
    </font>
    <font>
      <b/>
      <sz val="8"/>
      <color rgb="FF000000"/>
      <name val="Segoe UI Symbol"/>
      <family val="2"/>
    </font>
    <font>
      <b/>
      <sz val="7"/>
      <color rgb="FF000000"/>
      <name val="Segoe UI Symbol"/>
      <family val="2"/>
    </font>
    <font>
      <b/>
      <sz val="10"/>
      <color rgb="FFFFFFFF"/>
      <name val="Calibri"/>
      <family val="2"/>
    </font>
    <font>
      <b/>
      <sz val="8"/>
      <color rgb="FFFFFFFF"/>
      <name val="Segoe UI Light"/>
      <family val="2"/>
    </font>
    <font>
      <b/>
      <sz val="8"/>
      <color rgb="FF404040"/>
      <name val="Segoe UI Light"/>
      <family val="2"/>
    </font>
    <font>
      <i/>
      <sz val="7"/>
      <color rgb="FF000000"/>
      <name val="Segoe UI Symbol"/>
      <family val="2"/>
    </font>
    <font>
      <sz val="8"/>
      <color rgb="FF000000"/>
      <name val="Segoe UI Semilight"/>
      <family val="2"/>
    </font>
    <font>
      <sz val="6"/>
      <color rgb="FF404040"/>
      <name val="Segoe UI Symbol"/>
      <family val="2"/>
    </font>
    <font>
      <vertAlign val="superscript"/>
      <sz val="8"/>
      <color rgb="FFFFFFFF"/>
      <name val="Segoe UI Light"/>
      <family val="2"/>
    </font>
    <font>
      <i/>
      <sz val="8"/>
      <color rgb="FF404040"/>
      <name val="Segoe UI Light"/>
      <family val="2"/>
    </font>
    <font>
      <vertAlign val="superscript"/>
      <sz val="8"/>
      <color rgb="FFFFFFFF"/>
      <name val="Segoe UI Semilight"/>
      <family val="2"/>
    </font>
    <font>
      <vertAlign val="superscript"/>
      <sz val="7"/>
      <color rgb="FF404040"/>
      <name val="Segoe UI Semilight"/>
      <family val="2"/>
    </font>
    <font>
      <b/>
      <sz val="18"/>
      <color rgb="FFFFFFFF"/>
      <name val="Calibri"/>
      <family val="2"/>
    </font>
    <font>
      <b/>
      <sz val="12"/>
      <color rgb="FFFFFFFF"/>
      <name val="Segoe UI"/>
      <family val="2"/>
    </font>
    <font>
      <b/>
      <vertAlign val="superscript"/>
      <sz val="8"/>
      <color rgb="FFFFFFFF"/>
      <name val="Segoe UI Symbol"/>
      <family val="2"/>
    </font>
    <font>
      <vertAlign val="superscript"/>
      <sz val="8"/>
      <color rgb="FF404040"/>
      <name val="Segoe UI Light"/>
      <family val="2"/>
    </font>
    <font>
      <b/>
      <vertAlign val="superscript"/>
      <sz val="8"/>
      <color rgb="FF404040"/>
      <name val="Segoe UI Light"/>
      <family val="2"/>
    </font>
    <font>
      <sz val="18"/>
      <color rgb="FFFFFFFF"/>
      <name val="Calibri"/>
      <family val="2"/>
    </font>
    <font>
      <sz val="10"/>
      <color theme="1"/>
      <name val="Arial"/>
      <family val="2"/>
    </font>
    <font>
      <sz val="10"/>
      <color rgb="FFFF0000"/>
      <name val="Arial"/>
      <family val="2"/>
    </font>
    <font>
      <b/>
      <sz val="10"/>
      <color theme="1"/>
      <name val="Arial"/>
      <family val="2"/>
    </font>
    <font>
      <b/>
      <sz val="7"/>
      <color theme="1"/>
      <name val="Segoe UI Semilight"/>
      <family val="2"/>
    </font>
    <font>
      <b/>
      <sz val="7"/>
      <color rgb="FF000000"/>
      <name val="Segoe UI Semilight"/>
      <family val="2"/>
    </font>
    <font>
      <b/>
      <sz val="7"/>
      <color rgb="FF404040"/>
      <name val="Segoe UI Semilight"/>
      <family val="2"/>
    </font>
    <font>
      <sz val="12"/>
      <color rgb="FF009AD8"/>
      <name val="Arial"/>
      <family val="2"/>
    </font>
    <font>
      <sz val="11"/>
      <color indexed="8"/>
      <name val="Calibri"/>
      <family val="2"/>
    </font>
    <font>
      <sz val="8"/>
      <color rgb="FF808080"/>
      <name val="Segoe UI Semibold"/>
      <family val="2"/>
    </font>
    <font>
      <b/>
      <sz val="8"/>
      <color rgb="FF808080"/>
      <name val="Segoe UI Semibold"/>
      <family val="2"/>
    </font>
    <font>
      <b/>
      <i/>
      <sz val="8"/>
      <color theme="0"/>
      <name val="Segoe UI Symbol"/>
      <family val="2"/>
    </font>
    <font>
      <b/>
      <sz val="9"/>
      <color rgb="FF000000"/>
      <name val="Segoe UI Symbol"/>
      <family val="2"/>
    </font>
    <font>
      <u/>
      <sz val="11"/>
      <color theme="10"/>
      <name val="Calibri"/>
      <family val="2"/>
      <scheme val="minor"/>
    </font>
    <font>
      <b/>
      <sz val="10"/>
      <color theme="1" tint="0.249977111117893"/>
      <name val="Segoe UI Symbol"/>
      <family val="2"/>
    </font>
    <font>
      <vertAlign val="superscript"/>
      <sz val="8"/>
      <color theme="0"/>
      <name val="Segoe UI Symbol"/>
      <family val="2"/>
    </font>
    <font>
      <vertAlign val="superscript"/>
      <sz val="10.199999999999999"/>
      <color rgb="FF009CD6"/>
      <name val="Segoe UI"/>
      <family val="2"/>
    </font>
  </fonts>
  <fills count="74">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5"/>
        <bgColor indexed="64"/>
      </patternFill>
    </fill>
    <fill>
      <patternFill patternType="solid">
        <fgColor rgb="FF009AD8"/>
        <bgColor indexed="64"/>
      </patternFill>
    </fill>
    <fill>
      <patternFill patternType="solid">
        <fgColor rgb="FFECECEC"/>
        <bgColor indexed="64"/>
      </patternFill>
    </fill>
    <fill>
      <patternFill patternType="solid">
        <fgColor theme="0" tint="-0.34974211859492782"/>
        <bgColor indexed="64"/>
      </patternFill>
    </fill>
    <fill>
      <patternFill patternType="solid">
        <fgColor rgb="FF00BEF2"/>
        <bgColor indexed="64"/>
      </patternFill>
    </fill>
    <fill>
      <patternFill patternType="solid">
        <fgColor theme="0" tint="-0.34962004455702383"/>
        <bgColor indexed="64"/>
      </patternFill>
    </fill>
    <fill>
      <patternFill patternType="solid">
        <fgColor theme="4"/>
        <bgColor indexed="64"/>
      </patternFill>
    </fill>
    <fill>
      <patternFill patternType="solid">
        <fgColor theme="0" tint="-0.34971160008545182"/>
        <bgColor indexed="64"/>
      </patternFill>
    </fill>
    <fill>
      <patternFill patternType="solid">
        <fgColor theme="0" tint="-0.34888760032959992"/>
        <bgColor indexed="64"/>
      </patternFill>
    </fill>
    <fill>
      <patternFill patternType="solid">
        <fgColor theme="0" tint="-0.34885708182012393"/>
        <bgColor indexed="64"/>
      </patternFill>
    </fill>
    <fill>
      <patternFill patternType="solid">
        <fgColor rgb="FF00AEF0"/>
        <bgColor indexed="64"/>
      </patternFill>
    </fill>
    <fill>
      <patternFill patternType="solid">
        <fgColor rgb="FF00B0F0"/>
        <bgColor indexed="64"/>
      </patternFill>
    </fill>
    <fill>
      <patternFill patternType="solid">
        <fgColor rgb="FFFFFFFF"/>
        <bgColor indexed="64"/>
      </patternFill>
    </fill>
    <fill>
      <patternFill patternType="solid">
        <fgColor theme="0" tint="-0.3486129337443159"/>
        <bgColor indexed="64"/>
      </patternFill>
    </fill>
    <fill>
      <patternFill patternType="solid">
        <fgColor theme="0" tint="-0.34980315561387981"/>
        <bgColor indexed="64"/>
      </patternFill>
    </fill>
    <fill>
      <patternFill patternType="solid">
        <fgColor theme="0" tint="-0.3499252296517838"/>
        <bgColor indexed="64"/>
      </patternFill>
    </fill>
    <fill>
      <patternFill patternType="solid">
        <fgColor theme="0" tint="-0.34968108157597583"/>
        <bgColor indexed="64"/>
      </patternFill>
    </fill>
    <fill>
      <patternFill patternType="solid">
        <fgColor theme="0" tint="-0.34870448927274394"/>
        <bgColor indexed="64"/>
      </patternFill>
    </fill>
    <fill>
      <patternFill patternType="solid">
        <fgColor theme="0" tint="-0.24936674092837305"/>
        <bgColor indexed="64"/>
      </patternFill>
    </fill>
    <fill>
      <patternFill patternType="solid">
        <fgColor theme="0" tint="-0.34977263710440382"/>
        <bgColor indexed="64"/>
      </patternFill>
    </fill>
    <fill>
      <patternFill patternType="solid">
        <fgColor theme="0" tint="-0.34983367412335581"/>
        <bgColor indexed="64"/>
      </patternFill>
    </fill>
    <fill>
      <patternFill patternType="solid">
        <fgColor rgb="FFA6A6A6"/>
        <bgColor indexed="64"/>
      </patternFill>
    </fill>
    <fill>
      <patternFill patternType="solid">
        <fgColor theme="0" tint="-0.34986419263283181"/>
        <bgColor indexed="64"/>
      </patternFill>
    </fill>
    <fill>
      <patternFill patternType="solid">
        <fgColor theme="0" tint="-0.49986266670735802"/>
        <bgColor indexed="64"/>
      </patternFill>
    </fill>
    <fill>
      <patternFill patternType="solid">
        <fgColor theme="0" tint="-0.34931485946226387"/>
        <bgColor indexed="64"/>
      </patternFill>
    </fill>
    <fill>
      <patternFill patternType="solid">
        <fgColor theme="0" tint="-0.49967955565050204"/>
        <bgColor indexed="64"/>
      </patternFill>
    </fill>
    <fill>
      <patternFill patternType="solid">
        <fgColor rgb="FF808080"/>
        <bgColor indexed="64"/>
      </patternFill>
    </fill>
    <fill>
      <patternFill patternType="solid">
        <fgColor theme="0" tint="-0.34928434095278788"/>
        <bgColor indexed="64"/>
      </patternFill>
    </fill>
    <fill>
      <patternFill patternType="solid">
        <fgColor theme="0" tint="-0.49980162968840602"/>
        <bgColor indexed="64"/>
      </patternFill>
    </fill>
    <fill>
      <patternFill patternType="solid">
        <fgColor theme="0" tint="-0.24976348155156103"/>
        <bgColor indexed="64"/>
      </patternFill>
    </fill>
    <fill>
      <patternFill patternType="solid">
        <fgColor theme="0" tint="-0.34913174840540789"/>
        <bgColor indexed="64"/>
      </patternFill>
    </fill>
    <fill>
      <patternFill patternType="solid">
        <fgColor theme="0" tint="-0.34965056306649983"/>
        <bgColor indexed="64"/>
      </patternFill>
    </fill>
    <fill>
      <patternFill patternType="solid">
        <fgColor theme="0" tint="-0.34955900753807184"/>
        <bgColor indexed="64"/>
      </patternFill>
    </fill>
    <fill>
      <patternFill patternType="solid">
        <fgColor theme="0" tint="-0.49971007415997803"/>
        <bgColor indexed="64"/>
      </patternFill>
    </fill>
    <fill>
      <patternFill patternType="solid">
        <fgColor theme="0" tint="-0.49958800012207405"/>
        <bgColor indexed="64"/>
      </patternFill>
    </fill>
    <fill>
      <patternFill patternType="solid">
        <fgColor theme="0" tint="-0.49949644459364606"/>
        <bgColor indexed="64"/>
      </patternFill>
    </fill>
    <fill>
      <patternFill patternType="solid">
        <fgColor theme="0" tint="-0.34922330393383588"/>
        <bgColor indexed="64"/>
      </patternFill>
    </fill>
    <fill>
      <patternFill patternType="solid">
        <fgColor theme="1" tint="0.49980162968840602"/>
        <bgColor indexed="64"/>
      </patternFill>
    </fill>
    <fill>
      <patternFill patternType="solid">
        <fgColor theme="0" tint="-0.34913174840540789"/>
        <bgColor indexed="64"/>
      </patternFill>
    </fill>
    <fill>
      <patternFill patternType="solid">
        <fgColor theme="0" tint="-4.986724448377941E-2"/>
        <bgColor indexed="64"/>
      </patternFill>
    </fill>
    <fill>
      <patternFill patternType="solid">
        <fgColor theme="0" tint="-0.34937589648121586"/>
        <bgColor indexed="64"/>
      </patternFill>
    </fill>
    <fill>
      <patternFill patternType="solid">
        <fgColor theme="0" tint="-0.49977111117893003"/>
        <bgColor indexed="64"/>
      </patternFill>
    </fill>
    <fill>
      <patternFill patternType="solid">
        <fgColor theme="0" tint="-0.34919278542435989"/>
        <bgColor indexed="64"/>
      </patternFill>
    </fill>
    <fill>
      <patternFill patternType="solid">
        <fgColor theme="0" tint="-0.34925382244331188"/>
        <bgColor indexed="64"/>
      </patternFill>
    </fill>
    <fill>
      <patternFill patternType="solid">
        <fgColor theme="1" tint="0.49974059266945403"/>
        <bgColor indexed="64"/>
      </patternFill>
    </fill>
    <fill>
      <patternFill patternType="solid">
        <fgColor theme="1" tint="0.49967955565050204"/>
        <bgColor indexed="64"/>
      </patternFill>
    </fill>
    <fill>
      <patternFill patternType="solid">
        <fgColor theme="0" tint="-0.34952848902859585"/>
        <bgColor indexed="64"/>
      </patternFill>
    </fill>
    <fill>
      <patternFill patternType="solid">
        <fgColor theme="0" tint="-0.34971160008545182"/>
        <bgColor indexed="64"/>
      </patternFill>
    </fill>
    <fill>
      <patternFill patternType="solid">
        <fgColor theme="0" tint="-0.49971007415997803"/>
        <bgColor indexed="64"/>
      </patternFill>
    </fill>
    <fill>
      <patternFill patternType="solid">
        <fgColor theme="0" tint="-0.49989318521683401"/>
        <bgColor indexed="64"/>
      </patternFill>
    </fill>
    <fill>
      <patternFill patternType="solid">
        <fgColor theme="0" tint="-0.24958037049470505"/>
        <bgColor indexed="64"/>
      </patternFill>
    </fill>
    <fill>
      <patternFill patternType="solid">
        <fgColor indexed="65"/>
        <bgColor indexed="64"/>
      </patternFill>
    </fill>
    <fill>
      <patternFill patternType="solid">
        <fgColor theme="0" tint="-0.34958952604754784"/>
        <bgColor indexed="64"/>
      </patternFill>
    </fill>
    <fill>
      <patternFill patternType="solid">
        <fgColor theme="0" tint="-0.34900967436750391"/>
        <bgColor indexed="64"/>
      </patternFill>
    </fill>
    <fill>
      <patternFill patternType="solid">
        <fgColor theme="0" tint="-0.3490401928769799"/>
        <bgColor indexed="64"/>
      </patternFill>
    </fill>
    <fill>
      <patternFill patternType="solid">
        <fgColor theme="0" tint="-0.34894863734855192"/>
        <bgColor indexed="64"/>
      </patternFill>
    </fill>
    <fill>
      <patternFill patternType="solid">
        <fgColor theme="0" tint="-0.14975432599871821"/>
        <bgColor indexed="64"/>
      </patternFill>
    </fill>
    <fill>
      <patternFill patternType="solid">
        <fgColor theme="0" tint="-0.34943693350016786"/>
        <bgColor indexed="64"/>
      </patternFill>
    </fill>
    <fill>
      <patternFill patternType="solid">
        <fgColor rgb="FFD9D9D9"/>
        <bgColor indexed="64"/>
      </patternFill>
    </fill>
    <fill>
      <patternFill patternType="solid">
        <fgColor theme="0" tint="-0.14911343729972229"/>
        <bgColor indexed="64"/>
      </patternFill>
    </fill>
    <fill>
      <patternFill patternType="solid">
        <fgColor theme="0" tint="-0.1489913632618183"/>
        <bgColor indexed="64"/>
      </patternFill>
    </fill>
    <fill>
      <patternFill patternType="solid">
        <fgColor theme="0" tint="-0.24964140751365704"/>
        <bgColor indexed="64"/>
      </patternFill>
    </fill>
    <fill>
      <patternFill patternType="solid">
        <fgColor theme="0" tint="-0.34879604480117193"/>
        <bgColor indexed="64"/>
      </patternFill>
    </fill>
    <fill>
      <patternFill patternType="solid">
        <fgColor theme="0" tint="-0.34882656331064793"/>
        <bgColor indexed="64"/>
      </patternFill>
    </fill>
    <fill>
      <patternFill patternType="solid">
        <fgColor theme="0" tint="-0.24988555558946501"/>
        <bgColor indexed="64"/>
      </patternFill>
    </fill>
    <fill>
      <patternFill patternType="solid">
        <fgColor theme="0" tint="-0.1479842524491104"/>
        <bgColor indexed="64"/>
      </patternFill>
    </fill>
    <fill>
      <patternFill patternType="solid">
        <fgColor theme="0" tint="-0.1478621784112063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s>
  <borders count="92">
    <border>
      <left/>
      <right/>
      <top/>
      <bottom/>
      <diagonal/>
    </border>
    <border>
      <left/>
      <right/>
      <top/>
      <bottom style="medium">
        <color rgb="FF00AAEE"/>
      </bottom>
      <diagonal/>
    </border>
    <border>
      <left/>
      <right/>
      <top style="medium">
        <color rgb="FF00AAEE"/>
      </top>
      <bottom/>
      <diagonal/>
    </border>
    <border>
      <left/>
      <right/>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medium">
        <color rgb="FFF2F2F2"/>
      </bottom>
      <diagonal/>
    </border>
    <border>
      <left/>
      <right/>
      <top style="medium">
        <color rgb="FFF2F2F2"/>
      </top>
      <bottom/>
      <diagonal/>
    </border>
    <border>
      <left/>
      <right/>
      <top style="medium">
        <color rgb="FFF2F2F2"/>
      </top>
      <bottom style="medium">
        <color rgb="FFF2F2F2"/>
      </bottom>
      <diagonal/>
    </border>
    <border>
      <left/>
      <right/>
      <top style="thin">
        <color rgb="FF009AD8"/>
      </top>
      <bottom/>
      <diagonal/>
    </border>
    <border>
      <left/>
      <right/>
      <top/>
      <bottom style="medium">
        <color rgb="FFF3F3F3"/>
      </bottom>
      <diagonal/>
    </border>
    <border>
      <left/>
      <right/>
      <top style="medium">
        <color rgb="FFF3F3F3"/>
      </top>
      <bottom style="medium">
        <color rgb="FFF3F3F3"/>
      </bottom>
      <diagonal/>
    </border>
    <border>
      <left/>
      <right/>
      <top style="medium">
        <color rgb="FFF3F3F3"/>
      </top>
      <bottom/>
      <diagonal/>
    </border>
    <border>
      <left/>
      <right style="thin">
        <color rgb="FFFFFFFF"/>
      </right>
      <top/>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diagonal/>
    </border>
    <border>
      <left/>
      <right/>
      <top/>
      <bottom style="thin">
        <color rgb="FFFFFFFF"/>
      </bottom>
      <diagonal/>
    </border>
    <border>
      <left style="thin">
        <color rgb="FFFFFFFF"/>
      </left>
      <right/>
      <top/>
      <bottom/>
      <diagonal/>
    </border>
    <border>
      <left style="thin">
        <color rgb="FFFFFFFF"/>
      </left>
      <right style="thin">
        <color rgb="FFFFFFFF"/>
      </right>
      <top style="thin">
        <color rgb="FFFFFFFF"/>
      </top>
      <bottom/>
      <diagonal/>
    </border>
    <border>
      <left/>
      <right/>
      <top style="thin">
        <color rgb="FF00B0F0"/>
      </top>
      <bottom/>
      <diagonal/>
    </border>
    <border>
      <left/>
      <right/>
      <top/>
      <bottom style="thin">
        <color rgb="FFF2F2F2"/>
      </bottom>
      <diagonal/>
    </border>
    <border>
      <left/>
      <right/>
      <top style="thin">
        <color rgb="FFF2F2F2"/>
      </top>
      <bottom/>
      <diagonal/>
    </border>
    <border>
      <left/>
      <right style="thin">
        <color rgb="FFFFFFFF"/>
      </right>
      <top/>
      <bottom/>
      <diagonal/>
    </border>
    <border>
      <left/>
      <right/>
      <top style="thin">
        <color rgb="FFFFFFFF"/>
      </top>
      <bottom/>
      <diagonal/>
    </border>
    <border>
      <left style="thin">
        <color rgb="FFFFFFFF"/>
      </left>
      <right/>
      <top style="thin">
        <color rgb="FFFFFFFF"/>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style="medium">
        <color rgb="FF00AAEE"/>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medium">
        <color rgb="FF808080"/>
      </bottom>
      <diagonal/>
    </border>
    <border>
      <left/>
      <right/>
      <top style="medium">
        <color rgb="FF808080"/>
      </top>
      <bottom/>
      <diagonal/>
    </border>
    <border>
      <left/>
      <right/>
      <top style="medium">
        <color rgb="FFFFFFFF"/>
      </top>
      <bottom/>
      <diagonal/>
    </border>
    <border>
      <left/>
      <right/>
      <top style="thin">
        <color rgb="FF009BD8"/>
      </top>
      <bottom/>
      <diagonal/>
    </border>
    <border>
      <left style="thin">
        <color rgb="FFFFFFFF"/>
      </left>
      <right/>
      <top/>
      <bottom/>
      <diagonal/>
    </border>
    <border>
      <left/>
      <right style="thin">
        <color rgb="FFFFFFFF"/>
      </right>
      <top/>
      <bottom/>
      <diagonal/>
    </border>
    <border>
      <left/>
      <right/>
      <top style="thin">
        <color rgb="FFFFFFFF"/>
      </top>
      <bottom style="medium">
        <color rgb="FFF2F2F2"/>
      </bottom>
      <diagonal/>
    </border>
    <border>
      <left style="thin">
        <color rgb="FFFFFFFF"/>
      </left>
      <right style="thin">
        <color rgb="FFFFFFFF"/>
      </right>
      <top/>
      <bottom style="thin">
        <color rgb="FFFFFFFF"/>
      </bottom>
      <diagonal/>
    </border>
    <border>
      <left/>
      <right/>
      <top style="medium">
        <color rgb="FF00AAEE"/>
      </top>
      <bottom style="thin">
        <color rgb="FF009AD8"/>
      </bottom>
      <diagonal/>
    </border>
    <border>
      <left/>
      <right/>
      <top/>
      <bottom style="medium">
        <color rgb="FF009AD8"/>
      </bottom>
      <diagonal/>
    </border>
    <border>
      <left/>
      <right/>
      <top style="medium">
        <color rgb="FF009AD8"/>
      </top>
      <bottom/>
      <diagonal/>
    </border>
    <border>
      <left style="thin">
        <color rgb="FFFFFFFF"/>
      </left>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rgb="FFFFFFFF"/>
      </bottom>
      <diagonal/>
    </border>
    <border>
      <left/>
      <right/>
      <top/>
      <bottom style="medium">
        <color rgb="FFFFFFFF"/>
      </bottom>
      <diagonal/>
    </border>
    <border>
      <left/>
      <right/>
      <top/>
      <bottom style="thin">
        <color rgb="FFBFBFBF"/>
      </bottom>
      <diagonal/>
    </border>
    <border>
      <left/>
      <right/>
      <top style="thin">
        <color rgb="FFBFBFBF"/>
      </top>
      <bottom style="thin">
        <color rgb="FFBFBFBF"/>
      </bottom>
      <diagonal/>
    </border>
    <border>
      <left/>
      <right/>
      <top style="thin">
        <color rgb="FFBFBFBF"/>
      </top>
      <bottom/>
      <diagonal/>
    </border>
    <border>
      <left/>
      <right/>
      <top style="thin">
        <color rgb="FFBFBFBF"/>
      </top>
      <bottom style="medium">
        <color rgb="FFF2F2F2"/>
      </bottom>
      <diagonal/>
    </border>
    <border>
      <left/>
      <right/>
      <top/>
      <bottom style="thin">
        <color rgb="FF009BD8"/>
      </bottom>
      <diagonal/>
    </border>
    <border>
      <left/>
      <right/>
      <top style="thin">
        <color rgb="FF009BD8"/>
      </top>
      <bottom style="thin">
        <color rgb="FF009BD8"/>
      </bottom>
      <diagonal/>
    </border>
    <border>
      <left/>
      <right/>
      <top style="thin">
        <color rgb="FF009AD8"/>
      </top>
      <bottom style="thin">
        <color rgb="FF009AD8"/>
      </bottom>
      <diagonal/>
    </border>
    <border>
      <left/>
      <right/>
      <top style="thin">
        <color rgb="FFFFFFFF"/>
      </top>
      <bottom style="thin">
        <color rgb="FF009AD8"/>
      </bottom>
      <diagonal/>
    </border>
    <border>
      <left style="thin">
        <color rgb="FFFFFFFF"/>
      </left>
      <right/>
      <top style="medium">
        <color rgb="FFF2F2F2"/>
      </top>
      <bottom/>
      <diagonal/>
    </border>
    <border>
      <left/>
      <right/>
      <top style="medium">
        <color rgb="FF00AAEE"/>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top/>
      <bottom style="thin">
        <color rgb="FF009AD8"/>
      </bottom>
      <diagonal/>
    </border>
    <border>
      <left style="thin">
        <color rgb="FF009AD8"/>
      </left>
      <right/>
      <top style="thin">
        <color rgb="FF009AD8"/>
      </top>
      <bottom style="thin">
        <color rgb="FF009AD8"/>
      </bottom>
      <diagonal/>
    </border>
    <border>
      <left/>
      <right/>
      <top style="thin">
        <color rgb="FF009AD8"/>
      </top>
      <bottom style="hair">
        <color rgb="FF969696"/>
      </bottom>
      <diagonal/>
    </border>
    <border>
      <left/>
      <right/>
      <top style="hair">
        <color rgb="FF969696"/>
      </top>
      <bottom style="hair">
        <color rgb="FF969696"/>
      </bottom>
      <diagonal/>
    </border>
    <border>
      <left/>
      <right/>
      <top style="hair">
        <color rgb="FF969696"/>
      </top>
      <bottom/>
      <diagonal/>
    </border>
    <border>
      <left style="thin">
        <color rgb="FF009AD8"/>
      </left>
      <right/>
      <top style="thin">
        <color rgb="FF009AD8"/>
      </top>
      <bottom/>
      <diagonal/>
    </border>
    <border>
      <left/>
      <right/>
      <top style="thin">
        <color rgb="FF009AD8"/>
      </top>
      <bottom style="thin">
        <color rgb="FFFFFFFF"/>
      </bottom>
      <diagonal/>
    </border>
    <border>
      <left style="thin">
        <color rgb="FF009AD8"/>
      </left>
      <right/>
      <top/>
      <bottom style="dotted">
        <color rgb="FFA6A6A6"/>
      </bottom>
      <diagonal/>
    </border>
    <border>
      <left/>
      <right/>
      <top/>
      <bottom style="dotted">
        <color rgb="FFA6A6A6"/>
      </bottom>
      <diagonal/>
    </border>
    <border>
      <left/>
      <right/>
      <top style="thin">
        <color rgb="FFFFFFFF"/>
      </top>
      <bottom style="dotted">
        <color rgb="FF7F7F7F"/>
      </bottom>
      <diagonal/>
    </border>
    <border>
      <left/>
      <right/>
      <top/>
      <bottom style="dotted">
        <color rgb="FF7F7F7F"/>
      </bottom>
      <diagonal/>
    </border>
    <border>
      <left/>
      <right/>
      <top style="dotted">
        <color rgb="FFA6A6A6"/>
      </top>
      <bottom style="dotted">
        <color rgb="FFA6A6A6"/>
      </bottom>
      <diagonal/>
    </border>
    <border>
      <left/>
      <right/>
      <top style="dotted">
        <color rgb="FF7F7F7F"/>
      </top>
      <bottom style="dotted">
        <color rgb="FF7F7F7F"/>
      </bottom>
      <diagonal/>
    </border>
    <border>
      <left/>
      <right/>
      <top style="dotted">
        <color rgb="FF7F7F7F"/>
      </top>
      <bottom style="thin">
        <color rgb="FF009AD8"/>
      </bottom>
      <diagonal/>
    </border>
    <border>
      <left/>
      <right style="thin">
        <color theme="0" tint="-4.9989318521683403E-2"/>
      </right>
      <top/>
      <bottom/>
      <diagonal/>
    </border>
    <border>
      <left style="thin">
        <color theme="0" tint="-4.9989318521683403E-2"/>
      </left>
      <right/>
      <top/>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medium">
        <color theme="0" tint="-4.925687429425947E-2"/>
      </bottom>
      <diagonal/>
    </border>
    <border>
      <left/>
      <right style="thin">
        <color theme="0"/>
      </right>
      <top/>
      <bottom/>
      <diagonal/>
    </border>
  </borders>
  <cellStyleXfs count="84">
    <xf numFmtId="0" fontId="0" fillId="0" borderId="0"/>
    <xf numFmtId="0" fontId="212" fillId="0" borderId="0"/>
    <xf numFmtId="0" fontId="212" fillId="0" borderId="0"/>
    <xf numFmtId="0" fontId="34" fillId="2" borderId="1" applyNumberFormat="0" applyProtection="0">
      <alignment horizontal="left" wrapText="1"/>
    </xf>
    <xf numFmtId="0" fontId="9" fillId="0" borderId="0"/>
    <xf numFmtId="0" fontId="160" fillId="0" borderId="0" applyNumberFormat="0" applyFill="0" applyBorder="0">
      <protection locked="0"/>
    </xf>
    <xf numFmtId="0" fontId="212" fillId="0" borderId="0"/>
    <xf numFmtId="0" fontId="10" fillId="0" borderId="0"/>
    <xf numFmtId="0" fontId="44" fillId="2" borderId="0" applyNumberFormat="0">
      <alignment horizontal="left" vertical="top" wrapText="1"/>
      <protection locked="0"/>
    </xf>
    <xf numFmtId="0" fontId="91" fillId="0" borderId="0" applyNumberFormat="0" applyFill="0">
      <alignment horizontal="right" vertical="center" wrapText="1" indent="1"/>
    </xf>
    <xf numFmtId="0" fontId="50" fillId="4" borderId="0" applyNumberFormat="0" applyProtection="0">
      <alignment horizontal="right" vertical="center" wrapText="1" indent="1"/>
    </xf>
    <xf numFmtId="0" fontId="50" fillId="7" borderId="6" applyNumberFormat="0" applyProtection="0">
      <alignment horizontal="right" vertical="center" wrapText="1" indent="1"/>
    </xf>
    <xf numFmtId="0" fontId="10" fillId="0" borderId="0"/>
    <xf numFmtId="0" fontId="9" fillId="0" borderId="0"/>
    <xf numFmtId="180" fontId="9" fillId="0" borderId="0" applyFont="0" applyFill="0" applyBorder="0" applyAlignment="0" applyProtection="0"/>
    <xf numFmtId="0" fontId="50" fillId="10" borderId="0" applyNumberFormat="0" applyProtection="0">
      <alignment horizontal="right" vertical="center" wrapText="1" indent="1"/>
    </xf>
    <xf numFmtId="0" fontId="9" fillId="0" borderId="0"/>
    <xf numFmtId="0" fontId="10" fillId="0" borderId="0"/>
    <xf numFmtId="0" fontId="44" fillId="2" borderId="0" applyNumberFormat="0">
      <alignment horizontal="left" wrapText="1"/>
      <protection locked="0"/>
    </xf>
    <xf numFmtId="9" fontId="9" fillId="0" borderId="0" applyFont="0" applyFill="0" applyBorder="0" applyAlignment="0" applyProtection="0"/>
    <xf numFmtId="0" fontId="10" fillId="0" borderId="0"/>
    <xf numFmtId="9" fontId="9" fillId="0" borderId="0" applyFont="0" applyFill="0" applyBorder="0" applyAlignment="0" applyProtection="0"/>
    <xf numFmtId="0" fontId="10" fillId="0" borderId="0"/>
    <xf numFmtId="0" fontId="212" fillId="0" borderId="0"/>
    <xf numFmtId="0" fontId="9" fillId="0" borderId="0"/>
    <xf numFmtId="0" fontId="10" fillId="0" borderId="0"/>
    <xf numFmtId="9" fontId="9" fillId="0" borderId="0" applyFont="0" applyFill="0" applyBorder="0" applyAlignment="0" applyProtection="0"/>
    <xf numFmtId="0" fontId="10" fillId="0" borderId="0"/>
    <xf numFmtId="0" fontId="10" fillId="0" borderId="0"/>
    <xf numFmtId="0" fontId="9" fillId="0" borderId="0"/>
    <xf numFmtId="0" fontId="9" fillId="0" borderId="0"/>
    <xf numFmtId="0" fontId="50" fillId="17" borderId="6" applyNumberFormat="0" applyProtection="0">
      <alignment horizontal="right" vertical="center" wrapText="1" indent="1"/>
    </xf>
    <xf numFmtId="0" fontId="9" fillId="0" borderId="0"/>
    <xf numFmtId="0" fontId="212" fillId="0" borderId="0"/>
    <xf numFmtId="0" fontId="212" fillId="0" borderId="0"/>
    <xf numFmtId="0" fontId="121"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44" fillId="2" borderId="0" applyNumberFormat="0">
      <alignment horizontal="left" vertical="top" wrapText="1"/>
      <protection locked="0"/>
    </xf>
    <xf numFmtId="9" fontId="9" fillId="0" borderId="0" applyFont="0" applyFill="0" applyBorder="0" applyAlignment="0" applyProtection="0"/>
    <xf numFmtId="0" fontId="9" fillId="0" borderId="0"/>
    <xf numFmtId="0" fontId="50" fillId="35" borderId="6" applyNumberFormat="0" applyProtection="0">
      <alignment horizontal="right" vertical="center" wrapText="1" indent="1"/>
    </xf>
    <xf numFmtId="0" fontId="44" fillId="2" borderId="0" applyNumberFormat="0">
      <alignment horizontal="left" wrapText="1"/>
      <protection locked="0"/>
    </xf>
    <xf numFmtId="0" fontId="50" fillId="20" borderId="6" applyNumberFormat="0" applyProtection="0">
      <alignment horizontal="right" vertical="center" wrapText="1" indent="1"/>
    </xf>
    <xf numFmtId="0" fontId="9" fillId="0" borderId="0"/>
    <xf numFmtId="0" fontId="50" fillId="58" borderId="6" applyNumberFormat="0" applyProtection="0">
      <alignment horizontal="right" vertical="center" wrapText="1" indent="1"/>
    </xf>
    <xf numFmtId="0" fontId="10" fillId="0" borderId="0"/>
    <xf numFmtId="0" fontId="50" fillId="56" borderId="6" applyNumberFormat="0" applyProtection="0">
      <alignment horizontal="right" vertical="center" wrapText="1" indent="1"/>
    </xf>
    <xf numFmtId="0" fontId="212" fillId="0" borderId="0"/>
    <xf numFmtId="9" fontId="9" fillId="0" borderId="0" applyFont="0" applyFill="0" applyBorder="0" applyAlignment="0" applyProtection="0"/>
    <xf numFmtId="0" fontId="9" fillId="0" borderId="0"/>
    <xf numFmtId="0" fontId="50" fillId="18" borderId="6" applyNumberFormat="0" applyProtection="0">
      <alignment horizontal="right" vertical="center" wrapText="1" indent="1"/>
    </xf>
    <xf numFmtId="0" fontId="44" fillId="2" borderId="0" applyNumberFormat="0">
      <alignment horizontal="left" wrapText="1"/>
      <protection locked="0"/>
    </xf>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10" fillId="0" borderId="0"/>
    <xf numFmtId="0" fontId="8" fillId="0" borderId="0"/>
    <xf numFmtId="0" fontId="7" fillId="0" borderId="0"/>
    <xf numFmtId="0" fontId="6" fillId="0" borderId="0"/>
    <xf numFmtId="0" fontId="219" fillId="0" borderId="0"/>
    <xf numFmtId="0" fontId="5" fillId="0" borderId="0"/>
    <xf numFmtId="0" fontId="5" fillId="0" borderId="0"/>
    <xf numFmtId="0" fontId="10"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50" fillId="47" borderId="90" applyNumberFormat="0" applyProtection="0">
      <alignment horizontal="right" vertical="center" wrapText="1" indent="1"/>
    </xf>
    <xf numFmtId="9" fontId="10" fillId="0" borderId="0" applyFont="0" applyFill="0" applyBorder="0" applyAlignment="0" applyProtection="0"/>
    <xf numFmtId="0" fontId="224" fillId="0" borderId="0" applyNumberFormat="0" applyFill="0" applyBorder="0" applyAlignment="0" applyProtection="0"/>
    <xf numFmtId="0" fontId="2" fillId="0" borderId="0"/>
    <xf numFmtId="0" fontId="1" fillId="0" borderId="0"/>
  </cellStyleXfs>
  <cellXfs count="2024">
    <xf numFmtId="0" fontId="0" fillId="0" borderId="0" xfId="0"/>
    <xf numFmtId="0" fontId="40" fillId="0" borderId="0" xfId="2" applyFont="1" applyAlignment="1">
      <alignment horizontal="left" vertical="center"/>
    </xf>
    <xf numFmtId="0" fontId="162" fillId="2" borderId="0" xfId="3" applyFont="1" applyBorder="1" applyAlignment="1">
      <alignment horizontal="left"/>
    </xf>
    <xf numFmtId="0" fontId="159" fillId="0" borderId="2" xfId="2" applyFont="1" applyBorder="1" applyAlignment="1">
      <alignment horizontal="left" vertical="center"/>
    </xf>
    <xf numFmtId="0" fontId="157" fillId="0" borderId="2" xfId="5" applyFont="1" applyFill="1" applyBorder="1" applyAlignment="1" applyProtection="1">
      <alignment horizontal="left" vertical="center"/>
    </xf>
    <xf numFmtId="0" fontId="16" fillId="0" borderId="3" xfId="2" applyFont="1" applyBorder="1" applyAlignment="1">
      <alignment horizontal="left" vertical="center"/>
    </xf>
    <xf numFmtId="0" fontId="16" fillId="0" borderId="3" xfId="2" applyFont="1" applyBorder="1" applyAlignment="1">
      <alignment horizontal="center" vertical="center"/>
    </xf>
    <xf numFmtId="0" fontId="16" fillId="0" borderId="4" xfId="2" applyFont="1" applyBorder="1" applyAlignment="1">
      <alignment horizontal="left" vertical="center"/>
    </xf>
    <xf numFmtId="0" fontId="16" fillId="0" borderId="4" xfId="2" applyFont="1" applyBorder="1" applyAlignment="1">
      <alignment horizontal="center" vertical="center"/>
    </xf>
    <xf numFmtId="0" fontId="157" fillId="0" borderId="5" xfId="2" applyFont="1" applyBorder="1" applyAlignment="1">
      <alignment horizontal="center"/>
    </xf>
    <xf numFmtId="0" fontId="157" fillId="0" borderId="5" xfId="2" applyFont="1" applyBorder="1" applyAlignment="1">
      <alignment horizontal="left"/>
    </xf>
    <xf numFmtId="0" fontId="101" fillId="0" borderId="5" xfId="2" applyFont="1" applyBorder="1" applyAlignment="1">
      <alignment horizontal="left" vertical="center"/>
    </xf>
    <xf numFmtId="0" fontId="157" fillId="0" borderId="5" xfId="2" applyFont="1" applyBorder="1" applyAlignment="1">
      <alignment horizontal="left" vertical="center"/>
    </xf>
    <xf numFmtId="0" fontId="159" fillId="0" borderId="5" xfId="2" applyFont="1" applyBorder="1" applyAlignment="1">
      <alignment horizontal="left" vertical="center"/>
    </xf>
    <xf numFmtId="0" fontId="157" fillId="0" borderId="5" xfId="5" applyFont="1" applyFill="1" applyBorder="1" applyAlignment="1" applyProtection="1">
      <alignment horizontal="left" vertical="center"/>
    </xf>
    <xf numFmtId="0" fontId="80" fillId="0" borderId="5" xfId="2" applyFont="1" applyBorder="1" applyAlignment="1">
      <alignment horizontal="left" vertical="center"/>
    </xf>
    <xf numFmtId="0" fontId="16" fillId="0" borderId="5" xfId="5" applyFont="1" applyFill="1" applyBorder="1" applyAlignment="1" applyProtection="1">
      <alignment horizontal="left" vertical="center"/>
    </xf>
    <xf numFmtId="0" fontId="16" fillId="0" borderId="5" xfId="2" applyFont="1" applyBorder="1" applyAlignment="1">
      <alignment horizontal="left" vertical="center"/>
    </xf>
    <xf numFmtId="0" fontId="26" fillId="0" borderId="0" xfId="7" applyFont="1" applyFill="1" applyBorder="1" applyAlignment="1">
      <alignment horizontal="center"/>
    </xf>
    <xf numFmtId="0" fontId="15" fillId="2" borderId="2" xfId="8" applyFont="1" applyBorder="1" applyAlignment="1" applyProtection="1">
      <alignment horizontal="left" vertical="top" wrapText="1"/>
      <protection locked="0"/>
    </xf>
    <xf numFmtId="0" fontId="101" fillId="0" borderId="2" xfId="7" applyFont="1" applyBorder="1" applyAlignment="1">
      <alignment horizontal="right" vertical="center" wrapText="1" indent="1"/>
    </xf>
    <xf numFmtId="0" fontId="30" fillId="0" borderId="2" xfId="7" applyFont="1" applyBorder="1" applyAlignment="1">
      <alignment horizontal="right" vertical="center" wrapText="1" indent="1"/>
    </xf>
    <xf numFmtId="0" fontId="13" fillId="0" borderId="0" xfId="9" applyFont="1" applyFill="1" applyBorder="1" applyAlignment="1">
      <alignment vertical="center" wrapText="1"/>
    </xf>
    <xf numFmtId="0" fontId="13" fillId="6" borderId="0" xfId="9" applyFont="1" applyFill="1" applyBorder="1" applyAlignment="1">
      <alignment horizontal="right" vertical="center" wrapText="1" indent="1"/>
    </xf>
    <xf numFmtId="167" fontId="13" fillId="6" borderId="0" xfId="9" applyNumberFormat="1" applyFont="1" applyFill="1" applyBorder="1" applyAlignment="1">
      <alignment vertical="center" wrapText="1"/>
    </xf>
    <xf numFmtId="167" fontId="13" fillId="6" borderId="0" xfId="9" applyNumberFormat="1" applyFont="1" applyFill="1" applyBorder="1" applyAlignment="1">
      <alignment horizontal="right" vertical="center" wrapText="1" indent="1"/>
    </xf>
    <xf numFmtId="0" fontId="13" fillId="0" borderId="0" xfId="9" applyFont="1" applyFill="1" applyBorder="1" applyAlignment="1">
      <alignment horizontal="right" vertical="center" wrapText="1" indent="1"/>
    </xf>
    <xf numFmtId="167" fontId="13" fillId="0" borderId="0" xfId="9" applyNumberFormat="1" applyFont="1" applyFill="1" applyBorder="1" applyAlignment="1">
      <alignment vertical="center" wrapText="1"/>
    </xf>
    <xf numFmtId="167" fontId="13" fillId="0" borderId="0" xfId="9" applyNumberFormat="1" applyFont="1" applyFill="1" applyBorder="1" applyAlignment="1">
      <alignment horizontal="right" vertical="center" wrapText="1" indent="1"/>
    </xf>
    <xf numFmtId="0" fontId="13" fillId="0" borderId="0" xfId="9" applyFont="1" applyFill="1" applyBorder="1" applyAlignment="1">
      <alignment horizontal="left" vertical="center" wrapText="1" indent="2"/>
    </xf>
    <xf numFmtId="0" fontId="13" fillId="6" borderId="0" xfId="9" applyFont="1" applyFill="1" applyBorder="1" applyAlignment="1">
      <alignment horizontal="left" vertical="center" wrapText="1" indent="2"/>
    </xf>
    <xf numFmtId="167" fontId="13" fillId="6" borderId="0" xfId="9" applyNumberFormat="1" applyFont="1" applyFill="1" applyBorder="1" applyAlignment="1">
      <alignment horizontal="left" vertical="center" wrapText="1" indent="2"/>
    </xf>
    <xf numFmtId="0" fontId="11" fillId="7" borderId="6" xfId="11" applyFont="1" applyAlignment="1">
      <alignment horizontal="right" vertical="center" wrapText="1" indent="1"/>
    </xf>
    <xf numFmtId="3" fontId="11" fillId="7" borderId="6" xfId="11" applyNumberFormat="1" applyFont="1" applyAlignment="1">
      <alignment vertical="center" wrapText="1"/>
    </xf>
    <xf numFmtId="167" fontId="11" fillId="7" borderId="6" xfId="11" applyNumberFormat="1" applyFont="1" applyAlignment="1">
      <alignment horizontal="right" vertical="center" wrapText="1" indent="1"/>
    </xf>
    <xf numFmtId="0" fontId="13" fillId="0" borderId="7" xfId="9" applyFont="1" applyFill="1" applyBorder="1" applyAlignment="1">
      <alignment horizontal="right" vertical="center" wrapText="1" indent="1"/>
    </xf>
    <xf numFmtId="167" fontId="13" fillId="0" borderId="7" xfId="9" applyNumberFormat="1" applyFont="1" applyFill="1" applyBorder="1" applyAlignment="1">
      <alignment vertical="center" wrapText="1"/>
    </xf>
    <xf numFmtId="167" fontId="13" fillId="0" borderId="7" xfId="9" applyNumberFormat="1" applyFont="1" applyFill="1" applyBorder="1" applyAlignment="1">
      <alignment horizontal="right" vertical="center" wrapText="1" indent="1"/>
    </xf>
    <xf numFmtId="0" fontId="9" fillId="0" borderId="0" xfId="0" applyFont="1"/>
    <xf numFmtId="0" fontId="52" fillId="2" borderId="2" xfId="11" applyFont="1" applyFill="1" applyBorder="1" applyAlignment="1" applyProtection="1">
      <alignment horizontal="left" vertical="center" wrapText="1"/>
      <protection locked="0"/>
    </xf>
    <xf numFmtId="0" fontId="155" fillId="0" borderId="2" xfId="12" applyFont="1" applyFill="1" applyBorder="1" applyAlignment="1">
      <alignment horizontal="justify" vertical="center" wrapText="1"/>
    </xf>
    <xf numFmtId="0" fontId="26" fillId="0" borderId="2" xfId="12" applyFont="1" applyFill="1" applyBorder="1" applyAlignment="1">
      <alignment horizontal="justify" vertical="center" wrapText="1"/>
    </xf>
    <xf numFmtId="0" fontId="9" fillId="0" borderId="2" xfId="0" applyFont="1" applyBorder="1"/>
    <xf numFmtId="0" fontId="77" fillId="0" borderId="0" xfId="13" applyFont="1" applyFill="1" applyBorder="1" applyAlignment="1">
      <alignment vertical="center"/>
    </xf>
    <xf numFmtId="0" fontId="50" fillId="5" borderId="0" xfId="0" applyFont="1" applyFill="1" applyBorder="1" applyAlignment="1">
      <alignment horizontal="right" vertical="center" wrapText="1" indent="1"/>
    </xf>
    <xf numFmtId="0" fontId="77" fillId="0" borderId="0" xfId="13" applyFont="1" applyFill="1" applyBorder="1" applyAlignment="1"/>
    <xf numFmtId="0" fontId="49" fillId="6" borderId="0" xfId="0" applyFont="1" applyFill="1" applyBorder="1" applyAlignment="1">
      <alignment horizontal="left" vertical="center" wrapText="1" indent="1"/>
    </xf>
    <xf numFmtId="165" fontId="49" fillId="6" borderId="0" xfId="14" applyNumberFormat="1" applyFont="1" applyFill="1" applyBorder="1" applyAlignment="1">
      <alignment vertical="center"/>
    </xf>
    <xf numFmtId="0" fontId="49" fillId="0" borderId="0" xfId="0" applyFont="1" applyFill="1" applyBorder="1" applyAlignment="1">
      <alignment horizontal="left" vertical="center" wrapText="1" indent="1"/>
    </xf>
    <xf numFmtId="165" fontId="49" fillId="0" borderId="0" xfId="14" applyNumberFormat="1" applyFont="1" applyFill="1" applyBorder="1" applyAlignment="1">
      <alignment vertical="center"/>
    </xf>
    <xf numFmtId="165" fontId="49" fillId="6" borderId="0" xfId="14" applyNumberFormat="1" applyFont="1" applyFill="1" applyBorder="1" applyAlignment="1">
      <alignment horizontal="left" vertical="center"/>
    </xf>
    <xf numFmtId="0" fontId="60" fillId="9" borderId="6" xfId="0" applyFont="1" applyFill="1" applyBorder="1" applyAlignment="1">
      <alignment horizontal="left" vertical="center" wrapText="1" indent="1"/>
    </xf>
    <xf numFmtId="165" fontId="60" fillId="9" borderId="6" xfId="0" applyNumberFormat="1" applyFont="1" applyFill="1" applyBorder="1" applyAlignment="1">
      <alignment vertical="center"/>
    </xf>
    <xf numFmtId="165" fontId="49" fillId="6" borderId="7" xfId="14" applyNumberFormat="1" applyFont="1" applyFill="1" applyBorder="1" applyAlignment="1">
      <alignment horizontal="left" vertical="center"/>
    </xf>
    <xf numFmtId="165" fontId="49" fillId="6" borderId="7" xfId="14" applyNumberFormat="1" applyFont="1" applyFill="1" applyBorder="1" applyAlignment="1">
      <alignment vertical="center"/>
    </xf>
    <xf numFmtId="165" fontId="49" fillId="0" borderId="0" xfId="0" applyNumberFormat="1" applyFont="1" applyFill="1" applyBorder="1" applyAlignment="1">
      <alignment vertical="center"/>
    </xf>
    <xf numFmtId="0" fontId="60" fillId="9" borderId="8" xfId="0" applyFont="1" applyFill="1" applyBorder="1" applyAlignment="1">
      <alignment horizontal="left" vertical="center" wrapText="1" indent="1"/>
    </xf>
    <xf numFmtId="165" fontId="60" fillId="9" borderId="8" xfId="0" applyNumberFormat="1" applyFont="1" applyFill="1" applyBorder="1" applyAlignment="1">
      <alignment vertical="center"/>
    </xf>
    <xf numFmtId="0" fontId="154" fillId="0" borderId="0" xfId="0" applyFont="1" applyAlignment="1">
      <alignment horizontal="justify"/>
    </xf>
    <xf numFmtId="0" fontId="18" fillId="0" borderId="0" xfId="0" applyFont="1" applyAlignment="1">
      <alignment horizontal="justify"/>
    </xf>
    <xf numFmtId="0" fontId="81" fillId="0" borderId="0" xfId="0" applyFont="1" applyAlignment="1">
      <alignment horizontal="justify"/>
    </xf>
    <xf numFmtId="0" fontId="0" fillId="0" borderId="0" xfId="0" applyFont="1" applyAlignment="1">
      <alignment horizontal="justify"/>
    </xf>
    <xf numFmtId="0" fontId="44" fillId="2" borderId="2" xfId="8" applyBorder="1" applyAlignment="1" applyProtection="1">
      <alignment horizontal="left" vertical="center" wrapText="1"/>
      <protection locked="0"/>
    </xf>
    <xf numFmtId="0" fontId="0" fillId="0" borderId="2" xfId="0" applyFont="1" applyBorder="1" applyAlignment="1">
      <alignment horizontal="justify"/>
    </xf>
    <xf numFmtId="0" fontId="152" fillId="5" borderId="0" xfId="10" applyFont="1" applyFill="1" applyAlignment="1">
      <alignment horizontal="right" vertical="center" wrapText="1" indent="1"/>
    </xf>
    <xf numFmtId="0" fontId="50" fillId="5" borderId="0" xfId="10" applyFont="1" applyFill="1" applyAlignment="1">
      <alignment horizontal="right" vertical="center" wrapText="1" indent="1"/>
    </xf>
    <xf numFmtId="0" fontId="60" fillId="11" borderId="6" xfId="11" applyFont="1" applyFill="1" applyAlignment="1">
      <alignment horizontal="left" vertical="center" wrapText="1" indent="1"/>
    </xf>
    <xf numFmtId="0" fontId="49" fillId="0" borderId="7" xfId="16" applyFont="1" applyFill="1" applyBorder="1" applyAlignment="1">
      <alignment horizontal="left" vertical="center" wrapText="1" indent="1"/>
    </xf>
    <xf numFmtId="0" fontId="49" fillId="0" borderId="0" xfId="16" applyFont="1" applyFill="1" applyBorder="1" applyAlignment="1">
      <alignment horizontal="left" vertical="center" wrapText="1" indent="1"/>
    </xf>
    <xf numFmtId="0" fontId="39" fillId="0" borderId="0" xfId="17" applyFont="1" applyAlignment="1">
      <alignment vertical="center" wrapText="1"/>
    </xf>
    <xf numFmtId="0" fontId="43" fillId="2" borderId="2" xfId="8" applyFont="1" applyBorder="1" applyAlignment="1" applyProtection="1">
      <alignment horizontal="left" vertical="center"/>
      <protection locked="0"/>
    </xf>
    <xf numFmtId="0" fontId="43" fillId="2" borderId="2" xfId="8" applyFont="1" applyBorder="1" applyAlignment="1" applyProtection="1">
      <alignment horizontal="left" vertical="center" wrapText="1"/>
      <protection locked="0"/>
    </xf>
    <xf numFmtId="0" fontId="119" fillId="2" borderId="0" xfId="10" applyFont="1" applyFill="1" applyAlignment="1">
      <alignment horizontal="justify" vertical="center" wrapText="1"/>
    </xf>
    <xf numFmtId="0" fontId="141" fillId="5" borderId="0" xfId="10" applyFont="1" applyFill="1" applyAlignment="1">
      <alignment horizontal="right" vertical="center" wrapText="1"/>
    </xf>
    <xf numFmtId="0" fontId="119" fillId="5" borderId="0" xfId="10" applyFont="1" applyFill="1" applyAlignment="1">
      <alignment horizontal="right" vertical="center" wrapText="1"/>
    </xf>
    <xf numFmtId="0" fontId="117" fillId="6" borderId="0" xfId="17" applyFont="1" applyFill="1" applyBorder="1" applyAlignment="1">
      <alignment horizontal="left" vertical="center" wrapText="1"/>
    </xf>
    <xf numFmtId="173" fontId="117" fillId="6" borderId="0" xfId="17" applyNumberFormat="1" applyFont="1" applyFill="1" applyAlignment="1" applyProtection="1">
      <alignment horizontal="right" vertical="center" wrapText="1"/>
      <protection locked="0"/>
    </xf>
    <xf numFmtId="173" fontId="117" fillId="6" borderId="0" xfId="17" applyNumberFormat="1" applyFont="1" applyFill="1" applyBorder="1" applyAlignment="1" applyProtection="1">
      <alignment horizontal="right" vertical="center" wrapText="1"/>
      <protection locked="0"/>
    </xf>
    <xf numFmtId="0" fontId="117" fillId="0" borderId="0" xfId="17" applyFont="1" applyFill="1" applyBorder="1" applyAlignment="1">
      <alignment horizontal="left" vertical="center" wrapText="1"/>
    </xf>
    <xf numFmtId="173" fontId="117" fillId="0" borderId="0" xfId="17" applyNumberFormat="1" applyFont="1" applyFill="1" applyAlignment="1" applyProtection="1">
      <alignment horizontal="right" vertical="center" wrapText="1"/>
      <protection locked="0"/>
    </xf>
    <xf numFmtId="173" fontId="117" fillId="0" borderId="0" xfId="17" applyNumberFormat="1" applyFont="1" applyFill="1" applyBorder="1" applyAlignment="1" applyProtection="1">
      <alignment horizontal="right" vertical="center" wrapText="1"/>
      <protection locked="0"/>
    </xf>
    <xf numFmtId="0" fontId="119" fillId="12" borderId="10" xfId="11" applyFont="1" applyFill="1" applyBorder="1" applyAlignment="1">
      <alignment horizontal="left" vertical="center" wrapText="1"/>
    </xf>
    <xf numFmtId="169" fontId="119" fillId="13" borderId="10" xfId="11" applyNumberFormat="1" applyFont="1" applyFill="1" applyBorder="1" applyAlignment="1" applyProtection="1">
      <alignment horizontal="right" vertical="center" wrapText="1"/>
      <protection locked="0"/>
    </xf>
    <xf numFmtId="169" fontId="119" fillId="12" borderId="10" xfId="11" applyNumberFormat="1" applyFont="1" applyFill="1" applyBorder="1" applyAlignment="1" applyProtection="1">
      <alignment horizontal="right" vertical="center" wrapText="1"/>
      <protection locked="0"/>
    </xf>
    <xf numFmtId="0" fontId="119" fillId="12" borderId="11" xfId="11" applyFont="1" applyFill="1" applyBorder="1" applyAlignment="1">
      <alignment horizontal="left" vertical="center" wrapText="1"/>
    </xf>
    <xf numFmtId="169" fontId="119" fillId="13" borderId="11" xfId="11" applyNumberFormat="1" applyFont="1" applyFill="1" applyBorder="1" applyAlignment="1" applyProtection="1">
      <alignment horizontal="right" vertical="center" wrapText="1"/>
      <protection locked="0"/>
    </xf>
    <xf numFmtId="169" fontId="119" fillId="13" borderId="8" xfId="11" applyNumberFormat="1" applyFont="1" applyFill="1" applyBorder="1" applyAlignment="1" applyProtection="1">
      <alignment horizontal="right" vertical="center" wrapText="1"/>
      <protection locked="0"/>
    </xf>
    <xf numFmtId="169" fontId="119" fillId="12" borderId="11" xfId="11" applyNumberFormat="1" applyFont="1" applyFill="1" applyBorder="1" applyAlignment="1" applyProtection="1">
      <alignment horizontal="right" vertical="center" wrapText="1"/>
      <protection locked="0"/>
    </xf>
    <xf numFmtId="0" fontId="151" fillId="6" borderId="12" xfId="17" applyFont="1" applyFill="1" applyBorder="1" applyAlignment="1">
      <alignment horizontal="left" vertical="center" wrapText="1"/>
    </xf>
    <xf numFmtId="173" fontId="117" fillId="6" borderId="7" xfId="17" applyNumberFormat="1" applyFont="1" applyFill="1" applyBorder="1" applyAlignment="1" applyProtection="1">
      <alignment horizontal="right" vertical="center" wrapText="1"/>
      <protection locked="0"/>
    </xf>
    <xf numFmtId="173" fontId="117" fillId="6" borderId="12" xfId="17" applyNumberFormat="1" applyFont="1" applyFill="1" applyBorder="1" applyAlignment="1" applyProtection="1">
      <alignment horizontal="right" vertical="center" wrapText="1"/>
      <protection locked="0"/>
    </xf>
    <xf numFmtId="173" fontId="119" fillId="13" borderId="10" xfId="11" applyNumberFormat="1" applyFont="1" applyFill="1" applyBorder="1" applyAlignment="1" applyProtection="1">
      <alignment horizontal="right" vertical="center" wrapText="1"/>
      <protection locked="0"/>
    </xf>
    <xf numFmtId="173" fontId="119" fillId="12" borderId="10" xfId="11" applyNumberFormat="1" applyFont="1" applyFill="1" applyBorder="1" applyAlignment="1" applyProtection="1">
      <alignment horizontal="right" vertical="center" wrapText="1"/>
      <protection locked="0"/>
    </xf>
    <xf numFmtId="0" fontId="117" fillId="2" borderId="12" xfId="11" applyFont="1" applyFill="1" applyBorder="1" applyAlignment="1">
      <alignment horizontal="left" vertical="center" wrapText="1"/>
    </xf>
    <xf numFmtId="169" fontId="117" fillId="2" borderId="7" xfId="11" applyNumberFormat="1" applyFont="1" applyFill="1" applyBorder="1" applyAlignment="1" applyProtection="1">
      <alignment horizontal="right" vertical="center" wrapText="1"/>
      <protection locked="0"/>
    </xf>
    <xf numFmtId="169" fontId="117" fillId="2" borderId="12" xfId="11" applyNumberFormat="1" applyFont="1" applyFill="1" applyBorder="1" applyAlignment="1" applyProtection="1">
      <alignment horizontal="right" vertical="center" wrapText="1"/>
      <protection locked="0"/>
    </xf>
    <xf numFmtId="0" fontId="151" fillId="6" borderId="0" xfId="17" applyFont="1" applyFill="1" applyBorder="1" applyAlignment="1">
      <alignment horizontal="left" vertical="center" wrapText="1"/>
    </xf>
    <xf numFmtId="0" fontId="39" fillId="0" borderId="0" xfId="17" applyFont="1" applyBorder="1" applyAlignment="1">
      <alignment vertical="center" wrapText="1"/>
    </xf>
    <xf numFmtId="0" fontId="43" fillId="2" borderId="0" xfId="18" applyFont="1" applyAlignment="1" applyProtection="1">
      <alignment horizontal="left" vertical="center" wrapText="1"/>
      <protection locked="0"/>
    </xf>
    <xf numFmtId="0" fontId="50" fillId="5" borderId="0" xfId="10" applyFont="1" applyFill="1" applyAlignment="1">
      <alignment horizontal="left" vertical="center" wrapText="1" indent="1"/>
    </xf>
    <xf numFmtId="0" fontId="49" fillId="6" borderId="0" xfId="9" applyNumberFormat="1" applyFont="1" applyFill="1" applyAlignment="1">
      <alignment horizontal="left" vertical="center" wrapText="1" indent="1"/>
    </xf>
    <xf numFmtId="10" fontId="49" fillId="6" borderId="0" xfId="19" applyNumberFormat="1" applyFont="1" applyFill="1" applyAlignment="1">
      <alignment horizontal="right" vertical="center" wrapText="1" indent="1"/>
    </xf>
    <xf numFmtId="0" fontId="49" fillId="0" borderId="0" xfId="9" applyNumberFormat="1" applyFont="1" applyFill="1" applyAlignment="1">
      <alignment horizontal="left" vertical="center" wrapText="1" indent="1"/>
    </xf>
    <xf numFmtId="10" fontId="49" fillId="0" borderId="0" xfId="9" applyNumberFormat="1" applyFont="1" applyFill="1" applyAlignment="1">
      <alignment horizontal="right" vertical="center" wrapText="1" indent="1"/>
    </xf>
    <xf numFmtId="10" fontId="49" fillId="6" borderId="0" xfId="9" applyNumberFormat="1" applyFont="1" applyFill="1" applyAlignment="1">
      <alignment horizontal="right" vertical="center" wrapText="1" indent="1"/>
    </xf>
    <xf numFmtId="0" fontId="10" fillId="0" borderId="0" xfId="0" applyFont="1" applyFill="1"/>
    <xf numFmtId="0" fontId="34" fillId="2" borderId="1" xfId="3" applyAlignment="1">
      <alignment horizontal="left" wrapText="1"/>
    </xf>
    <xf numFmtId="0" fontId="15" fillId="2" borderId="2" xfId="8" applyFont="1" applyBorder="1" applyAlignment="1" applyProtection="1">
      <alignment horizontal="left" vertical="center" wrapText="1"/>
      <protection locked="0"/>
    </xf>
    <xf numFmtId="0" fontId="149" fillId="0" borderId="2" xfId="20" applyFont="1" applyBorder="1" applyAlignment="1">
      <alignment horizontal="justify" vertical="center"/>
    </xf>
    <xf numFmtId="0" fontId="101" fillId="0" borderId="2" xfId="0" applyFont="1" applyBorder="1" applyAlignment="1">
      <alignment horizontal="justify" vertical="center"/>
    </xf>
    <xf numFmtId="0" fontId="11" fillId="5" borderId="16" xfId="10" applyFont="1" applyFill="1" applyBorder="1" applyAlignment="1">
      <alignment horizontal="center" vertical="center" textRotation="90" wrapText="1"/>
    </xf>
    <xf numFmtId="0" fontId="14" fillId="14" borderId="19" xfId="10" applyFont="1" applyFill="1" applyBorder="1" applyAlignment="1">
      <alignment horizontal="center" vertical="center" textRotation="90" wrapText="1"/>
    </xf>
    <xf numFmtId="0" fontId="11" fillId="14" borderId="19" xfId="10" applyFont="1" applyFill="1" applyBorder="1" applyAlignment="1">
      <alignment horizontal="center" vertical="center" textRotation="90" wrapText="1"/>
    </xf>
    <xf numFmtId="0" fontId="11" fillId="15" borderId="19" xfId="10" applyFont="1" applyFill="1" applyBorder="1" applyAlignment="1">
      <alignment horizontal="center" vertical="center" textRotation="90" wrapText="1"/>
    </xf>
    <xf numFmtId="0" fontId="13" fillId="0" borderId="0" xfId="9" applyNumberFormat="1" applyFont="1" applyFill="1" applyAlignment="1">
      <alignment horizontal="left" vertical="center" wrapText="1" indent="1"/>
    </xf>
    <xf numFmtId="173" fontId="13" fillId="0" borderId="0" xfId="9" applyNumberFormat="1" applyFont="1" applyFill="1" applyAlignment="1">
      <alignment horizontal="right" vertical="center" wrapText="1" indent="1"/>
    </xf>
    <xf numFmtId="10" fontId="13" fillId="0" borderId="0" xfId="9" applyNumberFormat="1" applyFont="1" applyFill="1" applyAlignment="1">
      <alignment horizontal="right" vertical="center" wrapText="1" indent="1"/>
    </xf>
    <xf numFmtId="0" fontId="13" fillId="6" borderId="0" xfId="9" applyNumberFormat="1" applyFont="1" applyFill="1" applyAlignment="1">
      <alignment horizontal="left" vertical="center" wrapText="1" indent="1"/>
    </xf>
    <xf numFmtId="173" fontId="13" fillId="6" borderId="0" xfId="9" applyNumberFormat="1" applyFont="1" applyFill="1" applyAlignment="1">
      <alignment horizontal="right" vertical="center" wrapText="1" indent="1"/>
    </xf>
    <xf numFmtId="10" fontId="13" fillId="6" borderId="0" xfId="9" applyNumberFormat="1" applyFont="1" applyFill="1" applyAlignment="1">
      <alignment horizontal="right" vertical="center" wrapText="1" indent="1"/>
    </xf>
    <xf numFmtId="0" fontId="11" fillId="11" borderId="6" xfId="11" applyFont="1" applyFill="1" applyAlignment="1">
      <alignment horizontal="left" vertical="center" wrapText="1" indent="1"/>
    </xf>
    <xf numFmtId="173" fontId="11" fillId="11" borderId="6" xfId="11" applyNumberFormat="1" applyFont="1" applyFill="1" applyAlignment="1">
      <alignment horizontal="right" vertical="center" wrapText="1" indent="1"/>
    </xf>
    <xf numFmtId="10" fontId="11" fillId="11" borderId="6" xfId="11" applyNumberFormat="1" applyFont="1" applyFill="1" applyAlignment="1">
      <alignment horizontal="right" vertical="center" wrapText="1" indent="1"/>
    </xf>
    <xf numFmtId="0" fontId="15" fillId="2" borderId="7" xfId="18" applyFont="1" applyBorder="1" applyAlignment="1" applyProtection="1">
      <alignment horizontal="left" vertical="center"/>
      <protection locked="0"/>
    </xf>
    <xf numFmtId="0" fontId="10" fillId="0" borderId="0" xfId="0" applyFont="1"/>
    <xf numFmtId="0" fontId="34" fillId="16" borderId="2" xfId="3" applyFont="1" applyFill="1" applyBorder="1" applyAlignment="1">
      <alignment horizontal="left" wrapText="1"/>
    </xf>
    <xf numFmtId="0" fontId="84" fillId="16" borderId="0" xfId="8" applyFont="1" applyFill="1" applyBorder="1" applyAlignment="1" applyProtection="1">
      <alignment horizontal="left" vertical="center" wrapText="1"/>
      <protection locked="0"/>
    </xf>
    <xf numFmtId="0" fontId="14" fillId="5" borderId="0" xfId="10" applyFont="1" applyFill="1" applyBorder="1" applyAlignment="1">
      <alignment horizontal="right" vertical="center" wrapText="1" indent="1"/>
    </xf>
    <xf numFmtId="0" fontId="32" fillId="6" borderId="0" xfId="9" applyNumberFormat="1" applyFont="1" applyFill="1" applyBorder="1" applyAlignment="1">
      <alignment horizontal="left" vertical="center" wrapText="1" indent="1"/>
    </xf>
    <xf numFmtId="165" fontId="32" fillId="6" borderId="0" xfId="9" applyNumberFormat="1" applyFont="1" applyFill="1" applyBorder="1" applyAlignment="1">
      <alignment vertical="center" wrapText="1"/>
    </xf>
    <xf numFmtId="0" fontId="32" fillId="0" borderId="0" xfId="9" applyNumberFormat="1" applyFont="1" applyFill="1" applyBorder="1" applyAlignment="1">
      <alignment horizontal="left" vertical="center" wrapText="1" indent="1"/>
    </xf>
    <xf numFmtId="10" fontId="32" fillId="0" borderId="0" xfId="21" applyNumberFormat="1" applyFont="1" applyFill="1" applyBorder="1" applyAlignment="1">
      <alignment vertical="center" wrapText="1"/>
    </xf>
    <xf numFmtId="0" fontId="39" fillId="0" borderId="0" xfId="0" applyFont="1"/>
    <xf numFmtId="0" fontId="40" fillId="0" borderId="0" xfId="0" applyFont="1" applyAlignment="1">
      <alignment horizontal="justify"/>
    </xf>
    <xf numFmtId="0" fontId="40" fillId="0" borderId="0" xfId="0" applyFont="1" applyAlignment="1">
      <alignment horizontal="right"/>
    </xf>
    <xf numFmtId="0" fontId="34" fillId="2" borderId="1" xfId="3" applyFont="1" applyAlignment="1">
      <alignment horizontal="left"/>
    </xf>
    <xf numFmtId="0" fontId="148" fillId="2" borderId="1" xfId="3" applyFont="1" applyAlignment="1">
      <alignment horizontal="right"/>
    </xf>
    <xf numFmtId="0" fontId="115" fillId="0" borderId="0" xfId="0" applyFont="1"/>
    <xf numFmtId="0" fontId="147" fillId="0" borderId="2" xfId="20" applyFont="1" applyBorder="1" applyAlignment="1">
      <alignment horizontal="right"/>
    </xf>
    <xf numFmtId="0" fontId="119" fillId="0" borderId="0" xfId="10" applyFont="1" applyFill="1" applyAlignment="1">
      <alignment horizontal="right" indent="1"/>
    </xf>
    <xf numFmtId="0" fontId="119" fillId="5" borderId="0" xfId="10" applyFont="1" applyFill="1" applyAlignment="1">
      <alignment horizontal="center" vertical="center" wrapText="1"/>
    </xf>
    <xf numFmtId="0" fontId="116" fillId="6" borderId="0" xfId="9" applyNumberFormat="1" applyFont="1" applyFill="1" applyBorder="1" applyAlignment="1">
      <alignment horizontal="left" vertical="center" wrapText="1" indent="1"/>
    </xf>
    <xf numFmtId="173" fontId="116" fillId="6" borderId="0" xfId="9" applyNumberFormat="1" applyFont="1" applyFill="1" applyBorder="1" applyAlignment="1">
      <alignment horizontal="right" vertical="center" wrapText="1" indent="1"/>
    </xf>
    <xf numFmtId="0" fontId="117" fillId="0" borderId="0" xfId="9" applyNumberFormat="1" applyFont="1" applyFill="1" applyBorder="1" applyAlignment="1">
      <alignment horizontal="left" vertical="center" wrapText="1" indent="1"/>
    </xf>
    <xf numFmtId="173" fontId="117" fillId="0" borderId="0" xfId="9" applyNumberFormat="1" applyFont="1" applyFill="1" applyBorder="1" applyAlignment="1">
      <alignment horizontal="right" vertical="center" wrapText="1" indent="1"/>
    </xf>
    <xf numFmtId="0" fontId="117" fillId="6" borderId="0" xfId="9" applyNumberFormat="1" applyFont="1" applyFill="1" applyBorder="1" applyAlignment="1">
      <alignment horizontal="left" vertical="center" wrapText="1" indent="1"/>
    </xf>
    <xf numFmtId="173" fontId="117" fillId="6" borderId="0" xfId="9" applyNumberFormat="1" applyFont="1" applyFill="1" applyBorder="1" applyAlignment="1">
      <alignment horizontal="right" vertical="center" wrapText="1" indent="1"/>
    </xf>
    <xf numFmtId="0" fontId="119" fillId="17" borderId="0" xfId="11" applyFont="1" applyFill="1" applyBorder="1" applyAlignment="1">
      <alignment horizontal="left" vertical="center" wrapText="1" indent="1"/>
    </xf>
    <xf numFmtId="173" fontId="119" fillId="17" borderId="0" xfId="11" applyNumberFormat="1" applyFont="1" applyFill="1" applyBorder="1" applyAlignment="1">
      <alignment horizontal="right" vertical="center" wrapText="1" indent="1"/>
    </xf>
    <xf numFmtId="0" fontId="116" fillId="0" borderId="0" xfId="9" applyNumberFormat="1" applyFont="1" applyFill="1" applyBorder="1" applyAlignment="1">
      <alignment horizontal="left" vertical="center" wrapText="1" indent="1"/>
    </xf>
    <xf numFmtId="173" fontId="116" fillId="0" borderId="0" xfId="9" applyNumberFormat="1" applyFont="1" applyFill="1" applyBorder="1" applyAlignment="1">
      <alignment horizontal="right" vertical="center" wrapText="1" indent="1"/>
    </xf>
    <xf numFmtId="0" fontId="52" fillId="2" borderId="2" xfId="8" applyFont="1" applyBorder="1" applyAlignment="1" applyProtection="1">
      <alignment horizontal="left" vertical="center" wrapText="1"/>
      <protection locked="0"/>
    </xf>
    <xf numFmtId="0" fontId="60" fillId="0" borderId="0" xfId="10" applyFont="1" applyFill="1" applyAlignment="1">
      <alignment horizontal="justify" vertical="center"/>
    </xf>
    <xf numFmtId="0" fontId="60" fillId="5" borderId="0" xfId="10" applyFont="1" applyFill="1" applyAlignment="1">
      <alignment horizontal="right" vertical="center" wrapText="1" indent="1"/>
    </xf>
    <xf numFmtId="0" fontId="60" fillId="18" borderId="6" xfId="11" applyFont="1" applyFill="1" applyAlignment="1">
      <alignment horizontal="left" vertical="center" wrapText="1" indent="1"/>
    </xf>
    <xf numFmtId="173" fontId="60" fillId="18" borderId="6" xfId="11" applyNumberFormat="1" applyFont="1" applyFill="1" applyAlignment="1">
      <alignment horizontal="right" vertical="center" wrapText="1" indent="1"/>
    </xf>
    <xf numFmtId="173" fontId="54" fillId="6" borderId="7" xfId="9" applyNumberFormat="1" applyFont="1" applyFill="1" applyBorder="1" applyAlignment="1">
      <alignment horizontal="right" vertical="center" wrapText="1" indent="1"/>
    </xf>
    <xf numFmtId="0" fontId="49" fillId="0" borderId="0" xfId="9" applyNumberFormat="1" applyFont="1" applyFill="1" applyBorder="1" applyAlignment="1">
      <alignment horizontal="left" vertical="center" wrapText="1" indent="1"/>
    </xf>
    <xf numFmtId="173" fontId="49" fillId="0" borderId="0" xfId="9" applyNumberFormat="1" applyFont="1" applyFill="1" applyBorder="1" applyAlignment="1">
      <alignment horizontal="right" vertical="center" wrapText="1" indent="1"/>
    </xf>
    <xf numFmtId="0" fontId="49" fillId="6" borderId="0" xfId="9" applyNumberFormat="1" applyFont="1" applyFill="1" applyBorder="1" applyAlignment="1">
      <alignment horizontal="left" vertical="center" wrapText="1" indent="1"/>
    </xf>
    <xf numFmtId="173" fontId="49" fillId="6" borderId="0" xfId="9" applyNumberFormat="1" applyFont="1" applyFill="1" applyBorder="1" applyAlignment="1">
      <alignment horizontal="right" vertical="center" wrapText="1" indent="1"/>
    </xf>
    <xf numFmtId="173" fontId="49" fillId="2" borderId="0" xfId="9" applyNumberFormat="1" applyFont="1" applyFill="1" applyBorder="1" applyAlignment="1">
      <alignment horizontal="right" vertical="center" wrapText="1" indent="1"/>
    </xf>
    <xf numFmtId="0" fontId="126" fillId="0" borderId="20" xfId="0" applyFont="1" applyBorder="1" applyAlignment="1">
      <alignment horizontal="justify" vertical="center" wrapText="1"/>
    </xf>
    <xf numFmtId="173" fontId="146" fillId="0" borderId="20" xfId="0" applyNumberFormat="1" applyFont="1" applyBorder="1" applyAlignment="1">
      <alignment horizontal="justify" vertical="center"/>
    </xf>
    <xf numFmtId="0" fontId="54" fillId="0" borderId="7" xfId="9" applyNumberFormat="1" applyFont="1" applyFill="1" applyBorder="1" applyAlignment="1">
      <alignment horizontal="left" vertical="center" wrapText="1" indent="1"/>
    </xf>
    <xf numFmtId="173" fontId="54" fillId="0" borderId="7" xfId="9" applyNumberFormat="1" applyFont="1" applyFill="1" applyBorder="1" applyAlignment="1">
      <alignment horizontal="right" vertical="center" wrapText="1" indent="1"/>
    </xf>
    <xf numFmtId="0" fontId="54" fillId="0" borderId="0" xfId="9" applyNumberFormat="1" applyFont="1" applyFill="1" applyBorder="1" applyAlignment="1">
      <alignment horizontal="left" vertical="center" wrapText="1" indent="1"/>
    </xf>
    <xf numFmtId="173" fontId="54" fillId="0" borderId="0" xfId="9" applyNumberFormat="1" applyFont="1" applyFill="1" applyBorder="1" applyAlignment="1">
      <alignment horizontal="right" vertical="center" wrapText="1" indent="1"/>
    </xf>
    <xf numFmtId="0" fontId="9" fillId="0" borderId="7" xfId="0" applyFont="1" applyBorder="1" applyAlignment="1">
      <alignment horizontal="left"/>
    </xf>
    <xf numFmtId="0" fontId="9" fillId="0" borderId="7" xfId="0" applyFont="1" applyBorder="1"/>
    <xf numFmtId="0" fontId="54" fillId="6" borderId="7" xfId="9" applyNumberFormat="1" applyFont="1" applyFill="1" applyBorder="1" applyAlignment="1">
      <alignment horizontal="left" vertical="center" wrapText="1" indent="1"/>
    </xf>
    <xf numFmtId="0" fontId="54" fillId="6" borderId="0" xfId="9" applyNumberFormat="1" applyFont="1" applyFill="1" applyBorder="1" applyAlignment="1">
      <alignment horizontal="left" vertical="center" wrapText="1" indent="1"/>
    </xf>
    <xf numFmtId="173" fontId="54" fillId="6" borderId="0" xfId="9" applyNumberFormat="1" applyFont="1" applyFill="1" applyBorder="1" applyAlignment="1">
      <alignment horizontal="right" vertical="center" wrapText="1" indent="1"/>
    </xf>
    <xf numFmtId="0" fontId="10" fillId="0" borderId="0" xfId="22"/>
    <xf numFmtId="0" fontId="101" fillId="0" borderId="2" xfId="22" applyFont="1" applyBorder="1" applyAlignment="1">
      <alignment horizontal="justify" vertical="center"/>
    </xf>
    <xf numFmtId="0" fontId="12" fillId="5" borderId="0" xfId="22" applyFont="1" applyFill="1" applyBorder="1" applyAlignment="1">
      <alignment horizontal="right" vertical="center" wrapText="1" indent="1"/>
    </xf>
    <xf numFmtId="0" fontId="139" fillId="5" borderId="0" xfId="22" applyFont="1" applyFill="1" applyBorder="1" applyAlignment="1">
      <alignment horizontal="right" vertical="center" wrapText="1" indent="1"/>
    </xf>
    <xf numFmtId="0" fontId="13" fillId="2" borderId="0" xfId="22" applyFont="1" applyFill="1" applyBorder="1" applyAlignment="1">
      <alignment horizontal="left" vertical="center" wrapText="1"/>
    </xf>
    <xf numFmtId="165" fontId="13" fillId="2" borderId="0" xfId="22" applyNumberFormat="1" applyFont="1" applyFill="1" applyBorder="1" applyAlignment="1">
      <alignment horizontal="right" vertical="center" wrapText="1" indent="1"/>
    </xf>
    <xf numFmtId="0" fontId="44" fillId="2" borderId="0" xfId="18" applyAlignment="1" applyProtection="1">
      <alignment horizontal="justify" vertical="center" wrapText="1"/>
      <protection locked="0"/>
    </xf>
    <xf numFmtId="0" fontId="9" fillId="0" borderId="0" xfId="22" applyFont="1"/>
    <xf numFmtId="0" fontId="15" fillId="2" borderId="2" xfId="8" applyFont="1" applyBorder="1" applyAlignment="1" applyProtection="1">
      <alignment horizontal="left" vertical="center"/>
      <protection locked="0"/>
    </xf>
    <xf numFmtId="0" fontId="101" fillId="0" borderId="2" xfId="0" applyFont="1" applyBorder="1" applyAlignment="1">
      <alignment horizontal="justify"/>
    </xf>
    <xf numFmtId="0" fontId="11" fillId="5" borderId="0" xfId="10" applyFont="1" applyFill="1" applyAlignment="1">
      <alignment horizontal="left" vertical="center" wrapText="1"/>
    </xf>
    <xf numFmtId="172" fontId="14" fillId="5" borderId="0" xfId="0" applyNumberFormat="1" applyFont="1" applyFill="1" applyBorder="1" applyAlignment="1">
      <alignment horizontal="center" vertical="center" wrapText="1"/>
    </xf>
    <xf numFmtId="166" fontId="13" fillId="6" borderId="0" xfId="9" applyNumberFormat="1" applyFont="1" applyFill="1" applyBorder="1" applyAlignment="1">
      <alignment horizontal="left" vertical="center" wrapText="1" indent="1"/>
    </xf>
    <xf numFmtId="173" fontId="13" fillId="6" borderId="0" xfId="9" applyNumberFormat="1" applyFont="1" applyFill="1" applyBorder="1" applyAlignment="1">
      <alignment horizontal="right" vertical="center" wrapText="1" indent="1"/>
    </xf>
    <xf numFmtId="166" fontId="13" fillId="2" borderId="0" xfId="9" applyNumberFormat="1" applyFont="1" applyFill="1" applyBorder="1" applyAlignment="1">
      <alignment horizontal="left" vertical="center" wrapText="1" indent="1"/>
    </xf>
    <xf numFmtId="173" fontId="13" fillId="2" borderId="0" xfId="9" applyNumberFormat="1" applyFont="1" applyFill="1" applyBorder="1" applyAlignment="1">
      <alignment horizontal="right" vertical="center" wrapText="1" indent="1"/>
    </xf>
    <xf numFmtId="166" fontId="28" fillId="6" borderId="0" xfId="9" applyNumberFormat="1" applyFont="1" applyFill="1" applyBorder="1" applyAlignment="1">
      <alignment horizontal="left" vertical="center" wrapText="1" indent="1"/>
    </xf>
    <xf numFmtId="173" fontId="28" fillId="6" borderId="0" xfId="9" applyNumberFormat="1" applyFont="1" applyFill="1" applyBorder="1" applyAlignment="1">
      <alignment horizontal="right" vertical="center" wrapText="1" indent="1"/>
    </xf>
    <xf numFmtId="166" fontId="28" fillId="2" borderId="0" xfId="9" applyNumberFormat="1" applyFont="1" applyFill="1" applyBorder="1" applyAlignment="1">
      <alignment horizontal="left" vertical="center" wrapText="1" indent="1"/>
    </xf>
    <xf numFmtId="173" fontId="28" fillId="2" borderId="0" xfId="9" applyNumberFormat="1" applyFont="1" applyFill="1" applyBorder="1" applyAlignment="1">
      <alignment horizontal="right" vertical="center" wrapText="1" indent="1"/>
    </xf>
    <xf numFmtId="166" fontId="13" fillId="19" borderId="21" xfId="9" applyNumberFormat="1" applyFont="1" applyFill="1" applyBorder="1" applyAlignment="1">
      <alignment horizontal="left" vertical="center" wrapText="1" indent="1"/>
    </xf>
    <xf numFmtId="166" fontId="12" fillId="19" borderId="21" xfId="9" applyNumberFormat="1" applyFont="1" applyFill="1" applyBorder="1" applyAlignment="1">
      <alignment horizontal="left" vertical="center" wrapText="1" indent="1"/>
    </xf>
    <xf numFmtId="10" fontId="12" fillId="19" borderId="21" xfId="19" applyNumberFormat="1" applyFont="1" applyFill="1" applyBorder="1" applyAlignment="1">
      <alignment horizontal="right" vertical="center" wrapText="1" indent="1"/>
    </xf>
    <xf numFmtId="166" fontId="11" fillId="19" borderId="22" xfId="9" applyNumberFormat="1" applyFont="1" applyFill="1" applyBorder="1" applyAlignment="1">
      <alignment horizontal="left" vertical="center" wrapText="1" indent="1"/>
    </xf>
    <xf numFmtId="166" fontId="12" fillId="19" borderId="22" xfId="9" applyNumberFormat="1" applyFont="1" applyFill="1" applyBorder="1" applyAlignment="1">
      <alignment horizontal="left" vertical="center" wrapText="1" indent="1"/>
    </xf>
    <xf numFmtId="173" fontId="12" fillId="19" borderId="22" xfId="9" applyNumberFormat="1" applyFont="1" applyFill="1" applyBorder="1" applyAlignment="1">
      <alignment horizontal="right" vertical="center" wrapText="1" indent="1"/>
    </xf>
    <xf numFmtId="166" fontId="13" fillId="0" borderId="0" xfId="9" applyNumberFormat="1" applyFont="1" applyFill="1" applyBorder="1" applyAlignment="1">
      <alignment horizontal="left" vertical="center" wrapText="1" indent="1"/>
    </xf>
    <xf numFmtId="9" fontId="13" fillId="0" borderId="0" xfId="19" applyFont="1" applyFill="1" applyBorder="1" applyAlignment="1">
      <alignment horizontal="right" vertical="center" wrapText="1" indent="1"/>
    </xf>
    <xf numFmtId="172" fontId="11" fillId="5" borderId="0" xfId="0" applyNumberFormat="1" applyFont="1" applyFill="1" applyBorder="1" applyAlignment="1">
      <alignment horizontal="center" vertical="center" wrapText="1"/>
    </xf>
    <xf numFmtId="0" fontId="60" fillId="2" borderId="0" xfId="10" applyFont="1" applyFill="1" applyBorder="1" applyAlignment="1">
      <alignment horizontal="right" vertical="center"/>
    </xf>
    <xf numFmtId="0" fontId="60" fillId="2" borderId="0" xfId="10" applyFont="1" applyFill="1" applyBorder="1" applyAlignment="1">
      <alignment horizontal="right" vertical="center" indent="1"/>
    </xf>
    <xf numFmtId="0" fontId="60" fillId="15" borderId="0" xfId="15" applyFont="1" applyFill="1" applyAlignment="1">
      <alignment horizontal="right" vertical="center" indent="1"/>
    </xf>
    <xf numFmtId="0" fontId="49" fillId="6" borderId="0" xfId="9" applyFont="1" applyFill="1" applyAlignment="1">
      <alignment horizontal="left" vertical="center" wrapText="1" indent="1"/>
    </xf>
    <xf numFmtId="173" fontId="49" fillId="6" borderId="0" xfId="9" applyNumberFormat="1" applyFont="1" applyFill="1" applyAlignment="1">
      <alignment horizontal="right" vertical="center" wrapText="1" indent="1"/>
    </xf>
    <xf numFmtId="9" fontId="49" fillId="6" borderId="0" xfId="9" applyNumberFormat="1" applyFont="1" applyFill="1" applyAlignment="1">
      <alignment horizontal="right" vertical="center" wrapText="1" indent="1"/>
    </xf>
    <xf numFmtId="0" fontId="49" fillId="0" borderId="0" xfId="9" applyFont="1" applyFill="1" applyAlignment="1">
      <alignment horizontal="left" vertical="center" wrapText="1" indent="1"/>
    </xf>
    <xf numFmtId="173" fontId="49" fillId="0" borderId="0" xfId="9" applyNumberFormat="1" applyFont="1" applyFill="1" applyAlignment="1">
      <alignment horizontal="right" vertical="center" wrapText="1" indent="1"/>
    </xf>
    <xf numFmtId="9" fontId="49" fillId="0" borderId="0" xfId="9" applyNumberFormat="1" applyFont="1" applyFill="1" applyAlignment="1">
      <alignment horizontal="right" vertical="center" wrapText="1" indent="1"/>
    </xf>
    <xf numFmtId="181" fontId="60" fillId="20" borderId="6" xfId="11" applyNumberFormat="1" applyFont="1" applyFill="1" applyAlignment="1">
      <alignment horizontal="left" vertical="center" wrapText="1" indent="1"/>
    </xf>
    <xf numFmtId="173" fontId="60" fillId="20" borderId="6" xfId="11" applyNumberFormat="1" applyFont="1" applyFill="1" applyAlignment="1" applyProtection="1">
      <alignment horizontal="right" vertical="center" wrapText="1" indent="1"/>
      <protection locked="0"/>
    </xf>
    <xf numFmtId="9" fontId="60" fillId="20" borderId="6" xfId="11" applyNumberFormat="1" applyFont="1" applyFill="1" applyAlignment="1" applyProtection="1">
      <alignment horizontal="right" vertical="center" wrapText="1" indent="1"/>
      <protection locked="0"/>
    </xf>
    <xf numFmtId="0" fontId="10" fillId="0" borderId="0" xfId="0" applyFont="1" applyFill="1" applyAlignment="1">
      <alignment horizontal="center"/>
    </xf>
    <xf numFmtId="0" fontId="100" fillId="0" borderId="2" xfId="1" applyFont="1" applyBorder="1" applyAlignment="1">
      <alignment horizontal="justify" vertical="center"/>
    </xf>
    <xf numFmtId="0" fontId="80" fillId="0" borderId="2" xfId="1" applyFont="1" applyBorder="1" applyAlignment="1">
      <alignment horizontal="justify" vertical="center"/>
    </xf>
    <xf numFmtId="0" fontId="29" fillId="0" borderId="0" xfId="0" applyFont="1"/>
    <xf numFmtId="0" fontId="11" fillId="5" borderId="0" xfId="10" applyFont="1" applyFill="1" applyAlignment="1">
      <alignment horizontal="right" vertical="center" wrapText="1" indent="1"/>
    </xf>
    <xf numFmtId="0" fontId="11" fillId="5" borderId="23" xfId="10" applyFont="1" applyFill="1" applyBorder="1" applyAlignment="1">
      <alignment horizontal="right" vertical="center" wrapText="1" indent="1"/>
    </xf>
    <xf numFmtId="1" fontId="11" fillId="5" borderId="18" xfId="10" applyNumberFormat="1" applyFont="1" applyFill="1" applyBorder="1" applyAlignment="1">
      <alignment horizontal="right" vertical="center" wrapText="1" indent="1"/>
    </xf>
    <xf numFmtId="1" fontId="11" fillId="5" borderId="23" xfId="10" applyNumberFormat="1" applyFont="1" applyFill="1" applyBorder="1" applyAlignment="1">
      <alignment horizontal="right" vertical="center" wrapText="1" indent="1"/>
    </xf>
    <xf numFmtId="1" fontId="14" fillId="5" borderId="0" xfId="10" applyNumberFormat="1" applyFont="1" applyFill="1" applyAlignment="1">
      <alignment horizontal="right" vertical="center" wrapText="1" indent="1"/>
    </xf>
    <xf numFmtId="0" fontId="11" fillId="21" borderId="6" xfId="11" applyFont="1" applyFill="1" applyBorder="1" applyAlignment="1">
      <alignment horizontal="left" vertical="center" wrapText="1" indent="1"/>
    </xf>
    <xf numFmtId="0" fontId="11" fillId="21" borderId="6" xfId="11" applyFont="1" applyFill="1" applyBorder="1" applyAlignment="1">
      <alignment horizontal="right" vertical="center" wrapText="1" indent="1"/>
    </xf>
    <xf numFmtId="0" fontId="11" fillId="21" borderId="6" xfId="11" applyNumberFormat="1" applyFont="1" applyFill="1" applyBorder="1" applyAlignment="1">
      <alignment horizontal="left" vertical="center" wrapText="1" indent="1"/>
    </xf>
    <xf numFmtId="165" fontId="11" fillId="21" borderId="6" xfId="11" applyNumberFormat="1" applyFont="1" applyFill="1" applyBorder="1" applyAlignment="1">
      <alignment horizontal="right" vertical="center" wrapText="1" indent="1"/>
    </xf>
    <xf numFmtId="0" fontId="13" fillId="0" borderId="7" xfId="9" applyFont="1" applyFill="1" applyBorder="1" applyAlignment="1">
      <alignment horizontal="left" vertical="center" wrapText="1" indent="1"/>
    </xf>
    <xf numFmtId="0" fontId="13" fillId="0" borderId="7" xfId="9" applyNumberFormat="1" applyFont="1" applyFill="1" applyBorder="1" applyAlignment="1">
      <alignment horizontal="left" vertical="center" wrapText="1" indent="1"/>
    </xf>
    <xf numFmtId="165" fontId="13" fillId="0" borderId="7" xfId="9" applyNumberFormat="1" applyFont="1" applyFill="1" applyBorder="1" applyAlignment="1">
      <alignment horizontal="right" vertical="center" wrapText="1" indent="1"/>
    </xf>
    <xf numFmtId="0" fontId="13" fillId="6" borderId="6" xfId="9" applyFont="1" applyFill="1" applyBorder="1" applyAlignment="1">
      <alignment horizontal="left" vertical="center" wrapText="1" indent="1"/>
    </xf>
    <xf numFmtId="0" fontId="13" fillId="6" borderId="6" xfId="9" applyFont="1" applyFill="1" applyBorder="1" applyAlignment="1">
      <alignment horizontal="right" vertical="center" wrapText="1" indent="1"/>
    </xf>
    <xf numFmtId="0" fontId="32" fillId="6" borderId="6" xfId="9" applyNumberFormat="1" applyFont="1" applyFill="1" applyBorder="1" applyAlignment="1">
      <alignment horizontal="left" vertical="center" wrapText="1" indent="1"/>
    </xf>
    <xf numFmtId="165" fontId="13" fillId="6" borderId="6" xfId="9" applyNumberFormat="1" applyFont="1" applyFill="1" applyBorder="1" applyAlignment="1">
      <alignment horizontal="right" vertical="center" wrapText="1" indent="1"/>
    </xf>
    <xf numFmtId="0" fontId="11" fillId="21" borderId="0" xfId="11" applyFont="1" applyFill="1" applyBorder="1" applyAlignment="1">
      <alignment horizontal="left" vertical="center" wrapText="1" indent="1"/>
    </xf>
    <xf numFmtId="0" fontId="11" fillId="21" borderId="0" xfId="11" applyFont="1" applyFill="1" applyBorder="1" applyAlignment="1">
      <alignment horizontal="right" vertical="center" wrapText="1" indent="1"/>
    </xf>
    <xf numFmtId="0" fontId="11" fillId="21" borderId="0" xfId="11" applyNumberFormat="1" applyFont="1" applyFill="1" applyBorder="1" applyAlignment="1">
      <alignment horizontal="left" vertical="center" wrapText="1" indent="1"/>
    </xf>
    <xf numFmtId="165" fontId="11" fillId="21" borderId="0" xfId="11" applyNumberFormat="1" applyFont="1" applyFill="1" applyBorder="1" applyAlignment="1">
      <alignment horizontal="right" vertical="center" wrapText="1" indent="1"/>
    </xf>
    <xf numFmtId="0" fontId="13" fillId="6" borderId="0" xfId="9" applyFont="1" applyFill="1" applyBorder="1" applyAlignment="1">
      <alignment horizontal="left" vertical="center" wrapText="1" indent="1"/>
    </xf>
    <xf numFmtId="165" fontId="13" fillId="6" borderId="0" xfId="9" applyNumberFormat="1" applyFont="1" applyFill="1" applyBorder="1" applyAlignment="1">
      <alignment horizontal="right" vertical="center" wrapText="1" indent="1"/>
    </xf>
    <xf numFmtId="0" fontId="13" fillId="0" borderId="6" xfId="9" applyFont="1" applyFill="1" applyBorder="1" applyAlignment="1">
      <alignment horizontal="left" vertical="center" wrapText="1" indent="1"/>
    </xf>
    <xf numFmtId="0" fontId="13" fillId="0" borderId="8" xfId="9" applyNumberFormat="1" applyFont="1" applyFill="1" applyBorder="1" applyAlignment="1">
      <alignment horizontal="left" vertical="center" wrapText="1" indent="1"/>
    </xf>
    <xf numFmtId="165" fontId="13" fillId="0" borderId="6" xfId="9" applyNumberFormat="1" applyFont="1" applyFill="1" applyBorder="1" applyAlignment="1">
      <alignment horizontal="right" vertical="center" wrapText="1" indent="1"/>
    </xf>
    <xf numFmtId="0" fontId="13" fillId="6" borderId="7" xfId="9" applyFont="1" applyFill="1" applyBorder="1" applyAlignment="1">
      <alignment horizontal="left" vertical="center" wrapText="1" indent="1"/>
    </xf>
    <xf numFmtId="0" fontId="32" fillId="6" borderId="7" xfId="9" applyNumberFormat="1" applyFont="1" applyFill="1" applyBorder="1" applyAlignment="1">
      <alignment horizontal="left" vertical="center" wrapText="1" indent="1"/>
    </xf>
    <xf numFmtId="165" fontId="13" fillId="6" borderId="7" xfId="9" applyNumberFormat="1" applyFont="1" applyFill="1" applyBorder="1" applyAlignment="1">
      <alignment horizontal="right" vertical="center" wrapText="1" indent="1"/>
    </xf>
    <xf numFmtId="0" fontId="13" fillId="0" borderId="0" xfId="9" applyFont="1" applyFill="1" applyBorder="1" applyAlignment="1">
      <alignment horizontal="left" vertical="center" wrapText="1" indent="1"/>
    </xf>
    <xf numFmtId="165" fontId="13" fillId="0" borderId="0" xfId="9" applyNumberFormat="1" applyFont="1" applyFill="1" applyBorder="1" applyAlignment="1">
      <alignment horizontal="right" vertical="center" wrapText="1" indent="1"/>
    </xf>
    <xf numFmtId="0" fontId="14" fillId="21" borderId="6" xfId="11" applyNumberFormat="1" applyFont="1" applyFill="1" applyBorder="1" applyAlignment="1">
      <alignment horizontal="left" vertical="center" wrapText="1" indent="1"/>
    </xf>
    <xf numFmtId="0" fontId="11" fillId="21" borderId="8" xfId="11" applyFont="1" applyFill="1" applyBorder="1" applyAlignment="1">
      <alignment horizontal="left" vertical="center" wrapText="1" indent="1"/>
    </xf>
    <xf numFmtId="0" fontId="11" fillId="21" borderId="8" xfId="11" applyFont="1" applyFill="1" applyBorder="1" applyAlignment="1">
      <alignment horizontal="right" vertical="center" wrapText="1" indent="1"/>
    </xf>
    <xf numFmtId="0" fontId="14" fillId="21" borderId="8" xfId="11" applyNumberFormat="1" applyFont="1" applyFill="1" applyBorder="1" applyAlignment="1">
      <alignment horizontal="left" vertical="center" wrapText="1" indent="1"/>
    </xf>
    <xf numFmtId="165" fontId="11" fillId="21" borderId="8" xfId="11" applyNumberFormat="1" applyFont="1" applyFill="1" applyBorder="1" applyAlignment="1">
      <alignment horizontal="right" vertical="center" wrapText="1" indent="1"/>
    </xf>
    <xf numFmtId="0" fontId="13" fillId="6" borderId="7" xfId="9" applyFont="1" applyFill="1" applyBorder="1" applyAlignment="1">
      <alignment horizontal="right" vertical="center" wrapText="1" indent="1"/>
    </xf>
    <xf numFmtId="0" fontId="13" fillId="0" borderId="6" xfId="9" applyFont="1" applyFill="1" applyBorder="1" applyAlignment="1">
      <alignment horizontal="right" vertical="center" wrapText="1" indent="1"/>
    </xf>
    <xf numFmtId="0" fontId="13" fillId="0" borderId="6" xfId="9" applyNumberFormat="1" applyFont="1" applyFill="1" applyBorder="1" applyAlignment="1">
      <alignment horizontal="left" vertical="center" wrapText="1" indent="1"/>
    </xf>
    <xf numFmtId="0" fontId="13" fillId="0" borderId="8" xfId="9" applyFont="1" applyFill="1" applyBorder="1" applyAlignment="1">
      <alignment horizontal="left" vertical="center" wrapText="1" indent="1"/>
    </xf>
    <xf numFmtId="0" fontId="13" fillId="0" borderId="8" xfId="9" applyFont="1" applyFill="1" applyBorder="1" applyAlignment="1">
      <alignment horizontal="right" vertical="center" wrapText="1" indent="1"/>
    </xf>
    <xf numFmtId="0" fontId="32" fillId="0" borderId="8" xfId="9" applyNumberFormat="1" applyFont="1" applyFill="1" applyBorder="1" applyAlignment="1">
      <alignment horizontal="left" vertical="center" wrapText="1" indent="1"/>
    </xf>
    <xf numFmtId="165" fontId="13" fillId="0" borderId="8" xfId="9" applyNumberFormat="1" applyFont="1" applyFill="1" applyBorder="1" applyAlignment="1">
      <alignment horizontal="right" vertical="center" wrapText="1" indent="1"/>
    </xf>
    <xf numFmtId="0" fontId="12" fillId="21" borderId="8" xfId="11" applyNumberFormat="1" applyFont="1" applyFill="1" applyBorder="1" applyAlignment="1">
      <alignment horizontal="left" vertical="center" wrapText="1" indent="1"/>
    </xf>
    <xf numFmtId="0" fontId="15" fillId="0" borderId="7" xfId="18" applyFont="1" applyFill="1" applyBorder="1" applyAlignment="1" applyProtection="1">
      <alignment vertical="center"/>
      <protection locked="0"/>
    </xf>
    <xf numFmtId="0" fontId="29" fillId="0" borderId="7" xfId="0" applyFont="1" applyBorder="1"/>
    <xf numFmtId="0" fontId="10" fillId="0" borderId="7" xfId="0" applyFont="1" applyBorder="1"/>
    <xf numFmtId="0" fontId="0" fillId="0" borderId="2" xfId="24" applyFont="1" applyBorder="1" applyAlignment="1">
      <alignment horizontal="justify"/>
    </xf>
    <xf numFmtId="14" fontId="71" fillId="5" borderId="17" xfId="25" applyNumberFormat="1" applyFont="1" applyFill="1" applyBorder="1" applyAlignment="1">
      <alignment horizontal="justify"/>
    </xf>
    <xf numFmtId="14" fontId="62" fillId="5" borderId="17" xfId="25" applyNumberFormat="1" applyFont="1" applyFill="1" applyBorder="1" applyAlignment="1">
      <alignment horizontal="center" vertical="center" wrapText="1"/>
    </xf>
    <xf numFmtId="1" fontId="54" fillId="6" borderId="24" xfId="9" applyNumberFormat="1" applyFont="1" applyFill="1" applyBorder="1" applyAlignment="1">
      <alignment horizontal="left" vertical="center" wrapText="1" indent="1"/>
    </xf>
    <xf numFmtId="173" fontId="54" fillId="6" borderId="24" xfId="9" applyNumberFormat="1" applyFont="1" applyFill="1" applyBorder="1" applyAlignment="1">
      <alignment horizontal="right" vertical="center" wrapText="1" indent="1"/>
    </xf>
    <xf numFmtId="1" fontId="49" fillId="0" borderId="0" xfId="9" applyNumberFormat="1" applyFont="1" applyFill="1" applyAlignment="1">
      <alignment horizontal="left" vertical="center" wrapText="1" indent="1"/>
    </xf>
    <xf numFmtId="1" fontId="49" fillId="6" borderId="0" xfId="9" applyNumberFormat="1" applyFont="1" applyFill="1" applyAlignment="1">
      <alignment horizontal="left" vertical="center" wrapText="1" indent="1"/>
    </xf>
    <xf numFmtId="1" fontId="54" fillId="6" borderId="0" xfId="9" applyNumberFormat="1" applyFont="1" applyFill="1" applyAlignment="1">
      <alignment horizontal="left" vertical="center" wrapText="1" indent="1"/>
    </xf>
    <xf numFmtId="173" fontId="54" fillId="6" borderId="0" xfId="9" applyNumberFormat="1" applyFont="1" applyFill="1" applyAlignment="1">
      <alignment horizontal="right" vertical="center" wrapText="1" indent="1"/>
    </xf>
    <xf numFmtId="1" fontId="50" fillId="11" borderId="6" xfId="11" applyNumberFormat="1" applyFont="1" applyFill="1" applyAlignment="1">
      <alignment horizontal="left" vertical="center" wrapText="1" indent="1"/>
    </xf>
    <xf numFmtId="169" fontId="50" fillId="11" borderId="6" xfId="11" applyNumberFormat="1" applyFont="1" applyFill="1" applyAlignment="1">
      <alignment horizontal="right" vertical="center" wrapText="1" indent="1"/>
    </xf>
    <xf numFmtId="0" fontId="9" fillId="0" borderId="0" xfId="0" applyFont="1" applyAlignment="1">
      <alignment horizontal="left"/>
    </xf>
    <xf numFmtId="0" fontId="142" fillId="2" borderId="2" xfId="8" applyFont="1" applyBorder="1" applyAlignment="1" applyProtection="1">
      <alignment horizontal="left" vertical="center" wrapText="1"/>
      <protection locked="0"/>
    </xf>
    <xf numFmtId="0" fontId="134" fillId="0" borderId="2" xfId="0" applyFont="1" applyBorder="1" applyAlignment="1">
      <alignment horizontal="justify" vertical="center"/>
    </xf>
    <xf numFmtId="172" fontId="60" fillId="5" borderId="0" xfId="10" applyNumberFormat="1" applyFont="1" applyFill="1" applyAlignment="1">
      <alignment horizontal="right" vertical="center" wrapText="1" indent="1"/>
    </xf>
    <xf numFmtId="172" fontId="60" fillId="8" borderId="0" xfId="15" applyNumberFormat="1" applyFont="1" applyFill="1" applyAlignment="1">
      <alignment horizontal="right" vertical="center" wrapText="1" indent="1"/>
    </xf>
    <xf numFmtId="3" fontId="49" fillId="6" borderId="0" xfId="9" applyNumberFormat="1" applyFont="1" applyFill="1" applyAlignment="1">
      <alignment horizontal="left" vertical="center" wrapText="1" indent="1"/>
    </xf>
    <xf numFmtId="165" fontId="49" fillId="6" borderId="0" xfId="9" applyNumberFormat="1" applyFont="1" applyFill="1" applyAlignment="1">
      <alignment horizontal="right" vertical="center" wrapText="1"/>
    </xf>
    <xf numFmtId="169" fontId="49" fillId="6" borderId="0" xfId="9" applyNumberFormat="1" applyFont="1" applyFill="1" applyAlignment="1">
      <alignment vertical="center" wrapText="1"/>
    </xf>
    <xf numFmtId="3" fontId="49" fillId="0" borderId="0" xfId="9" applyNumberFormat="1" applyFont="1" applyFill="1" applyAlignment="1">
      <alignment horizontal="left" vertical="center" wrapText="1" indent="1"/>
    </xf>
    <xf numFmtId="165" fontId="49" fillId="0" borderId="0" xfId="9" applyNumberFormat="1" applyFont="1" applyFill="1" applyAlignment="1">
      <alignment horizontal="right" vertical="center" wrapText="1"/>
    </xf>
    <xf numFmtId="169" fontId="49" fillId="0" borderId="0" xfId="9" applyNumberFormat="1" applyFont="1" applyFill="1" applyAlignment="1">
      <alignment vertical="center" wrapText="1"/>
    </xf>
    <xf numFmtId="165" fontId="49" fillId="6" borderId="0" xfId="9" applyNumberFormat="1" applyFont="1" applyFill="1" applyAlignment="1">
      <alignment horizontal="right" vertical="center" wrapText="1" indent="1"/>
    </xf>
    <xf numFmtId="165" fontId="49" fillId="0" borderId="0" xfId="9" applyNumberFormat="1" applyFont="1" applyFill="1" applyAlignment="1">
      <alignment horizontal="right" vertical="center" wrapText="1" indent="1"/>
    </xf>
    <xf numFmtId="0" fontId="134" fillId="0" borderId="2" xfId="0" applyFont="1" applyBorder="1" applyAlignment="1">
      <alignment horizontal="justify"/>
    </xf>
    <xf numFmtId="0" fontId="140" fillId="5" borderId="0" xfId="10" applyFont="1" applyFill="1" applyAlignment="1">
      <alignment horizontal="left" vertical="center" wrapText="1" indent="1"/>
    </xf>
    <xf numFmtId="0" fontId="60" fillId="15" borderId="0" xfId="15" applyFont="1" applyFill="1" applyAlignment="1">
      <alignment horizontal="right" vertical="center" wrapText="1" indent="1"/>
    </xf>
    <xf numFmtId="166" fontId="49" fillId="6" borderId="0" xfId="9" applyNumberFormat="1" applyFont="1" applyFill="1" applyAlignment="1">
      <alignment horizontal="left" vertical="center" wrapText="1" indent="1"/>
    </xf>
    <xf numFmtId="166" fontId="49" fillId="0" borderId="0" xfId="9" applyNumberFormat="1" applyFont="1" applyFill="1" applyAlignment="1">
      <alignment horizontal="left" vertical="center" wrapText="1" indent="1"/>
    </xf>
    <xf numFmtId="166" fontId="60" fillId="20" borderId="6" xfId="11" applyNumberFormat="1" applyFont="1" applyFill="1" applyAlignment="1">
      <alignment horizontal="left" vertical="center" wrapText="1" indent="1"/>
    </xf>
    <xf numFmtId="165" fontId="60" fillId="20" borderId="6" xfId="11" applyNumberFormat="1" applyFont="1" applyFill="1" applyAlignment="1">
      <alignment horizontal="right" vertical="center" wrapText="1" indent="1"/>
    </xf>
    <xf numFmtId="10" fontId="60" fillId="20" borderId="6" xfId="11" applyNumberFormat="1" applyFont="1" applyFill="1" applyAlignment="1">
      <alignment horizontal="right" vertical="center" wrapText="1" indent="1"/>
    </xf>
    <xf numFmtId="0" fontId="140" fillId="15" borderId="0" xfId="15" applyFont="1" applyFill="1" applyAlignment="1">
      <alignment horizontal="right" vertical="center" wrapText="1" indent="1"/>
    </xf>
    <xf numFmtId="0" fontId="141" fillId="8" borderId="0" xfId="15" applyFont="1" applyFill="1" applyAlignment="1">
      <alignment horizontal="right" vertical="center" wrapText="1" indent="1"/>
    </xf>
    <xf numFmtId="0" fontId="119" fillId="5" borderId="0" xfId="10" applyFont="1" applyFill="1" applyAlignment="1">
      <alignment horizontal="right" vertical="center" wrapText="1" indent="1"/>
    </xf>
    <xf numFmtId="0" fontId="119" fillId="8" borderId="0" xfId="15" applyFont="1" applyFill="1" applyAlignment="1">
      <alignment horizontal="right" vertical="center" wrapText="1" indent="1"/>
    </xf>
    <xf numFmtId="174" fontId="117" fillId="6" borderId="0" xfId="9" applyNumberFormat="1" applyFont="1" applyFill="1" applyBorder="1" applyAlignment="1">
      <alignment horizontal="left" vertical="center" wrapText="1" indent="1"/>
    </xf>
    <xf numFmtId="165" fontId="117" fillId="6" borderId="0" xfId="9" applyNumberFormat="1" applyFont="1" applyFill="1" applyBorder="1" applyAlignment="1">
      <alignment horizontal="right" vertical="center" wrapText="1" indent="1"/>
    </xf>
    <xf numFmtId="174" fontId="117" fillId="0" borderId="0" xfId="9" applyNumberFormat="1" applyFont="1" applyFill="1" applyBorder="1" applyAlignment="1">
      <alignment horizontal="left" vertical="center" wrapText="1" indent="1"/>
    </xf>
    <xf numFmtId="165" fontId="117" fillId="0" borderId="0" xfId="9" applyNumberFormat="1" applyFont="1" applyFill="1" applyBorder="1" applyAlignment="1">
      <alignment horizontal="right" vertical="center" wrapText="1" indent="1"/>
    </xf>
    <xf numFmtId="166" fontId="119" fillId="23" borderId="6" xfId="11" applyNumberFormat="1" applyFont="1" applyFill="1" applyAlignment="1">
      <alignment horizontal="left" vertical="center" wrapText="1" indent="1"/>
    </xf>
    <xf numFmtId="165" fontId="119" fillId="23" borderId="6" xfId="11" applyNumberFormat="1" applyFont="1" applyFill="1" applyAlignment="1">
      <alignment horizontal="right" vertical="center" wrapText="1" indent="1"/>
    </xf>
    <xf numFmtId="0" fontId="140" fillId="8" borderId="0" xfId="15" applyFont="1" applyFill="1" applyAlignment="1">
      <alignment horizontal="right" vertical="center" wrapText="1" indent="1"/>
    </xf>
    <xf numFmtId="165" fontId="49" fillId="6" borderId="0" xfId="9" applyNumberFormat="1" applyFont="1" applyFill="1" applyBorder="1" applyAlignment="1">
      <alignment horizontal="right" vertical="center" wrapText="1" indent="1"/>
    </xf>
    <xf numFmtId="165" fontId="49" fillId="0" borderId="0" xfId="9" applyNumberFormat="1" applyFont="1" applyFill="1" applyBorder="1" applyAlignment="1">
      <alignment horizontal="right" vertical="center" wrapText="1" indent="1"/>
    </xf>
    <xf numFmtId="0" fontId="0" fillId="0" borderId="2" xfId="0" applyFont="1" applyBorder="1" applyAlignment="1">
      <alignment horizontal="justify" vertical="center"/>
    </xf>
    <xf numFmtId="0" fontId="140" fillId="5" borderId="0" xfId="10" applyFont="1" applyFill="1" applyAlignment="1">
      <alignment horizontal="right" vertical="center" wrapText="1" indent="1"/>
    </xf>
    <xf numFmtId="174" fontId="50" fillId="11" borderId="0" xfId="11" applyNumberFormat="1" applyFont="1" applyFill="1" applyBorder="1" applyAlignment="1">
      <alignment horizontal="left" vertical="center" wrapText="1" indent="1"/>
    </xf>
    <xf numFmtId="173" fontId="50" fillId="11" borderId="0" xfId="11" applyNumberFormat="1" applyFont="1" applyFill="1" applyBorder="1" applyAlignment="1">
      <alignment horizontal="right" vertical="center" wrapText="1" indent="1"/>
    </xf>
    <xf numFmtId="166" fontId="66" fillId="6" borderId="0" xfId="9" applyNumberFormat="1" applyFont="1" applyFill="1" applyBorder="1" applyAlignment="1">
      <alignment horizontal="left" vertical="center" wrapText="1" indent="1"/>
    </xf>
    <xf numFmtId="166" fontId="49" fillId="0" borderId="0" xfId="9" applyNumberFormat="1" applyFont="1" applyFill="1" applyBorder="1" applyAlignment="1">
      <alignment horizontal="left" vertical="center" wrapText="1" indent="1"/>
    </xf>
    <xf numFmtId="166" fontId="49" fillId="6" borderId="0" xfId="9" applyNumberFormat="1" applyFont="1" applyFill="1" applyBorder="1" applyAlignment="1">
      <alignment horizontal="left" vertical="center" wrapText="1" indent="2"/>
    </xf>
    <xf numFmtId="166" fontId="49" fillId="2" borderId="0" xfId="9" applyNumberFormat="1" applyFont="1" applyFill="1" applyBorder="1" applyAlignment="1">
      <alignment horizontal="left" vertical="center" wrapText="1" indent="2"/>
    </xf>
    <xf numFmtId="174" fontId="50" fillId="11" borderId="6" xfId="11" applyNumberFormat="1" applyFont="1" applyFill="1" applyBorder="1" applyAlignment="1">
      <alignment horizontal="left" vertical="center" wrapText="1" indent="1"/>
    </xf>
    <xf numFmtId="173" fontId="50" fillId="11" borderId="6" xfId="11" applyNumberFormat="1" applyFont="1" applyFill="1" applyBorder="1" applyAlignment="1">
      <alignment horizontal="right" vertical="center" wrapText="1" indent="1"/>
    </xf>
    <xf numFmtId="174" fontId="50" fillId="11" borderId="8" xfId="11" applyNumberFormat="1" applyFont="1" applyFill="1" applyBorder="1" applyAlignment="1">
      <alignment horizontal="left" vertical="center" wrapText="1" indent="1"/>
    </xf>
    <xf numFmtId="173" fontId="50" fillId="11" borderId="8" xfId="11" applyNumberFormat="1" applyFont="1" applyFill="1" applyBorder="1" applyAlignment="1">
      <alignment horizontal="right" vertical="center" wrapText="1" indent="1"/>
    </xf>
    <xf numFmtId="0" fontId="17" fillId="0" borderId="0" xfId="1" applyFont="1" applyAlignment="1">
      <alignment horizontal="justify" vertical="center"/>
    </xf>
    <xf numFmtId="0" fontId="17" fillId="0" borderId="0" xfId="1" applyFont="1" applyAlignment="1">
      <alignment horizontal="right" vertical="center"/>
    </xf>
    <xf numFmtId="0" fontId="34" fillId="2" borderId="1" xfId="3" applyAlignment="1">
      <alignment horizontal="left"/>
    </xf>
    <xf numFmtId="0" fontId="34" fillId="2" borderId="1" xfId="3" applyAlignment="1">
      <alignment horizontal="right" wrapText="1"/>
    </xf>
    <xf numFmtId="0" fontId="15" fillId="2" borderId="2" xfId="8" applyFont="1" applyBorder="1" applyAlignment="1" applyProtection="1">
      <alignment horizontal="left" vertical="top"/>
      <protection locked="0"/>
    </xf>
    <xf numFmtId="166" fontId="16" fillId="2" borderId="2" xfId="27" applyNumberFormat="1" applyFont="1" applyFill="1" applyBorder="1" applyAlignment="1">
      <alignment horizontal="right" vertical="center"/>
    </xf>
    <xf numFmtId="0" fontId="15" fillId="2" borderId="0" xfId="8" applyFont="1" applyAlignment="1" applyProtection="1">
      <alignment horizontal="left" vertical="top"/>
      <protection locked="0"/>
    </xf>
    <xf numFmtId="0" fontId="139" fillId="2" borderId="0" xfId="27" applyFont="1" applyFill="1" applyBorder="1" applyAlignment="1">
      <alignment horizontal="center" vertical="center" wrapText="1"/>
    </xf>
    <xf numFmtId="0" fontId="14" fillId="5" borderId="15" xfId="27" applyFont="1" applyFill="1" applyBorder="1" applyAlignment="1">
      <alignment horizontal="center" vertical="center" wrapText="1"/>
    </xf>
    <xf numFmtId="0" fontId="11" fillId="5" borderId="19" xfId="27" applyFont="1" applyFill="1" applyBorder="1" applyAlignment="1">
      <alignment horizontal="right" vertical="center" wrapText="1"/>
    </xf>
    <xf numFmtId="0" fontId="11" fillId="5" borderId="25" xfId="27" applyFont="1" applyFill="1" applyBorder="1" applyAlignment="1">
      <alignment horizontal="right" vertical="center" wrapText="1"/>
    </xf>
    <xf numFmtId="166" fontId="13" fillId="6" borderId="0" xfId="9" applyNumberFormat="1" applyFont="1" applyFill="1" applyBorder="1" applyAlignment="1">
      <alignment horizontal="center" vertical="center" wrapText="1"/>
    </xf>
    <xf numFmtId="164" fontId="13" fillId="6" borderId="24" xfId="9" applyNumberFormat="1" applyFont="1" applyFill="1" applyBorder="1" applyAlignment="1">
      <alignment horizontal="right" vertical="center" wrapText="1"/>
    </xf>
    <xf numFmtId="164" fontId="13" fillId="6" borderId="0" xfId="9" applyNumberFormat="1" applyFont="1" applyFill="1" applyBorder="1" applyAlignment="1">
      <alignment horizontal="right" vertical="center" wrapText="1"/>
    </xf>
    <xf numFmtId="166" fontId="13" fillId="0" borderId="0" xfId="9" applyNumberFormat="1" applyFont="1" applyFill="1" applyBorder="1" applyAlignment="1">
      <alignment horizontal="center" vertical="center" wrapText="1"/>
    </xf>
    <xf numFmtId="164" fontId="13" fillId="0" borderId="0" xfId="9" applyNumberFormat="1" applyFont="1" applyFill="1" applyBorder="1" applyAlignment="1">
      <alignment horizontal="right" vertical="center" wrapText="1"/>
    </xf>
    <xf numFmtId="166" fontId="11" fillId="24" borderId="0" xfId="9" applyNumberFormat="1" applyFont="1" applyFill="1" applyBorder="1" applyAlignment="1">
      <alignment horizontal="center" vertical="center" wrapText="1"/>
    </xf>
    <xf numFmtId="165" fontId="11" fillId="24" borderId="0" xfId="11" applyNumberFormat="1" applyFont="1" applyFill="1" applyBorder="1" applyAlignment="1">
      <alignment horizontal="left" vertical="center" wrapText="1" indent="1"/>
    </xf>
    <xf numFmtId="164" fontId="11" fillId="24" borderId="0" xfId="11" applyNumberFormat="1" applyFont="1" applyFill="1" applyBorder="1" applyAlignment="1">
      <alignment horizontal="right" vertical="center" wrapText="1"/>
    </xf>
    <xf numFmtId="166" fontId="13" fillId="0" borderId="0" xfId="9" applyNumberFormat="1" applyFont="1" applyFill="1" applyBorder="1" applyAlignment="1">
      <alignment horizontal="left" vertical="center" wrapText="1" indent="2"/>
    </xf>
    <xf numFmtId="166" fontId="13" fillId="0" borderId="0" xfId="9" applyNumberFormat="1" applyFont="1" applyFill="1" applyBorder="1" applyAlignment="1">
      <alignment horizontal="left" vertical="center" wrapText="1" indent="3"/>
    </xf>
    <xf numFmtId="166" fontId="13" fillId="6" borderId="0" xfId="9" applyNumberFormat="1" applyFont="1" applyFill="1" applyBorder="1" applyAlignment="1">
      <alignment vertical="center" wrapText="1"/>
    </xf>
    <xf numFmtId="166" fontId="13" fillId="0" borderId="0" xfId="9" applyNumberFormat="1" applyFont="1" applyFill="1" applyBorder="1" applyAlignment="1">
      <alignment vertical="center" wrapText="1"/>
    </xf>
    <xf numFmtId="0" fontId="10" fillId="0" borderId="0" xfId="0" applyFont="1" applyAlignment="1">
      <alignment horizontal="left" indent="1"/>
    </xf>
    <xf numFmtId="0" fontId="34" fillId="2" borderId="1" xfId="3" applyAlignment="1">
      <alignment horizontal="left" wrapText="1" indent="1"/>
    </xf>
    <xf numFmtId="0" fontId="101" fillId="0" borderId="2" xfId="29" applyFont="1" applyBorder="1" applyAlignment="1">
      <alignment horizontal="justify" vertical="center"/>
    </xf>
    <xf numFmtId="0" fontId="101" fillId="0" borderId="2" xfId="29" applyFont="1" applyBorder="1" applyAlignment="1">
      <alignment horizontal="left" vertical="center" indent="1"/>
    </xf>
    <xf numFmtId="0" fontId="11" fillId="15" borderId="27" xfId="30" applyFont="1" applyFill="1" applyBorder="1" applyAlignment="1">
      <alignment vertical="center"/>
    </xf>
    <xf numFmtId="0" fontId="11" fillId="15" borderId="28" xfId="30" applyFont="1" applyFill="1" applyBorder="1" applyAlignment="1">
      <alignment vertical="center"/>
    </xf>
    <xf numFmtId="0" fontId="11" fillId="15" borderId="16" xfId="30" applyFont="1" applyFill="1" applyBorder="1" applyAlignment="1">
      <alignment vertical="center" wrapText="1"/>
    </xf>
    <xf numFmtId="169" fontId="14" fillId="25" borderId="8" xfId="31" applyNumberFormat="1" applyFont="1" applyFill="1" applyBorder="1" applyAlignment="1">
      <alignment horizontal="left" vertical="center" wrapText="1"/>
    </xf>
    <xf numFmtId="171" fontId="13" fillId="0" borderId="7" xfId="9" applyNumberFormat="1" applyFont="1" applyFill="1" applyBorder="1" applyAlignment="1">
      <alignment horizontal="left" vertical="center" wrapText="1"/>
    </xf>
    <xf numFmtId="10" fontId="13" fillId="2" borderId="0" xfId="19" applyNumberFormat="1" applyFont="1" applyFill="1" applyBorder="1" applyAlignment="1">
      <alignment horizontal="right" vertical="center" wrapText="1"/>
    </xf>
    <xf numFmtId="171" fontId="13" fillId="6" borderId="6" xfId="9" applyNumberFormat="1" applyFont="1" applyFill="1" applyBorder="1" applyAlignment="1">
      <alignment horizontal="left" vertical="center" wrapText="1"/>
    </xf>
    <xf numFmtId="176" fontId="13" fillId="6" borderId="0" xfId="9" applyNumberFormat="1" applyFont="1" applyFill="1" applyBorder="1" applyAlignment="1">
      <alignment horizontal="left" vertical="center" wrapText="1" indent="1"/>
    </xf>
    <xf numFmtId="10" fontId="13" fillId="6" borderId="0" xfId="19" applyNumberFormat="1" applyFont="1" applyFill="1" applyBorder="1" applyAlignment="1">
      <alignment horizontal="right" vertical="center" wrapText="1"/>
    </xf>
    <xf numFmtId="176" fontId="13" fillId="6" borderId="0" xfId="9" applyNumberFormat="1" applyFont="1" applyFill="1" applyBorder="1" applyAlignment="1">
      <alignment horizontal="right" vertical="center" wrapText="1"/>
    </xf>
    <xf numFmtId="171" fontId="32" fillId="0" borderId="7" xfId="9" applyNumberFormat="1" applyFont="1" applyFill="1" applyBorder="1" applyAlignment="1">
      <alignment horizontal="left" vertical="center" wrapText="1" indent="1"/>
    </xf>
    <xf numFmtId="176" fontId="13" fillId="0" borderId="0" xfId="9" applyNumberFormat="1" applyFont="1" applyFill="1" applyBorder="1" applyAlignment="1">
      <alignment horizontal="left" vertical="center" wrapText="1" indent="1"/>
    </xf>
    <xf numFmtId="10" fontId="13" fillId="0" borderId="0" xfId="19" applyNumberFormat="1" applyFont="1" applyFill="1" applyBorder="1" applyAlignment="1">
      <alignment horizontal="right" vertical="center" wrapText="1"/>
    </xf>
    <xf numFmtId="176" fontId="13" fillId="0" borderId="0" xfId="9" applyNumberFormat="1" applyFont="1" applyFill="1" applyBorder="1" applyAlignment="1">
      <alignment horizontal="right" vertical="center" wrapText="1"/>
    </xf>
    <xf numFmtId="171" fontId="13" fillId="6" borderId="6" xfId="9" applyNumberFormat="1" applyFont="1" applyFill="1" applyBorder="1" applyAlignment="1">
      <alignment horizontal="left" vertical="center" wrapText="1" indent="1"/>
    </xf>
    <xf numFmtId="171" fontId="32" fillId="0" borderId="7" xfId="9" applyNumberFormat="1" applyFont="1" applyFill="1" applyBorder="1" applyAlignment="1">
      <alignment horizontal="left" vertical="center" wrapText="1"/>
    </xf>
    <xf numFmtId="176" fontId="11" fillId="27" borderId="6" xfId="11" applyNumberFormat="1" applyFont="1" applyFill="1" applyAlignment="1">
      <alignment horizontal="left" vertical="center" wrapText="1" indent="1"/>
    </xf>
    <xf numFmtId="10" fontId="11" fillId="27" borderId="6" xfId="19" applyNumberFormat="1" applyFont="1" applyFill="1" applyBorder="1" applyAlignment="1">
      <alignment horizontal="right" vertical="center" wrapText="1"/>
    </xf>
    <xf numFmtId="176" fontId="11" fillId="27" borderId="6" xfId="11" applyNumberFormat="1" applyFont="1" applyFill="1" applyAlignment="1">
      <alignment horizontal="right" vertical="center" wrapText="1"/>
    </xf>
    <xf numFmtId="0" fontId="10" fillId="0" borderId="7" xfId="0" applyFont="1" applyBorder="1" applyAlignment="1">
      <alignment horizontal="left" indent="1"/>
    </xf>
    <xf numFmtId="0" fontId="0" fillId="0" borderId="0" xfId="29" applyFont="1" applyBorder="1" applyAlignment="1">
      <alignment horizontal="justify" vertical="center"/>
    </xf>
    <xf numFmtId="0" fontId="11" fillId="5" borderId="19" xfId="30" applyFont="1" applyFill="1" applyBorder="1" applyAlignment="1">
      <alignment horizontal="center" vertical="center" wrapText="1"/>
    </xf>
    <xf numFmtId="0" fontId="34" fillId="2" borderId="2" xfId="3" applyBorder="1" applyAlignment="1">
      <alignment horizontal="left" wrapText="1"/>
    </xf>
    <xf numFmtId="0" fontId="60" fillId="5" borderId="0" xfId="10" applyFont="1" applyFill="1" applyBorder="1" applyAlignment="1">
      <alignment horizontal="right" vertical="center" wrapText="1" indent="1"/>
    </xf>
    <xf numFmtId="171" fontId="49" fillId="6" borderId="0" xfId="9" applyNumberFormat="1" applyFont="1" applyFill="1" applyBorder="1" applyAlignment="1">
      <alignment horizontal="center" vertical="center" wrapText="1"/>
    </xf>
    <xf numFmtId="10" fontId="49" fillId="6" borderId="0" xfId="9" applyNumberFormat="1" applyFont="1" applyFill="1" applyBorder="1" applyAlignment="1">
      <alignment horizontal="right" vertical="center" wrapText="1" indent="1"/>
    </xf>
    <xf numFmtId="171" fontId="49" fillId="0" borderId="0" xfId="9" applyNumberFormat="1" applyFont="1" applyFill="1" applyBorder="1" applyAlignment="1">
      <alignment horizontal="center" vertical="center" wrapText="1"/>
    </xf>
    <xf numFmtId="10" fontId="49" fillId="0" borderId="0" xfId="9" applyNumberFormat="1" applyFont="1" applyFill="1" applyBorder="1" applyAlignment="1">
      <alignment horizontal="right" vertical="center" wrapText="1" indent="1"/>
    </xf>
    <xf numFmtId="0" fontId="40" fillId="0" borderId="0" xfId="2" applyFont="1" applyBorder="1" applyAlignment="1">
      <alignment vertical="center"/>
    </xf>
    <xf numFmtId="0" fontId="9" fillId="0" borderId="2" xfId="0" applyFont="1" applyBorder="1" applyAlignment="1">
      <alignment horizontal="center" vertical="center"/>
    </xf>
    <xf numFmtId="171" fontId="117" fillId="6" borderId="0" xfId="9" applyNumberFormat="1" applyFont="1" applyFill="1" applyAlignment="1">
      <alignment horizontal="right" vertical="center" wrapText="1" indent="1"/>
    </xf>
    <xf numFmtId="9" fontId="117" fillId="6" borderId="0" xfId="9" applyNumberFormat="1" applyFont="1" applyFill="1" applyAlignment="1">
      <alignment horizontal="right" vertical="center" wrapText="1" indent="1"/>
    </xf>
    <xf numFmtId="171" fontId="117" fillId="0" borderId="0" xfId="9" applyNumberFormat="1" applyFont="1" applyFill="1" applyAlignment="1">
      <alignment horizontal="right" vertical="center" wrapText="1" indent="1"/>
    </xf>
    <xf numFmtId="9" fontId="117" fillId="0" borderId="0" xfId="9" applyNumberFormat="1" applyFont="1" applyFill="1" applyAlignment="1">
      <alignment horizontal="right" vertical="center" wrapText="1" indent="1"/>
    </xf>
    <xf numFmtId="0" fontId="136" fillId="2" borderId="29" xfId="3" applyFont="1" applyBorder="1" applyAlignment="1">
      <alignment horizontal="left" wrapText="1"/>
    </xf>
    <xf numFmtId="0" fontId="10" fillId="0" borderId="2" xfId="0" applyFont="1" applyBorder="1"/>
    <xf numFmtId="0" fontId="136" fillId="2" borderId="2" xfId="3" applyFont="1" applyBorder="1" applyAlignment="1">
      <alignment horizontal="left" wrapText="1"/>
    </xf>
    <xf numFmtId="0" fontId="29" fillId="0" borderId="23" xfId="0" applyFont="1" applyBorder="1"/>
    <xf numFmtId="0" fontId="10" fillId="0" borderId="16" xfId="0" applyFont="1" applyBorder="1"/>
    <xf numFmtId="0" fontId="10" fillId="0" borderId="18" xfId="0" applyFont="1" applyBorder="1"/>
    <xf numFmtId="0" fontId="11" fillId="5" borderId="0" xfId="10" applyFont="1" applyFill="1" applyAlignment="1">
      <alignment horizontal="left" vertical="center" wrapText="1" indent="1"/>
    </xf>
    <xf numFmtId="0" fontId="11" fillId="15" borderId="30" xfId="15" applyFont="1" applyFill="1" applyBorder="1" applyAlignment="1">
      <alignment horizontal="center" vertical="center" wrapText="1"/>
    </xf>
    <xf numFmtId="0" fontId="11" fillId="15" borderId="31" xfId="15" applyFont="1" applyFill="1" applyBorder="1" applyAlignment="1">
      <alignment horizontal="center" vertical="center" wrapText="1"/>
    </xf>
    <xf numFmtId="165" fontId="13" fillId="6" borderId="24" xfId="9" applyNumberFormat="1" applyFont="1" applyFill="1" applyBorder="1" applyAlignment="1">
      <alignment horizontal="right" vertical="center" wrapText="1" indent="1"/>
    </xf>
    <xf numFmtId="10" fontId="13" fillId="6" borderId="24" xfId="9" applyNumberFormat="1" applyFont="1" applyFill="1" applyBorder="1" applyAlignment="1">
      <alignment horizontal="right" vertical="center" wrapText="1" indent="1"/>
    </xf>
    <xf numFmtId="10" fontId="13" fillId="0" borderId="0" xfId="9" applyNumberFormat="1" applyFont="1" applyFill="1" applyBorder="1" applyAlignment="1">
      <alignment horizontal="right" vertical="center" wrapText="1" indent="1"/>
    </xf>
    <xf numFmtId="10" fontId="13" fillId="6" borderId="0" xfId="9" applyNumberFormat="1" applyFont="1" applyFill="1" applyBorder="1" applyAlignment="1">
      <alignment horizontal="right" vertical="center" wrapText="1" indent="1"/>
    </xf>
    <xf numFmtId="166" fontId="11" fillId="28" borderId="6" xfId="11" applyNumberFormat="1" applyFont="1" applyFill="1" applyAlignment="1">
      <alignment horizontal="left" vertical="center" wrapText="1" indent="1"/>
    </xf>
    <xf numFmtId="165" fontId="11" fillId="28" borderId="6" xfId="11" applyNumberFormat="1" applyFont="1" applyFill="1" applyAlignment="1">
      <alignment horizontal="right" vertical="center" wrapText="1" indent="1"/>
    </xf>
    <xf numFmtId="0" fontId="10" fillId="0" borderId="6" xfId="0" applyFont="1" applyBorder="1"/>
    <xf numFmtId="10" fontId="11" fillId="28" borderId="6" xfId="11" applyNumberFormat="1" applyFont="1" applyFill="1" applyAlignment="1">
      <alignment horizontal="right" vertical="center" wrapText="1" indent="1"/>
    </xf>
    <xf numFmtId="166" fontId="13" fillId="0" borderId="7" xfId="9" applyNumberFormat="1" applyFont="1" applyFill="1" applyBorder="1" applyAlignment="1">
      <alignment horizontal="left" vertical="center" wrapText="1"/>
    </xf>
    <xf numFmtId="0" fontId="52" fillId="2" borderId="33" xfId="8" applyFont="1" applyBorder="1" applyAlignment="1" applyProtection="1">
      <alignment horizontal="left" vertical="center" wrapText="1"/>
      <protection locked="0"/>
    </xf>
    <xf numFmtId="0" fontId="134" fillId="0" borderId="34" xfId="0" applyFont="1" applyBorder="1" applyAlignment="1">
      <alignment vertical="center"/>
    </xf>
    <xf numFmtId="0" fontId="132" fillId="0" borderId="33" xfId="0" applyFont="1" applyBorder="1"/>
    <xf numFmtId="0" fontId="133" fillId="0" borderId="34" xfId="0" applyFont="1" applyBorder="1" applyAlignment="1">
      <alignment vertical="center"/>
    </xf>
    <xf numFmtId="0" fontId="52" fillId="2" borderId="0" xfId="8" applyFont="1" applyAlignment="1" applyProtection="1">
      <alignment horizontal="left" wrapText="1"/>
      <protection locked="0"/>
    </xf>
    <xf numFmtId="0" fontId="60" fillId="29" borderId="0" xfId="10" applyFont="1" applyFill="1" applyBorder="1" applyAlignment="1">
      <alignment horizontal="right" vertical="center" wrapText="1" indent="1"/>
    </xf>
    <xf numFmtId="0" fontId="132" fillId="0" borderId="0" xfId="0" applyFont="1"/>
    <xf numFmtId="0" fontId="60" fillId="30" borderId="0" xfId="10" applyFont="1" applyFill="1" applyAlignment="1">
      <alignment horizontal="left" vertical="center" wrapText="1" indent="1"/>
    </xf>
    <xf numFmtId="0" fontId="60" fillId="20" borderId="0" xfId="15" applyFont="1" applyFill="1" applyBorder="1" applyAlignment="1">
      <alignment horizontal="right" vertical="center" wrapText="1" indent="1"/>
    </xf>
    <xf numFmtId="166" fontId="49" fillId="6" borderId="0" xfId="9" applyNumberFormat="1" applyFont="1" applyFill="1" applyBorder="1" applyAlignment="1">
      <alignment horizontal="left" vertical="center" wrapText="1" indent="1"/>
    </xf>
    <xf numFmtId="173" fontId="60" fillId="20" borderId="6" xfId="11" applyNumberFormat="1" applyFont="1" applyFill="1" applyAlignment="1">
      <alignment horizontal="right" vertical="center" wrapText="1" indent="1"/>
    </xf>
    <xf numFmtId="0" fontId="58" fillId="2" borderId="0" xfId="28" applyFont="1" applyFill="1" applyBorder="1" applyAlignment="1">
      <alignment horizontal="left" vertical="center"/>
    </xf>
    <xf numFmtId="9" fontId="11" fillId="15" borderId="0" xfId="15" applyNumberFormat="1" applyFont="1" applyFill="1" applyAlignment="1">
      <alignment horizontal="right" vertical="center" wrapText="1" indent="1"/>
    </xf>
    <xf numFmtId="173" fontId="13" fillId="0" borderId="0" xfId="9" applyNumberFormat="1" applyFont="1" applyFill="1" applyBorder="1" applyAlignment="1">
      <alignment horizontal="right" vertical="center" wrapText="1" indent="1"/>
    </xf>
    <xf numFmtId="0" fontId="125" fillId="0" borderId="0" xfId="0" applyFont="1"/>
    <xf numFmtId="166" fontId="11" fillId="31" borderId="6" xfId="11" applyNumberFormat="1" applyFont="1" applyFill="1" applyAlignment="1">
      <alignment horizontal="left" vertical="center" wrapText="1" indent="1"/>
    </xf>
    <xf numFmtId="173" fontId="11" fillId="31" borderId="6" xfId="11" applyNumberFormat="1" applyFont="1" applyFill="1" applyAlignment="1">
      <alignment horizontal="right" vertical="center" wrapText="1" indent="1"/>
    </xf>
    <xf numFmtId="0" fontId="26" fillId="3" borderId="0" xfId="0" applyFont="1" applyFill="1" applyAlignment="1">
      <alignment horizontal="center"/>
    </xf>
    <xf numFmtId="0" fontId="93" fillId="2" borderId="1" xfId="3" applyFont="1" applyAlignment="1">
      <alignment horizontal="left" wrapText="1"/>
    </xf>
    <xf numFmtId="9" fontId="11" fillId="33" borderId="0" xfId="15" applyNumberFormat="1" applyFont="1" applyFill="1" applyAlignment="1">
      <alignment horizontal="right" vertical="center" wrapText="1" indent="1"/>
    </xf>
    <xf numFmtId="166" fontId="11" fillId="34" borderId="6" xfId="11" applyNumberFormat="1" applyFont="1" applyFill="1" applyAlignment="1">
      <alignment horizontal="left" vertical="center" wrapText="1" indent="1"/>
    </xf>
    <xf numFmtId="173" fontId="11" fillId="34" borderId="6" xfId="11" applyNumberFormat="1" applyFont="1" applyFill="1" applyAlignment="1">
      <alignment horizontal="right" vertical="center" wrapText="1" indent="1"/>
    </xf>
    <xf numFmtId="166" fontId="11" fillId="35" borderId="6" xfId="11" applyNumberFormat="1" applyFont="1" applyFill="1" applyAlignment="1">
      <alignment horizontal="left" vertical="center" wrapText="1" indent="1"/>
    </xf>
    <xf numFmtId="173" fontId="11" fillId="35" borderId="6" xfId="11" applyNumberFormat="1" applyFont="1" applyFill="1" applyAlignment="1">
      <alignment horizontal="right" vertical="center" wrapText="1" indent="1"/>
    </xf>
    <xf numFmtId="0" fontId="130" fillId="2" borderId="1" xfId="3" applyFont="1" applyBorder="1" applyAlignment="1">
      <alignment horizontal="left" wrapText="1"/>
    </xf>
    <xf numFmtId="9" fontId="11" fillId="26" borderId="0" xfId="15" applyNumberFormat="1" applyFont="1" applyFill="1" applyAlignment="1">
      <alignment horizontal="right" vertical="center" wrapText="1" indent="1"/>
    </xf>
    <xf numFmtId="166" fontId="11" fillId="36" borderId="6" xfId="11" applyNumberFormat="1" applyFont="1" applyFill="1" applyAlignment="1">
      <alignment horizontal="left" vertical="center" wrapText="1" indent="1"/>
    </xf>
    <xf numFmtId="173" fontId="11" fillId="36" borderId="6" xfId="11" applyNumberFormat="1" applyFont="1" applyFill="1" applyAlignment="1">
      <alignment horizontal="right" vertical="center" wrapText="1" indent="1"/>
    </xf>
    <xf numFmtId="0" fontId="129" fillId="2" borderId="2" xfId="32" applyFont="1" applyFill="1" applyBorder="1" applyAlignment="1">
      <alignment horizontal="right" vertical="center"/>
    </xf>
    <xf numFmtId="0" fontId="60" fillId="5" borderId="0" xfId="12" applyFont="1" applyFill="1" applyBorder="1" applyAlignment="1">
      <alignment horizontal="justify" vertical="center" wrapText="1"/>
    </xf>
    <xf numFmtId="0" fontId="60" fillId="5" borderId="0" xfId="12" applyFont="1" applyFill="1" applyBorder="1" applyAlignment="1">
      <alignment horizontal="right" vertical="center" wrapText="1"/>
    </xf>
    <xf numFmtId="166" fontId="49" fillId="6" borderId="0" xfId="32" applyNumberFormat="1" applyFont="1" applyFill="1" applyBorder="1" applyAlignment="1">
      <alignment horizontal="left" vertical="center" wrapText="1" indent="1"/>
    </xf>
    <xf numFmtId="165" fontId="49" fillId="6" borderId="0" xfId="32" applyNumberFormat="1" applyFont="1" applyFill="1" applyBorder="1" applyAlignment="1">
      <alignment vertical="center" wrapText="1"/>
    </xf>
    <xf numFmtId="10" fontId="49" fillId="6" borderId="0" xfId="19" applyNumberFormat="1" applyFont="1" applyFill="1" applyBorder="1" applyAlignment="1">
      <alignment vertical="center"/>
    </xf>
    <xf numFmtId="166" fontId="49" fillId="0" borderId="0" xfId="32" applyNumberFormat="1" applyFont="1" applyFill="1" applyBorder="1" applyAlignment="1">
      <alignment horizontal="left" vertical="center" wrapText="1" indent="1"/>
    </xf>
    <xf numFmtId="165" fontId="49" fillId="0" borderId="0" xfId="32" applyNumberFormat="1" applyFont="1" applyFill="1" applyBorder="1" applyAlignment="1">
      <alignment vertical="center" wrapText="1"/>
    </xf>
    <xf numFmtId="10" fontId="49" fillId="0" borderId="0" xfId="19" applyNumberFormat="1" applyFont="1" applyFill="1" applyBorder="1" applyAlignment="1">
      <alignment vertical="center"/>
    </xf>
    <xf numFmtId="166" fontId="60" fillId="11" borderId="6" xfId="11" applyNumberFormat="1" applyFont="1" applyFill="1" applyAlignment="1">
      <alignment horizontal="left" vertical="center" wrapText="1" indent="1"/>
    </xf>
    <xf numFmtId="165" fontId="60" fillId="11" borderId="6" xfId="11" applyNumberFormat="1" applyFont="1" applyFill="1" applyAlignment="1">
      <alignment vertical="center" wrapText="1"/>
    </xf>
    <xf numFmtId="10" fontId="60" fillId="11" borderId="6" xfId="19" applyNumberFormat="1" applyFont="1" applyFill="1" applyBorder="1" applyAlignment="1">
      <alignment vertical="center" wrapText="1"/>
    </xf>
    <xf numFmtId="0" fontId="128" fillId="0" borderId="7" xfId="28" applyFont="1" applyFill="1" applyBorder="1" applyAlignment="1">
      <alignment horizontal="justify" vertical="center" wrapText="1"/>
    </xf>
    <xf numFmtId="0" fontId="127" fillId="0" borderId="7" xfId="0" applyFont="1" applyFill="1" applyBorder="1" applyAlignment="1">
      <alignment horizontal="justify" vertical="center" wrapText="1"/>
    </xf>
    <xf numFmtId="173" fontId="91" fillId="0" borderId="7" xfId="32" applyNumberFormat="1" applyFont="1" applyFill="1" applyBorder="1" applyAlignment="1">
      <alignment horizontal="justify" vertical="center" wrapText="1"/>
    </xf>
    <xf numFmtId="0" fontId="73" fillId="0" borderId="0" xfId="32" applyFont="1" applyFill="1" applyBorder="1" applyAlignment="1">
      <alignment horizontal="justify" vertical="center"/>
    </xf>
    <xf numFmtId="0" fontId="126" fillId="2" borderId="0" xfId="18" applyFont="1" applyAlignment="1" applyProtection="1">
      <alignment horizontal="right" wrapText="1"/>
      <protection locked="0"/>
    </xf>
    <xf numFmtId="0" fontId="60" fillId="37" borderId="0" xfId="12" applyFont="1" applyFill="1" applyBorder="1" applyAlignment="1">
      <alignment horizontal="justify" vertical="center" wrapText="1"/>
    </xf>
    <xf numFmtId="0" fontId="60" fillId="37" borderId="0" xfId="12" applyFont="1" applyFill="1" applyBorder="1" applyAlignment="1">
      <alignment horizontal="right" vertical="center" wrapText="1"/>
    </xf>
    <xf numFmtId="166" fontId="44" fillId="2" borderId="2" xfId="18" applyNumberFormat="1" applyBorder="1" applyAlignment="1" applyProtection="1">
      <alignment horizontal="left" wrapText="1"/>
      <protection locked="0"/>
    </xf>
    <xf numFmtId="0" fontId="0" fillId="0" borderId="2" xfId="33" applyFont="1" applyBorder="1" applyAlignment="1">
      <alignment horizontal="justify"/>
    </xf>
    <xf numFmtId="166" fontId="57" fillId="2" borderId="2" xfId="12" applyNumberFormat="1" applyFont="1" applyFill="1" applyBorder="1" applyAlignment="1">
      <alignment horizontal="justify" vertical="center"/>
    </xf>
    <xf numFmtId="9" fontId="11" fillId="5" borderId="6" xfId="10" applyNumberFormat="1" applyFont="1" applyFill="1" applyBorder="1" applyAlignment="1">
      <alignment horizontal="right" vertical="center" wrapText="1" indent="1"/>
    </xf>
    <xf numFmtId="0" fontId="11" fillId="15" borderId="6" xfId="15" applyFont="1" applyFill="1" applyBorder="1" applyAlignment="1">
      <alignment horizontal="right" vertical="center" wrapText="1" indent="1"/>
    </xf>
    <xf numFmtId="173" fontId="11" fillId="25" borderId="8" xfId="31" applyNumberFormat="1" applyFont="1" applyFill="1" applyBorder="1" applyAlignment="1">
      <alignment horizontal="right" vertical="center" wrapText="1" indent="1"/>
    </xf>
    <xf numFmtId="10" fontId="11" fillId="25" borderId="8" xfId="31" applyNumberFormat="1" applyFont="1" applyFill="1" applyBorder="1" applyAlignment="1">
      <alignment horizontal="right" vertical="center" wrapText="1" indent="1"/>
    </xf>
    <xf numFmtId="180" fontId="11" fillId="25" borderId="8" xfId="31" applyNumberFormat="1" applyFont="1" applyFill="1" applyBorder="1" applyAlignment="1">
      <alignment horizontal="right" vertical="center" wrapText="1" indent="1"/>
    </xf>
    <xf numFmtId="173" fontId="13" fillId="0" borderId="7" xfId="9" applyNumberFormat="1" applyFont="1" applyFill="1" applyBorder="1" applyAlignment="1">
      <alignment horizontal="right" vertical="center" wrapText="1" indent="1"/>
    </xf>
    <xf numFmtId="10" fontId="13" fillId="0" borderId="7" xfId="9" applyNumberFormat="1" applyFont="1" applyFill="1" applyBorder="1" applyAlignment="1">
      <alignment horizontal="right" vertical="center" wrapText="1" indent="1"/>
    </xf>
    <xf numFmtId="180" fontId="13" fillId="0" borderId="7" xfId="9" applyNumberFormat="1" applyFont="1" applyFill="1" applyBorder="1" applyAlignment="1">
      <alignment horizontal="right" vertical="center" wrapText="1" indent="1"/>
    </xf>
    <xf numFmtId="173" fontId="13" fillId="6" borderId="6" xfId="9" applyNumberFormat="1" applyFont="1" applyFill="1" applyBorder="1" applyAlignment="1">
      <alignment horizontal="right" vertical="center" wrapText="1" indent="1"/>
    </xf>
    <xf numFmtId="10" fontId="13" fillId="6" borderId="6" xfId="9" applyNumberFormat="1" applyFont="1" applyFill="1" applyBorder="1" applyAlignment="1">
      <alignment horizontal="right" vertical="center" wrapText="1" indent="1"/>
    </xf>
    <xf numFmtId="180" fontId="13" fillId="6" borderId="6" xfId="9" applyNumberFormat="1" applyFont="1" applyFill="1" applyBorder="1" applyAlignment="1">
      <alignment horizontal="right" vertical="center" wrapText="1" indent="1"/>
    </xf>
    <xf numFmtId="169" fontId="14" fillId="38" borderId="8" xfId="31" applyNumberFormat="1" applyFont="1" applyFill="1" applyBorder="1" applyAlignment="1">
      <alignment horizontal="left" vertical="center" wrapText="1"/>
    </xf>
    <xf numFmtId="173" fontId="11" fillId="38" borderId="8" xfId="31" applyNumberFormat="1" applyFont="1" applyFill="1" applyBorder="1" applyAlignment="1">
      <alignment horizontal="right" vertical="center" wrapText="1" indent="1"/>
    </xf>
    <xf numFmtId="10" fontId="11" fillId="38" borderId="8" xfId="31" applyNumberFormat="1" applyFont="1" applyFill="1" applyBorder="1" applyAlignment="1">
      <alignment horizontal="right" vertical="center" wrapText="1" indent="1"/>
    </xf>
    <xf numFmtId="180" fontId="11" fillId="38" borderId="8" xfId="31" applyNumberFormat="1" applyFont="1" applyFill="1" applyBorder="1" applyAlignment="1">
      <alignment horizontal="right" vertical="center" wrapText="1" indent="1"/>
    </xf>
    <xf numFmtId="0" fontId="11" fillId="27" borderId="0" xfId="10" applyFont="1" applyFill="1" applyAlignment="1">
      <alignment horizontal="right" vertical="center" wrapText="1" indent="1"/>
    </xf>
    <xf numFmtId="9" fontId="11" fillId="27" borderId="6" xfId="10" applyNumberFormat="1" applyFont="1" applyFill="1" applyBorder="1" applyAlignment="1">
      <alignment horizontal="right" vertical="center" wrapText="1" indent="1"/>
    </xf>
    <xf numFmtId="0" fontId="11" fillId="26" borderId="6" xfId="15" applyFont="1" applyFill="1" applyBorder="1" applyAlignment="1">
      <alignment horizontal="right" vertical="center" wrapText="1" indent="1"/>
    </xf>
    <xf numFmtId="169" fontId="14" fillId="39" borderId="8" xfId="31" applyNumberFormat="1" applyFont="1" applyFill="1" applyBorder="1" applyAlignment="1">
      <alignment horizontal="left" vertical="center" wrapText="1"/>
    </xf>
    <xf numFmtId="173" fontId="11" fillId="39" borderId="8" xfId="31" applyNumberFormat="1" applyFont="1" applyFill="1" applyBorder="1" applyAlignment="1">
      <alignment horizontal="right" vertical="center" wrapText="1" indent="1"/>
    </xf>
    <xf numFmtId="10" fontId="11" fillId="39" borderId="8" xfId="31" applyNumberFormat="1" applyFont="1" applyFill="1" applyBorder="1" applyAlignment="1">
      <alignment horizontal="right" vertical="center" wrapText="1" indent="1"/>
    </xf>
    <xf numFmtId="180" fontId="11" fillId="39" borderId="8" xfId="31" applyNumberFormat="1" applyFont="1" applyFill="1" applyBorder="1" applyAlignment="1">
      <alignment horizontal="right" vertical="center" wrapText="1" indent="1"/>
    </xf>
    <xf numFmtId="0" fontId="10" fillId="0" borderId="0" xfId="0" applyFont="1" applyAlignment="1"/>
    <xf numFmtId="0" fontId="10" fillId="0" borderId="0" xfId="0" applyFont="1" applyAlignment="1">
      <alignment horizontal="left"/>
    </xf>
    <xf numFmtId="166" fontId="16" fillId="2" borderId="2" xfId="27" applyNumberFormat="1" applyFont="1" applyFill="1" applyBorder="1" applyAlignment="1">
      <alignment horizontal="justify" vertical="center"/>
    </xf>
    <xf numFmtId="0" fontId="125" fillId="0" borderId="0" xfId="0" applyFont="1" applyAlignment="1">
      <alignment horizontal="right" indent="1"/>
    </xf>
    <xf numFmtId="0" fontId="14" fillId="5" borderId="0" xfId="27" applyFont="1" applyFill="1" applyBorder="1" applyAlignment="1">
      <alignment horizontal="left" vertical="center" wrapText="1" indent="1"/>
    </xf>
    <xf numFmtId="0" fontId="14" fillId="5" borderId="0" xfId="27" applyFont="1" applyFill="1" applyBorder="1" applyAlignment="1">
      <alignment horizontal="right" vertical="center" wrapText="1" indent="1"/>
    </xf>
    <xf numFmtId="0" fontId="11" fillId="5" borderId="0" xfId="27" applyFont="1" applyFill="1" applyBorder="1" applyAlignment="1">
      <alignment horizontal="right" vertical="center" wrapText="1" indent="1"/>
    </xf>
    <xf numFmtId="0" fontId="39" fillId="0" borderId="0" xfId="0" applyFont="1" applyAlignment="1">
      <alignment horizontal="right" indent="1"/>
    </xf>
    <xf numFmtId="178" fontId="13" fillId="6" borderId="0" xfId="9" applyNumberFormat="1" applyFont="1" applyFill="1" applyAlignment="1">
      <alignment horizontal="left" vertical="center" wrapText="1"/>
    </xf>
    <xf numFmtId="165" fontId="13" fillId="6" borderId="0" xfId="9" applyNumberFormat="1" applyFont="1" applyFill="1" applyAlignment="1">
      <alignment horizontal="right" vertical="center" wrapText="1" indent="1"/>
    </xf>
    <xf numFmtId="178" fontId="83" fillId="0" borderId="0" xfId="9" applyNumberFormat="1" applyFont="1" applyFill="1" applyAlignment="1">
      <alignment horizontal="left" vertical="center" wrapText="1" indent="1"/>
    </xf>
    <xf numFmtId="165" fontId="83" fillId="0" borderId="0" xfId="9" applyNumberFormat="1" applyFont="1" applyFill="1" applyAlignment="1">
      <alignment horizontal="right" vertical="center" wrapText="1" indent="1"/>
    </xf>
    <xf numFmtId="10" fontId="83" fillId="0" borderId="0" xfId="9" applyNumberFormat="1" applyFont="1" applyFill="1" applyAlignment="1">
      <alignment horizontal="right" vertical="center" wrapText="1" indent="1"/>
    </xf>
    <xf numFmtId="178" fontId="83" fillId="6" borderId="0" xfId="9" applyNumberFormat="1" applyFont="1" applyFill="1" applyAlignment="1">
      <alignment horizontal="left" vertical="center" wrapText="1" indent="1"/>
    </xf>
    <xf numFmtId="165" fontId="83" fillId="6" borderId="0" xfId="9" applyNumberFormat="1" applyFont="1" applyFill="1" applyAlignment="1">
      <alignment horizontal="right" vertical="center" wrapText="1" indent="1"/>
    </xf>
    <xf numFmtId="10" fontId="83" fillId="6" borderId="0" xfId="9" applyNumberFormat="1" applyFont="1" applyFill="1" applyAlignment="1">
      <alignment horizontal="right" vertical="center" wrapText="1" indent="1"/>
    </xf>
    <xf numFmtId="178" fontId="13" fillId="0" borderId="0" xfId="9" applyNumberFormat="1" applyFont="1" applyFill="1" applyAlignment="1">
      <alignment horizontal="left" vertical="center" wrapText="1"/>
    </xf>
    <xf numFmtId="165" fontId="13" fillId="0" borderId="0" xfId="9" applyNumberFormat="1" applyFont="1" applyFill="1" applyAlignment="1">
      <alignment horizontal="right" vertical="center" wrapText="1" indent="1"/>
    </xf>
    <xf numFmtId="0" fontId="105" fillId="0" borderId="0" xfId="0" applyFont="1" applyAlignment="1">
      <alignment horizontal="right" indent="1"/>
    </xf>
    <xf numFmtId="178" fontId="83" fillId="2" borderId="0" xfId="0" applyNumberFormat="1" applyFont="1" applyFill="1" applyAlignment="1">
      <alignment horizontal="left" vertical="center" indent="1"/>
    </xf>
    <xf numFmtId="178" fontId="83" fillId="0" borderId="0" xfId="0" applyNumberFormat="1" applyFont="1" applyAlignment="1">
      <alignment horizontal="left" vertical="center" indent="1"/>
    </xf>
    <xf numFmtId="0" fontId="10" fillId="0" borderId="0" xfId="0" applyFont="1" applyAlignment="1">
      <alignment horizontal="right" indent="1"/>
    </xf>
    <xf numFmtId="178" fontId="11" fillId="40" borderId="6" xfId="11" applyNumberFormat="1" applyFont="1" applyFill="1" applyAlignment="1">
      <alignment horizontal="left" vertical="center" wrapText="1"/>
    </xf>
    <xf numFmtId="165" fontId="11" fillId="40" borderId="6" xfId="11" applyNumberFormat="1" applyFont="1" applyFill="1" applyAlignment="1">
      <alignment horizontal="right" vertical="center" wrapText="1" indent="1"/>
    </xf>
    <xf numFmtId="10" fontId="11" fillId="40" borderId="6" xfId="11" applyNumberFormat="1" applyFont="1" applyFill="1" applyAlignment="1">
      <alignment horizontal="right" vertical="center" wrapText="1" indent="1"/>
    </xf>
    <xf numFmtId="178" fontId="13" fillId="0" borderId="7" xfId="9" applyNumberFormat="1" applyFont="1" applyFill="1" applyBorder="1" applyAlignment="1">
      <alignment horizontal="left" vertical="center" wrapText="1"/>
    </xf>
    <xf numFmtId="0" fontId="59" fillId="2" borderId="7" xfId="28" applyFont="1" applyFill="1" applyBorder="1" applyAlignment="1">
      <alignment horizontal="center" vertical="center"/>
    </xf>
    <xf numFmtId="166" fontId="13" fillId="6" borderId="0" xfId="9" applyNumberFormat="1" applyFont="1" applyFill="1" applyAlignment="1">
      <alignment horizontal="left" vertical="center" wrapText="1"/>
    </xf>
    <xf numFmtId="166" fontId="83" fillId="0" borderId="0" xfId="9" applyNumberFormat="1" applyFont="1" applyFill="1" applyAlignment="1">
      <alignment horizontal="left" vertical="center" wrapText="1" indent="1"/>
    </xf>
    <xf numFmtId="166" fontId="83" fillId="6" borderId="0" xfId="9" applyNumberFormat="1" applyFont="1" applyFill="1" applyAlignment="1">
      <alignment horizontal="left" vertical="center" wrapText="1" indent="1"/>
    </xf>
    <xf numFmtId="166" fontId="13" fillId="0" borderId="0" xfId="9" applyNumberFormat="1" applyFont="1" applyFill="1" applyAlignment="1">
      <alignment horizontal="left" vertical="center" wrapText="1"/>
    </xf>
    <xf numFmtId="174" fontId="83" fillId="2" borderId="0" xfId="0" applyNumberFormat="1" applyFont="1" applyFill="1" applyAlignment="1">
      <alignment horizontal="left" vertical="center" indent="1"/>
    </xf>
    <xf numFmtId="174" fontId="83" fillId="0" borderId="0" xfId="0" applyNumberFormat="1" applyFont="1" applyAlignment="1">
      <alignment horizontal="left" vertical="center" indent="1"/>
    </xf>
    <xf numFmtId="0" fontId="124" fillId="2" borderId="0" xfId="28" applyFont="1" applyFill="1" applyBorder="1" applyAlignment="1">
      <alignment vertical="center"/>
    </xf>
    <xf numFmtId="166" fontId="123" fillId="2" borderId="0" xfId="28" applyNumberFormat="1" applyFont="1" applyFill="1" applyBorder="1" applyAlignment="1">
      <alignment horizontal="center" vertical="center"/>
    </xf>
    <xf numFmtId="166" fontId="123" fillId="2" borderId="0" xfId="28" applyNumberFormat="1" applyFont="1" applyFill="1" applyBorder="1" applyAlignment="1">
      <alignment vertical="center"/>
    </xf>
    <xf numFmtId="179" fontId="123" fillId="2" borderId="0" xfId="28" applyNumberFormat="1" applyFont="1" applyFill="1" applyBorder="1" applyAlignment="1">
      <alignment horizontal="center" vertical="center"/>
    </xf>
    <xf numFmtId="0" fontId="122" fillId="2" borderId="1" xfId="3" applyFont="1" applyAlignment="1">
      <alignment horizontal="left"/>
    </xf>
    <xf numFmtId="0" fontId="39" fillId="0" borderId="2" xfId="0" applyFont="1" applyBorder="1" applyAlignment="1">
      <alignment horizontal="right" indent="1"/>
    </xf>
    <xf numFmtId="0" fontId="14" fillId="41" borderId="0" xfId="27" applyFont="1" applyFill="1" applyBorder="1" applyAlignment="1">
      <alignment horizontal="left" vertical="center" wrapText="1" indent="1"/>
    </xf>
    <xf numFmtId="0" fontId="14" fillId="41" borderId="0" xfId="27" applyFont="1" applyFill="1" applyBorder="1" applyAlignment="1">
      <alignment horizontal="right" vertical="center" wrapText="1" indent="1"/>
    </xf>
    <xf numFmtId="0" fontId="11" fillId="41" borderId="0" xfId="27" applyFont="1" applyFill="1" applyBorder="1" applyAlignment="1">
      <alignment horizontal="right" vertical="center" wrapText="1" indent="1"/>
    </xf>
    <xf numFmtId="178" fontId="11" fillId="42" borderId="6" xfId="11" applyNumberFormat="1" applyFont="1" applyFill="1" applyAlignment="1">
      <alignment horizontal="left" vertical="center" wrapText="1"/>
    </xf>
    <xf numFmtId="165" fontId="11" fillId="42" borderId="6" xfId="11" applyNumberFormat="1" applyFont="1" applyFill="1" applyAlignment="1">
      <alignment horizontal="right" vertical="center" wrapText="1" indent="1"/>
    </xf>
    <xf numFmtId="10" fontId="11" fillId="42" borderId="6" xfId="11" applyNumberFormat="1" applyFont="1" applyFill="1" applyAlignment="1">
      <alignment horizontal="right" vertical="center" wrapText="1" indent="1"/>
    </xf>
    <xf numFmtId="0" fontId="9" fillId="0" borderId="0" xfId="0" applyFont="1" applyAlignment="1">
      <alignment horizontal="right"/>
    </xf>
    <xf numFmtId="0" fontId="14" fillId="5" borderId="17" xfId="27" applyFont="1" applyFill="1" applyBorder="1" applyAlignment="1">
      <alignment horizontal="center" vertical="center" wrapText="1"/>
    </xf>
    <xf numFmtId="0" fontId="14" fillId="5" borderId="24" xfId="27" applyFont="1" applyFill="1" applyBorder="1" applyAlignment="1">
      <alignment horizontal="center" vertical="center" wrapText="1"/>
    </xf>
    <xf numFmtId="166" fontId="13" fillId="6" borderId="0" xfId="9" applyNumberFormat="1" applyFont="1" applyFill="1" applyBorder="1" applyAlignment="1">
      <alignment horizontal="right" vertical="center" wrapText="1" indent="1"/>
    </xf>
    <xf numFmtId="166" fontId="32" fillId="6" borderId="0" xfId="9" applyNumberFormat="1" applyFont="1" applyFill="1" applyBorder="1" applyAlignment="1">
      <alignment horizontal="left" vertical="center" wrapText="1" indent="1"/>
    </xf>
    <xf numFmtId="166" fontId="32" fillId="0" borderId="0" xfId="9" applyNumberFormat="1" applyFont="1" applyFill="1" applyBorder="1" applyAlignment="1">
      <alignment horizontal="right" vertical="center" wrapText="1" indent="1"/>
    </xf>
    <xf numFmtId="166" fontId="32" fillId="0" borderId="0" xfId="9" applyNumberFormat="1" applyFont="1" applyFill="1" applyBorder="1" applyAlignment="1">
      <alignment horizontal="left" vertical="center" wrapText="1" indent="2"/>
    </xf>
    <xf numFmtId="166" fontId="32" fillId="6" borderId="0" xfId="9" applyNumberFormat="1" applyFont="1" applyFill="1" applyBorder="1" applyAlignment="1">
      <alignment horizontal="left" vertical="center" wrapText="1" indent="2"/>
    </xf>
    <xf numFmtId="166" fontId="32" fillId="0" borderId="0" xfId="9" applyNumberFormat="1" applyFont="1" applyFill="1" applyBorder="1" applyAlignment="1">
      <alignment horizontal="left" vertical="center" wrapText="1" indent="1"/>
    </xf>
    <xf numFmtId="178" fontId="32" fillId="0" borderId="0" xfId="9" applyNumberFormat="1" applyFont="1" applyFill="1" applyBorder="1" applyAlignment="1">
      <alignment horizontal="right" vertical="center" wrapText="1" indent="1"/>
    </xf>
    <xf numFmtId="178" fontId="13" fillId="6" borderId="0" xfId="9" applyNumberFormat="1" applyFont="1" applyFill="1" applyBorder="1" applyAlignment="1">
      <alignment horizontal="right" vertical="center" wrapText="1" indent="1"/>
    </xf>
    <xf numFmtId="166" fontId="32" fillId="43" borderId="0" xfId="9" applyNumberFormat="1" applyFont="1" applyFill="1" applyBorder="1" applyAlignment="1">
      <alignment horizontal="right" vertical="center" wrapText="1" indent="1"/>
    </xf>
    <xf numFmtId="166" fontId="35" fillId="43" borderId="0" xfId="9" applyNumberFormat="1" applyFont="1" applyFill="1" applyBorder="1" applyAlignment="1">
      <alignment horizontal="left" vertical="center" wrapText="1" indent="1"/>
    </xf>
    <xf numFmtId="164" fontId="13" fillId="43" borderId="0" xfId="9" applyNumberFormat="1" applyFont="1" applyFill="1" applyBorder="1" applyAlignment="1">
      <alignment horizontal="right" vertical="center" wrapText="1"/>
    </xf>
    <xf numFmtId="10" fontId="13" fillId="43" borderId="0" xfId="19" applyNumberFormat="1" applyFont="1" applyFill="1" applyBorder="1" applyAlignment="1">
      <alignment horizontal="right" vertical="center" wrapText="1"/>
    </xf>
    <xf numFmtId="171" fontId="11" fillId="44" borderId="6" xfId="11" applyNumberFormat="1" applyFont="1" applyFill="1" applyAlignment="1">
      <alignment horizontal="left" vertical="center" wrapText="1" indent="1"/>
    </xf>
    <xf numFmtId="173" fontId="11" fillId="44" borderId="6" xfId="11" applyNumberFormat="1" applyFont="1" applyFill="1" applyAlignment="1">
      <alignment vertical="center" wrapText="1"/>
    </xf>
    <xf numFmtId="171" fontId="13" fillId="0" borderId="35" xfId="0" applyNumberFormat="1" applyFont="1" applyFill="1" applyBorder="1" applyAlignment="1">
      <alignment horizontal="justify" vertical="center"/>
    </xf>
    <xf numFmtId="173" fontId="13" fillId="0" borderId="35" xfId="0" applyNumberFormat="1" applyFont="1" applyFill="1" applyBorder="1" applyAlignment="1">
      <alignment vertical="center"/>
    </xf>
    <xf numFmtId="171" fontId="13" fillId="6" borderId="0" xfId="0" applyNumberFormat="1" applyFont="1" applyFill="1" applyBorder="1" applyAlignment="1">
      <alignment horizontal="justify" vertical="center"/>
    </xf>
    <xf numFmtId="173" fontId="13" fillId="6" borderId="0" xfId="0" applyNumberFormat="1" applyFont="1" applyFill="1" applyBorder="1" applyAlignment="1">
      <alignment vertical="center"/>
    </xf>
    <xf numFmtId="171" fontId="13" fillId="0" borderId="0" xfId="0" applyNumberFormat="1" applyFont="1" applyFill="1" applyBorder="1" applyAlignment="1">
      <alignment horizontal="justify" vertical="center"/>
    </xf>
    <xf numFmtId="173" fontId="13" fillId="0" borderId="0" xfId="0" applyNumberFormat="1" applyFont="1" applyFill="1" applyBorder="1" applyAlignment="1">
      <alignment vertical="center"/>
    </xf>
    <xf numFmtId="0" fontId="46" fillId="2" borderId="2" xfId="0" applyFont="1" applyFill="1" applyBorder="1" applyAlignment="1">
      <alignment horizontal="justify"/>
    </xf>
    <xf numFmtId="0" fontId="23" fillId="0" borderId="2" xfId="0" applyFont="1" applyBorder="1" applyAlignment="1">
      <alignment horizontal="justify"/>
    </xf>
    <xf numFmtId="0" fontId="52" fillId="2" borderId="0" xfId="8" applyFont="1" applyAlignment="1" applyProtection="1">
      <alignment horizontal="left" vertical="top" wrapText="1"/>
      <protection locked="0"/>
    </xf>
    <xf numFmtId="0" fontId="50" fillId="5" borderId="0" xfId="10" applyFill="1" applyAlignment="1">
      <alignment horizontal="left" vertical="center" wrapText="1" indent="1"/>
    </xf>
    <xf numFmtId="0" fontId="50" fillId="15" borderId="0" xfId="15" applyFill="1" applyAlignment="1">
      <alignment horizontal="right" vertical="center" wrapText="1" indent="1"/>
    </xf>
    <xf numFmtId="171" fontId="49" fillId="0" borderId="0" xfId="0" applyNumberFormat="1" applyFont="1" applyFill="1" applyBorder="1" applyAlignment="1">
      <alignment horizontal="left" vertical="center" indent="1"/>
    </xf>
    <xf numFmtId="171" fontId="49" fillId="6" borderId="0" xfId="0" applyNumberFormat="1" applyFont="1" applyFill="1" applyBorder="1" applyAlignment="1">
      <alignment horizontal="left" vertical="center" indent="1"/>
    </xf>
    <xf numFmtId="169" fontId="14" fillId="25" borderId="6" xfId="31" applyNumberFormat="1" applyFont="1" applyFill="1" applyBorder="1" applyAlignment="1">
      <alignment horizontal="left" vertical="center" wrapText="1"/>
    </xf>
    <xf numFmtId="165" fontId="50" fillId="9" borderId="6" xfId="11" applyNumberFormat="1" applyFill="1" applyBorder="1" applyAlignment="1">
      <alignment horizontal="right" vertical="center" wrapText="1" indent="1"/>
    </xf>
    <xf numFmtId="10" fontId="50" fillId="9" borderId="6" xfId="11" applyNumberFormat="1" applyFill="1" applyBorder="1" applyAlignment="1">
      <alignment horizontal="right" vertical="center" wrapText="1" indent="1"/>
    </xf>
    <xf numFmtId="165" fontId="50" fillId="9" borderId="8" xfId="11" applyNumberFormat="1" applyFill="1" applyBorder="1" applyAlignment="1">
      <alignment horizontal="right" vertical="center" wrapText="1" indent="1"/>
    </xf>
    <xf numFmtId="10" fontId="50" fillId="9" borderId="8" xfId="11" applyNumberFormat="1" applyFill="1" applyBorder="1" applyAlignment="1">
      <alignment horizontal="right" vertical="center" wrapText="1" indent="1"/>
    </xf>
    <xf numFmtId="0" fontId="66" fillId="0" borderId="7" xfId="0" applyFont="1" applyFill="1" applyBorder="1" applyAlignment="1">
      <alignment horizontal="left" vertical="center"/>
    </xf>
    <xf numFmtId="165" fontId="49" fillId="0" borderId="7" xfId="9" applyNumberFormat="1" applyFont="1" applyFill="1" applyBorder="1" applyAlignment="1">
      <alignment horizontal="right" vertical="center" wrapText="1" indent="1"/>
    </xf>
    <xf numFmtId="10" fontId="49" fillId="0" borderId="7" xfId="9" applyNumberFormat="1" applyFont="1" applyFill="1" applyBorder="1" applyAlignment="1">
      <alignment horizontal="right" vertical="center" wrapText="1" indent="1"/>
    </xf>
    <xf numFmtId="171" fontId="50" fillId="45" borderId="8" xfId="11" applyNumberFormat="1" applyFont="1" applyFill="1" applyBorder="1" applyAlignment="1">
      <alignment horizontal="left" vertical="center" wrapText="1" indent="1"/>
    </xf>
    <xf numFmtId="165" fontId="50" fillId="45" borderId="8" xfId="11" applyNumberFormat="1" applyFill="1" applyBorder="1" applyAlignment="1">
      <alignment horizontal="right" vertical="center" wrapText="1" indent="1"/>
    </xf>
    <xf numFmtId="10" fontId="50" fillId="45" borderId="8" xfId="11" applyNumberFormat="1" applyFill="1" applyBorder="1" applyAlignment="1">
      <alignment horizontal="right" vertical="center" wrapText="1" indent="1"/>
    </xf>
    <xf numFmtId="0" fontId="46" fillId="0" borderId="7" xfId="0" applyFont="1" applyBorder="1" applyAlignment="1">
      <alignment horizontal="justify"/>
    </xf>
    <xf numFmtId="0" fontId="0" fillId="0" borderId="7" xfId="0" applyFont="1" applyBorder="1" applyAlignment="1">
      <alignment horizontal="justify"/>
    </xf>
    <xf numFmtId="0" fontId="0" fillId="0" borderId="7" xfId="0" applyFont="1" applyBorder="1" applyAlignment="1">
      <alignment horizontal="justify" vertical="center"/>
    </xf>
    <xf numFmtId="0" fontId="9" fillId="0" borderId="0" xfId="0" applyFont="1" applyAlignment="1">
      <alignment horizontal="left" indent="1"/>
    </xf>
    <xf numFmtId="0" fontId="29" fillId="0" borderId="2" xfId="0" applyFont="1" applyBorder="1" applyAlignment="1">
      <alignment horizontal="left" indent="1"/>
    </xf>
    <xf numFmtId="0" fontId="29" fillId="0" borderId="2" xfId="0" applyFont="1" applyBorder="1"/>
    <xf numFmtId="0" fontId="101" fillId="0" borderId="0" xfId="30" applyFont="1" applyAlignment="1">
      <alignment horizontal="center"/>
    </xf>
    <xf numFmtId="0" fontId="11" fillId="5" borderId="16" xfId="30" applyFont="1" applyFill="1" applyBorder="1" applyAlignment="1">
      <alignment horizontal="right" vertical="center" wrapText="1" indent="1"/>
    </xf>
    <xf numFmtId="0" fontId="11" fillId="15" borderId="16" xfId="30" applyFont="1" applyFill="1" applyBorder="1" applyAlignment="1">
      <alignment horizontal="right" vertical="center" wrapText="1" indent="1"/>
    </xf>
    <xf numFmtId="0" fontId="101" fillId="0" borderId="0" xfId="30" applyFont="1"/>
    <xf numFmtId="0" fontId="11" fillId="15" borderId="23" xfId="30" applyFont="1" applyFill="1" applyBorder="1" applyAlignment="1">
      <alignment horizontal="right" vertical="center" indent="1"/>
    </xf>
    <xf numFmtId="0" fontId="11" fillId="15" borderId="16" xfId="30" applyFont="1" applyFill="1" applyBorder="1" applyAlignment="1">
      <alignment horizontal="right" vertical="center" indent="1"/>
    </xf>
    <xf numFmtId="166" fontId="28" fillId="2" borderId="0" xfId="9" applyNumberFormat="1" applyFont="1" applyFill="1" applyAlignment="1">
      <alignment horizontal="left" vertical="center" wrapText="1" indent="1"/>
    </xf>
    <xf numFmtId="164" fontId="28" fillId="2" borderId="0" xfId="9" applyNumberFormat="1" applyFont="1" applyFill="1" applyAlignment="1">
      <alignment horizontal="right" vertical="center" wrapText="1"/>
    </xf>
    <xf numFmtId="166" fontId="28" fillId="6" borderId="0" xfId="9" applyNumberFormat="1" applyFont="1" applyFill="1" applyAlignment="1">
      <alignment horizontal="left" vertical="center" wrapText="1" indent="1"/>
    </xf>
    <xf numFmtId="164" fontId="28" fillId="6" borderId="0" xfId="9" applyNumberFormat="1" applyFont="1" applyFill="1" applyAlignment="1">
      <alignment horizontal="right" vertical="center" wrapText="1"/>
    </xf>
    <xf numFmtId="166" fontId="13" fillId="0" borderId="0" xfId="9" applyNumberFormat="1" applyFont="1" applyFill="1" applyAlignment="1">
      <alignment horizontal="left" vertical="center" wrapText="1" indent="1"/>
    </xf>
    <xf numFmtId="164" fontId="13" fillId="0" borderId="0" xfId="9" applyNumberFormat="1" applyFont="1" applyFill="1" applyAlignment="1">
      <alignment horizontal="right" vertical="center" wrapText="1"/>
    </xf>
    <xf numFmtId="166" fontId="13" fillId="6" borderId="0" xfId="9" applyNumberFormat="1" applyFont="1" applyFill="1" applyAlignment="1">
      <alignment horizontal="left" vertical="center" wrapText="1" indent="1"/>
    </xf>
    <xf numFmtId="164" fontId="13" fillId="6" borderId="0" xfId="9" applyNumberFormat="1" applyFont="1" applyFill="1" applyAlignment="1">
      <alignment horizontal="right" vertical="center" wrapText="1"/>
    </xf>
    <xf numFmtId="165" fontId="11" fillId="40" borderId="6" xfId="11" applyNumberFormat="1" applyFont="1" applyFill="1" applyAlignment="1">
      <alignment horizontal="left" vertical="center" wrapText="1" indent="1"/>
    </xf>
    <xf numFmtId="164" fontId="11" fillId="40" borderId="6" xfId="11" applyNumberFormat="1" applyFont="1" applyFill="1" applyAlignment="1">
      <alignment horizontal="right" vertical="center" wrapText="1"/>
    </xf>
    <xf numFmtId="0" fontId="101" fillId="2" borderId="0" xfId="30" applyFont="1" applyFill="1"/>
    <xf numFmtId="0" fontId="101" fillId="2" borderId="17" xfId="30" applyFont="1" applyFill="1" applyBorder="1"/>
    <xf numFmtId="0" fontId="11" fillId="15" borderId="23" xfId="30" applyFont="1" applyFill="1" applyBorder="1" applyAlignment="1">
      <alignment vertical="center" wrapText="1"/>
    </xf>
    <xf numFmtId="0" fontId="11" fillId="5" borderId="19" xfId="30" applyFont="1" applyFill="1" applyBorder="1" applyAlignment="1">
      <alignment horizontal="right" vertical="center" wrapText="1" indent="1"/>
    </xf>
    <xf numFmtId="166" fontId="28" fillId="0" borderId="24" xfId="9" applyNumberFormat="1" applyFont="1" applyFill="1" applyBorder="1" applyAlignment="1">
      <alignment horizontal="left" vertical="center" wrapText="1" indent="1"/>
    </xf>
    <xf numFmtId="165" fontId="28" fillId="0" borderId="0" xfId="9" applyNumberFormat="1" applyFont="1" applyFill="1" applyBorder="1" applyAlignment="1">
      <alignment horizontal="right" vertical="center" wrapText="1"/>
    </xf>
    <xf numFmtId="165" fontId="28" fillId="6" borderId="0" xfId="9" applyNumberFormat="1" applyFont="1" applyFill="1" applyBorder="1" applyAlignment="1">
      <alignment horizontal="right" vertical="center" wrapText="1"/>
    </xf>
    <xf numFmtId="165" fontId="33" fillId="0" borderId="0" xfId="9" applyNumberFormat="1" applyFont="1" applyFill="1" applyBorder="1" applyAlignment="1">
      <alignment horizontal="right" vertical="center" wrapText="1"/>
    </xf>
    <xf numFmtId="165" fontId="13" fillId="6" borderId="0" xfId="9" applyNumberFormat="1" applyFont="1" applyFill="1" applyBorder="1" applyAlignment="1">
      <alignment horizontal="right" vertical="center" wrapText="1"/>
    </xf>
    <xf numFmtId="165" fontId="13" fillId="0" borderId="0" xfId="9" applyNumberFormat="1" applyFont="1" applyFill="1" applyBorder="1" applyAlignment="1">
      <alignment horizontal="right" vertical="center" wrapText="1"/>
    </xf>
    <xf numFmtId="166" fontId="13" fillId="6" borderId="0" xfId="9" applyNumberFormat="1" applyFont="1" applyFill="1" applyBorder="1" applyAlignment="1">
      <alignment horizontal="left" vertical="center" wrapText="1" indent="2"/>
    </xf>
    <xf numFmtId="165" fontId="11" fillId="36" borderId="6" xfId="11" applyNumberFormat="1" applyFont="1" applyFill="1" applyAlignment="1">
      <alignment horizontal="left" vertical="center" wrapText="1" indent="1"/>
    </xf>
    <xf numFmtId="165" fontId="11" fillId="36" borderId="6" xfId="11" applyNumberFormat="1" applyFont="1" applyFill="1" applyAlignment="1">
      <alignment horizontal="right" vertical="center" wrapText="1"/>
    </xf>
    <xf numFmtId="0" fontId="0" fillId="0" borderId="35" xfId="29" applyFont="1" applyBorder="1" applyAlignment="1">
      <alignment horizontal="justify" vertical="center"/>
    </xf>
    <xf numFmtId="0" fontId="0" fillId="0" borderId="0" xfId="29" applyFont="1" applyAlignment="1">
      <alignment horizontal="justify" vertical="center"/>
    </xf>
    <xf numFmtId="0" fontId="11" fillId="5" borderId="17" xfId="10" applyFont="1" applyFill="1" applyBorder="1" applyAlignment="1">
      <alignment horizontal="center" vertical="center" wrapText="1"/>
    </xf>
    <xf numFmtId="0" fontId="11" fillId="5" borderId="23" xfId="10" applyFont="1" applyFill="1" applyBorder="1" applyAlignment="1">
      <alignment horizontal="center" vertical="center" wrapText="1"/>
    </xf>
    <xf numFmtId="0" fontId="11" fillId="5" borderId="23" xfId="15" applyFont="1" applyFill="1" applyBorder="1" applyAlignment="1">
      <alignment horizontal="right" vertical="center" wrapText="1" indent="1"/>
    </xf>
    <xf numFmtId="0" fontId="11" fillId="15" borderId="16" xfId="15" applyFont="1" applyFill="1" applyBorder="1" applyAlignment="1">
      <alignment horizontal="right" vertical="center" wrapText="1" indent="1"/>
    </xf>
    <xf numFmtId="165" fontId="11" fillId="46" borderId="6" xfId="31" applyNumberFormat="1" applyFont="1" applyFill="1" applyAlignment="1">
      <alignment horizontal="left" vertical="center" wrapText="1" indent="1"/>
    </xf>
    <xf numFmtId="165" fontId="11" fillId="46" borderId="6" xfId="31" applyNumberFormat="1" applyFont="1" applyFill="1" applyAlignment="1">
      <alignment horizontal="right" vertical="center" wrapText="1" indent="1"/>
    </xf>
    <xf numFmtId="165" fontId="11" fillId="46" borderId="38" xfId="31" applyNumberFormat="1" applyFont="1" applyFill="1" applyBorder="1" applyAlignment="1">
      <alignment horizontal="right" vertical="center" wrapText="1" indent="1"/>
    </xf>
    <xf numFmtId="165" fontId="13" fillId="6" borderId="7" xfId="9" applyNumberFormat="1" applyFont="1" applyFill="1" applyBorder="1" applyAlignment="1">
      <alignment horizontal="left" vertical="center" wrapText="1" indent="1"/>
    </xf>
    <xf numFmtId="165" fontId="13" fillId="0" borderId="0" xfId="9" applyNumberFormat="1" applyFont="1" applyFill="1" applyAlignment="1">
      <alignment horizontal="left" vertical="center" wrapText="1" indent="1"/>
    </xf>
    <xf numFmtId="166" fontId="11" fillId="7" borderId="6" xfId="11" applyNumberFormat="1" applyFont="1" applyAlignment="1">
      <alignment horizontal="left" vertical="center" wrapText="1" indent="1"/>
    </xf>
    <xf numFmtId="165" fontId="11" fillId="7" borderId="6" xfId="11" applyNumberFormat="1" applyFont="1" applyAlignment="1">
      <alignment horizontal="right" vertical="center" wrapText="1" indent="1"/>
    </xf>
    <xf numFmtId="166" fontId="13" fillId="6" borderId="7" xfId="9" applyNumberFormat="1" applyFont="1" applyFill="1" applyBorder="1" applyAlignment="1">
      <alignment horizontal="left" vertical="center" wrapText="1" indent="1"/>
    </xf>
    <xf numFmtId="0" fontId="0" fillId="0" borderId="0" xfId="36" applyFont="1" applyAlignment="1">
      <alignment horizontal="justify" vertical="center"/>
    </xf>
    <xf numFmtId="0" fontId="101" fillId="0" borderId="2" xfId="36" applyFont="1" applyBorder="1" applyAlignment="1">
      <alignment horizontal="justify" vertical="center"/>
    </xf>
    <xf numFmtId="0" fontId="11" fillId="0" borderId="0" xfId="10" applyFont="1" applyFill="1" applyAlignment="1">
      <alignment horizontal="right" vertical="center" wrapText="1" indent="1"/>
    </xf>
    <xf numFmtId="166" fontId="11" fillId="11" borderId="6" xfId="11" applyNumberFormat="1" applyFont="1" applyFill="1" applyAlignment="1">
      <alignment horizontal="left" vertical="center" wrapText="1" indent="1"/>
    </xf>
    <xf numFmtId="165" fontId="11" fillId="11" borderId="6" xfId="11" applyNumberFormat="1" applyFont="1" applyFill="1" applyAlignment="1">
      <alignment horizontal="right" vertical="center" wrapText="1" indent="1"/>
    </xf>
    <xf numFmtId="0" fontId="0" fillId="0" borderId="7" xfId="36" applyFont="1" applyBorder="1" applyAlignment="1">
      <alignment horizontal="justify" vertical="center"/>
    </xf>
    <xf numFmtId="0" fontId="39" fillId="0" borderId="0" xfId="17" applyFont="1" applyAlignment="1">
      <alignment vertical="center"/>
    </xf>
    <xf numFmtId="0" fontId="39" fillId="0" borderId="0" xfId="17" applyFont="1" applyAlignment="1">
      <alignment horizontal="center" vertical="center"/>
    </xf>
    <xf numFmtId="0" fontId="34" fillId="2" borderId="1" xfId="3" applyFont="1" applyAlignment="1">
      <alignment horizontal="left" vertical="center"/>
    </xf>
    <xf numFmtId="0" fontId="34" fillId="2" borderId="1" xfId="3" applyFont="1" applyAlignment="1">
      <alignment horizontal="center" vertical="center"/>
    </xf>
    <xf numFmtId="0" fontId="43" fillId="2" borderId="2" xfId="8" applyFont="1" applyBorder="1" applyAlignment="1" applyProtection="1">
      <alignment horizontal="center" vertical="center"/>
      <protection locked="0"/>
    </xf>
    <xf numFmtId="0" fontId="119" fillId="2" borderId="0" xfId="10" applyFont="1" applyFill="1" applyAlignment="1">
      <alignment horizontal="center" vertical="center" wrapText="1"/>
    </xf>
    <xf numFmtId="0" fontId="118" fillId="5" borderId="0" xfId="10" applyFont="1" applyFill="1" applyAlignment="1">
      <alignment horizontal="center" vertical="center" wrapText="1"/>
    </xf>
    <xf numFmtId="49" fontId="116" fillId="6" borderId="0" xfId="17" applyNumberFormat="1" applyFont="1" applyFill="1" applyBorder="1" applyAlignment="1">
      <alignment horizontal="left" vertical="center" wrapText="1"/>
    </xf>
    <xf numFmtId="49" fontId="116" fillId="6" borderId="0" xfId="17" applyNumberFormat="1" applyFont="1" applyFill="1" applyBorder="1" applyAlignment="1" applyProtection="1">
      <alignment horizontal="left" vertical="center" wrapText="1"/>
      <protection locked="0"/>
    </xf>
    <xf numFmtId="49" fontId="117" fillId="0" borderId="0" xfId="17" applyNumberFormat="1" applyFont="1" applyFill="1" applyBorder="1" applyAlignment="1">
      <alignment horizontal="left" vertical="center" wrapText="1"/>
    </xf>
    <xf numFmtId="173" fontId="117" fillId="0" borderId="0" xfId="17" applyNumberFormat="1" applyFont="1" applyFill="1" applyBorder="1" applyAlignment="1" applyProtection="1">
      <alignment horizontal="left" vertical="center" wrapText="1"/>
      <protection locked="0"/>
    </xf>
    <xf numFmtId="49" fontId="117" fillId="6" borderId="0" xfId="17" applyNumberFormat="1" applyFont="1" applyFill="1" applyBorder="1" applyAlignment="1">
      <alignment horizontal="left" vertical="center" wrapText="1"/>
    </xf>
    <xf numFmtId="49" fontId="116" fillId="0" borderId="0" xfId="17" applyNumberFormat="1" applyFont="1" applyFill="1" applyBorder="1" applyAlignment="1">
      <alignment horizontal="left" vertical="center" wrapText="1"/>
    </xf>
    <xf numFmtId="173" fontId="116" fillId="0" borderId="0" xfId="17" applyNumberFormat="1" applyFont="1" applyFill="1" applyBorder="1" applyAlignment="1" applyProtection="1">
      <alignment horizontal="left" vertical="center" wrapText="1"/>
      <protection locked="0"/>
    </xf>
    <xf numFmtId="173" fontId="116" fillId="0" borderId="0" xfId="17" applyNumberFormat="1" applyFont="1" applyFill="1" applyBorder="1" applyAlignment="1" applyProtection="1">
      <alignment horizontal="right" vertical="center" wrapText="1"/>
      <protection locked="0"/>
    </xf>
    <xf numFmtId="0" fontId="9" fillId="0" borderId="0" xfId="0" applyFont="1" applyAlignment="1">
      <alignment vertical="center"/>
    </xf>
    <xf numFmtId="0" fontId="0" fillId="0" borderId="0" xfId="37" applyFont="1" applyAlignment="1">
      <alignment horizontal="justify"/>
    </xf>
    <xf numFmtId="0" fontId="101" fillId="0" borderId="2" xfId="38" applyFont="1" applyBorder="1" applyAlignment="1">
      <alignment horizontal="justify" vertical="center"/>
    </xf>
    <xf numFmtId="0" fontId="11" fillId="15" borderId="0" xfId="15" applyFont="1" applyFill="1" applyAlignment="1">
      <alignment horizontal="right" vertical="center" wrapText="1" indent="1"/>
    </xf>
    <xf numFmtId="0" fontId="11" fillId="15" borderId="0" xfId="15" applyFont="1" applyFill="1" applyAlignment="1">
      <alignment horizontal="center" vertical="center" wrapText="1"/>
    </xf>
    <xf numFmtId="165" fontId="10" fillId="0" borderId="7" xfId="0" applyNumberFormat="1" applyFont="1" applyBorder="1"/>
    <xf numFmtId="0" fontId="11" fillId="5" borderId="16" xfId="30" applyFont="1" applyFill="1" applyBorder="1" applyAlignment="1">
      <alignment horizontal="right" vertical="center" indent="1"/>
    </xf>
    <xf numFmtId="164" fontId="28" fillId="0" borderId="0" xfId="9" applyNumberFormat="1" applyFont="1" applyFill="1" applyAlignment="1">
      <alignment horizontal="right" vertical="center" wrapText="1"/>
    </xf>
    <xf numFmtId="164" fontId="33" fillId="0" borderId="0" xfId="9" applyNumberFormat="1" applyFont="1" applyFill="1" applyAlignment="1">
      <alignment horizontal="right" vertical="center" wrapText="1"/>
    </xf>
    <xf numFmtId="166" fontId="13" fillId="0" borderId="0" xfId="9" applyNumberFormat="1" applyFont="1" applyFill="1" applyAlignment="1">
      <alignment horizontal="left" vertical="center" wrapText="1" indent="2"/>
    </xf>
    <xf numFmtId="166" fontId="28" fillId="0" borderId="0" xfId="9" applyNumberFormat="1" applyFont="1" applyFill="1" applyAlignment="1">
      <alignment horizontal="left" vertical="center" wrapText="1" indent="1"/>
    </xf>
    <xf numFmtId="165" fontId="11" fillId="47" borderId="6" xfId="11" applyNumberFormat="1" applyFont="1" applyFill="1" applyAlignment="1">
      <alignment horizontal="left" vertical="center" wrapText="1" indent="1"/>
    </xf>
    <xf numFmtId="164" fontId="11" fillId="47" borderId="6" xfId="11" applyNumberFormat="1" applyFont="1" applyFill="1" applyAlignment="1">
      <alignment horizontal="right" vertical="center" wrapText="1"/>
    </xf>
    <xf numFmtId="0" fontId="9" fillId="0" borderId="1" xfId="0" applyFont="1" applyBorder="1"/>
    <xf numFmtId="0" fontId="101" fillId="0" borderId="40" xfId="29" applyFont="1" applyBorder="1" applyAlignment="1">
      <alignment horizontal="justify" vertical="center"/>
    </xf>
    <xf numFmtId="0" fontId="11" fillId="2" borderId="0" xfId="10" applyFont="1" applyFill="1" applyAlignment="1">
      <alignment horizontal="right" vertical="center" wrapText="1" indent="1"/>
    </xf>
    <xf numFmtId="0" fontId="11" fillId="5" borderId="0" xfId="10" applyFont="1" applyFill="1" applyAlignment="1">
      <alignment horizontal="center" vertical="center" wrapText="1"/>
    </xf>
    <xf numFmtId="3" fontId="28" fillId="0" borderId="0" xfId="9" applyNumberFormat="1" applyFont="1" applyFill="1" applyAlignment="1">
      <alignment vertical="center" wrapText="1"/>
    </xf>
    <xf numFmtId="3" fontId="28" fillId="6" borderId="0" xfId="9" applyNumberFormat="1" applyFont="1" applyFill="1" applyAlignment="1">
      <alignment vertical="center" wrapText="1"/>
    </xf>
    <xf numFmtId="3" fontId="13" fillId="0" borderId="0" xfId="9" applyNumberFormat="1" applyFont="1" applyFill="1" applyAlignment="1">
      <alignment vertical="center" wrapText="1"/>
    </xf>
    <xf numFmtId="3" fontId="13" fillId="6" borderId="0" xfId="9" applyNumberFormat="1" applyFont="1" applyFill="1" applyAlignment="1">
      <alignment vertical="center" wrapText="1"/>
    </xf>
    <xf numFmtId="3" fontId="11" fillId="40" borderId="6" xfId="11" applyNumberFormat="1" applyFont="1" applyFill="1" applyAlignment="1">
      <alignment vertical="center" wrapText="1"/>
    </xf>
    <xf numFmtId="0" fontId="11" fillId="15" borderId="0" xfId="10" applyFont="1" applyFill="1" applyAlignment="1">
      <alignment horizontal="right" vertical="center" wrapText="1" indent="1"/>
    </xf>
    <xf numFmtId="166" fontId="28" fillId="6" borderId="0" xfId="9" applyNumberFormat="1" applyFont="1" applyFill="1" applyBorder="1" applyAlignment="1">
      <alignment horizontal="left" vertical="center" wrapText="1"/>
    </xf>
    <xf numFmtId="165" fontId="28" fillId="6" borderId="0" xfId="9" applyNumberFormat="1" applyFont="1" applyFill="1" applyBorder="1" applyAlignment="1">
      <alignment vertical="center" wrapText="1"/>
    </xf>
    <xf numFmtId="166" fontId="28" fillId="0" borderId="0" xfId="9" applyNumberFormat="1" applyFont="1" applyFill="1" applyBorder="1" applyAlignment="1">
      <alignment horizontal="left" vertical="center" wrapText="1"/>
    </xf>
    <xf numFmtId="165" fontId="28" fillId="0" borderId="0" xfId="9" applyNumberFormat="1" applyFont="1" applyFill="1" applyBorder="1" applyAlignment="1">
      <alignment vertical="center" wrapText="1"/>
    </xf>
    <xf numFmtId="165" fontId="13" fillId="6" borderId="0" xfId="9" applyNumberFormat="1" applyFont="1" applyFill="1" applyBorder="1" applyAlignment="1">
      <alignment vertical="center" wrapText="1"/>
    </xf>
    <xf numFmtId="165" fontId="13" fillId="0" borderId="0" xfId="9" applyNumberFormat="1" applyFont="1" applyFill="1" applyBorder="1" applyAlignment="1">
      <alignment vertical="center" wrapText="1"/>
    </xf>
    <xf numFmtId="165" fontId="11" fillId="23" borderId="6" xfId="11" applyNumberFormat="1" applyFont="1" applyFill="1" applyAlignment="1">
      <alignment horizontal="left" vertical="center" wrapText="1"/>
    </xf>
    <xf numFmtId="165" fontId="11" fillId="23" borderId="6" xfId="11" applyNumberFormat="1" applyFont="1" applyFill="1" applyAlignment="1">
      <alignment horizontal="left" vertical="center" wrapText="1" indent="1"/>
    </xf>
    <xf numFmtId="0" fontId="0" fillId="0" borderId="35" xfId="29" applyFont="1" applyBorder="1" applyAlignment="1">
      <alignment horizontal="left" vertical="center" indent="1"/>
    </xf>
    <xf numFmtId="0" fontId="25" fillId="0" borderId="42" xfId="0" applyFont="1" applyBorder="1"/>
    <xf numFmtId="0" fontId="29" fillId="0" borderId="42" xfId="0" applyFont="1" applyBorder="1"/>
    <xf numFmtId="0" fontId="33" fillId="0" borderId="0" xfId="0" applyFont="1"/>
    <xf numFmtId="0" fontId="11" fillId="5" borderId="0" xfId="0" applyFont="1" applyFill="1" applyAlignment="1">
      <alignment horizontal="center" vertical="center"/>
    </xf>
    <xf numFmtId="0" fontId="109" fillId="6" borderId="0" xfId="0" applyFont="1" applyFill="1" applyAlignment="1">
      <alignment vertical="center" wrapText="1"/>
    </xf>
    <xf numFmtId="173" fontId="109" fillId="6" borderId="0" xfId="0" applyNumberFormat="1" applyFont="1" applyFill="1" applyAlignment="1">
      <alignment vertical="center"/>
    </xf>
    <xf numFmtId="173" fontId="109" fillId="6" borderId="0" xfId="14" applyNumberFormat="1" applyFont="1" applyFill="1" applyAlignment="1">
      <alignment horizontal="right" vertical="center"/>
    </xf>
    <xf numFmtId="0" fontId="33" fillId="0" borderId="0" xfId="0" applyFont="1" applyAlignment="1">
      <alignment vertical="center"/>
    </xf>
    <xf numFmtId="173" fontId="33" fillId="0" borderId="0" xfId="0" applyNumberFormat="1" applyFont="1" applyAlignment="1">
      <alignment vertical="center"/>
    </xf>
    <xf numFmtId="173" fontId="33" fillId="0" borderId="0" xfId="14" applyNumberFormat="1" applyFont="1" applyAlignment="1">
      <alignment horizontal="right" vertical="center"/>
    </xf>
    <xf numFmtId="0" fontId="33" fillId="0" borderId="0" xfId="0" applyFont="1" applyBorder="1" applyAlignment="1">
      <alignment horizontal="left" vertical="center" indent="1"/>
    </xf>
    <xf numFmtId="0" fontId="33" fillId="0" borderId="0" xfId="0" applyFont="1" applyAlignment="1">
      <alignment horizontal="left" vertical="center" indent="1"/>
    </xf>
    <xf numFmtId="0" fontId="33" fillId="0" borderId="0" xfId="0" applyFont="1" applyAlignment="1">
      <alignment horizontal="left" vertical="center" indent="2"/>
    </xf>
    <xf numFmtId="0" fontId="12" fillId="7" borderId="0" xfId="0" applyFont="1" applyFill="1" applyAlignment="1">
      <alignment vertical="center"/>
    </xf>
    <xf numFmtId="173" fontId="12" fillId="7" borderId="0" xfId="0" applyNumberFormat="1" applyFont="1" applyFill="1" applyAlignment="1">
      <alignment vertical="center"/>
    </xf>
    <xf numFmtId="173" fontId="12" fillId="7" borderId="0" xfId="14" applyNumberFormat="1" applyFont="1" applyFill="1" applyAlignment="1">
      <alignment horizontal="right" vertical="center"/>
    </xf>
    <xf numFmtId="0" fontId="108" fillId="6" borderId="0" xfId="0" applyFont="1" applyFill="1" applyAlignment="1"/>
    <xf numFmtId="0" fontId="27" fillId="0" borderId="0" xfId="0" applyFont="1"/>
    <xf numFmtId="0" fontId="12" fillId="20" borderId="0" xfId="0" applyFont="1" applyFill="1" applyAlignment="1"/>
    <xf numFmtId="173" fontId="12" fillId="20" borderId="0" xfId="0" applyNumberFormat="1" applyFont="1" applyFill="1"/>
    <xf numFmtId="0" fontId="113" fillId="0" borderId="29" xfId="0" applyFont="1" applyBorder="1" applyAlignment="1">
      <alignment vertical="center" wrapText="1"/>
    </xf>
    <xf numFmtId="0" fontId="113" fillId="0" borderId="29" xfId="0" applyFont="1" applyBorder="1" applyAlignment="1">
      <alignment vertical="center"/>
    </xf>
    <xf numFmtId="49" fontId="11" fillId="5" borderId="31" xfId="34" applyNumberFormat="1" applyFont="1" applyFill="1" applyBorder="1" applyAlignment="1">
      <alignment horizontal="center" vertical="center" wrapText="1"/>
    </xf>
    <xf numFmtId="0" fontId="33" fillId="8" borderId="39" xfId="41" applyFont="1" applyFill="1" applyBorder="1" applyAlignment="1">
      <alignment horizontal="center" vertical="center" wrapText="1"/>
    </xf>
    <xf numFmtId="0" fontId="11" fillId="5" borderId="31" xfId="0" applyFont="1" applyFill="1" applyBorder="1" applyAlignment="1">
      <alignment horizontal="center" vertical="center" wrapText="1"/>
    </xf>
    <xf numFmtId="49" fontId="56" fillId="8" borderId="39" xfId="34" applyNumberFormat="1" applyFont="1" applyFill="1" applyBorder="1" applyAlignment="1">
      <alignment horizontal="center" vertical="center" wrapText="1"/>
    </xf>
    <xf numFmtId="166" fontId="108" fillId="0" borderId="0" xfId="9" applyNumberFormat="1" applyFont="1" applyFill="1" applyBorder="1" applyAlignment="1">
      <alignment horizontal="left" vertical="center" wrapText="1" indent="1"/>
    </xf>
    <xf numFmtId="165" fontId="108" fillId="0" borderId="24" xfId="9" applyNumberFormat="1" applyFont="1" applyFill="1" applyBorder="1" applyAlignment="1">
      <alignment horizontal="right" vertical="center" wrapText="1"/>
    </xf>
    <xf numFmtId="166" fontId="27" fillId="6" borderId="0" xfId="9" applyNumberFormat="1" applyFont="1" applyFill="1" applyBorder="1" applyAlignment="1">
      <alignment horizontal="left" vertical="center" wrapText="1" indent="1"/>
    </xf>
    <xf numFmtId="165" fontId="27" fillId="6" borderId="0" xfId="9" applyNumberFormat="1" applyFont="1" applyFill="1" applyBorder="1" applyAlignment="1">
      <alignment horizontal="right" vertical="center" wrapText="1"/>
    </xf>
    <xf numFmtId="166" fontId="27" fillId="0" borderId="0" xfId="9" applyNumberFormat="1" applyFont="1" applyFill="1" applyBorder="1" applyAlignment="1">
      <alignment horizontal="left" vertical="center" wrapText="1" indent="2"/>
    </xf>
    <xf numFmtId="165" fontId="27" fillId="0" borderId="0" xfId="9" applyNumberFormat="1" applyFont="1" applyFill="1" applyBorder="1" applyAlignment="1">
      <alignment horizontal="right" vertical="center" wrapText="1"/>
    </xf>
    <xf numFmtId="166" fontId="27" fillId="6" borderId="0" xfId="9" applyNumberFormat="1" applyFont="1" applyFill="1" applyBorder="1" applyAlignment="1">
      <alignment horizontal="left" vertical="center" wrapText="1" indent="2"/>
    </xf>
    <xf numFmtId="0" fontId="111" fillId="0" borderId="0" xfId="0" applyFont="1"/>
    <xf numFmtId="0" fontId="9" fillId="0" borderId="29" xfId="0" applyFont="1" applyBorder="1"/>
    <xf numFmtId="0" fontId="11" fillId="5" borderId="31" xfId="43" applyFont="1" applyFill="1" applyBorder="1" applyAlignment="1">
      <alignment horizontal="center" vertical="center"/>
    </xf>
    <xf numFmtId="0" fontId="11" fillId="5" borderId="31" xfId="43" applyFont="1" applyFill="1" applyBorder="1" applyAlignment="1">
      <alignment horizontal="center" vertical="center" wrapText="1"/>
    </xf>
    <xf numFmtId="165" fontId="27" fillId="6" borderId="24" xfId="9" applyNumberFormat="1" applyFont="1" applyFill="1" applyBorder="1" applyAlignment="1">
      <alignment horizontal="left" vertical="center" wrapText="1" indent="1"/>
    </xf>
    <xf numFmtId="165" fontId="27" fillId="6" borderId="30" xfId="9" applyNumberFormat="1" applyFont="1" applyFill="1" applyBorder="1" applyAlignment="1">
      <alignment horizontal="left" vertical="center" wrapText="1" indent="1"/>
    </xf>
    <xf numFmtId="165" fontId="27" fillId="48" borderId="31" xfId="9" applyNumberFormat="1" applyFont="1" applyFill="1" applyBorder="1" applyAlignment="1">
      <alignment horizontal="left" vertical="center" wrapText="1" indent="1"/>
    </xf>
    <xf numFmtId="166" fontId="27" fillId="0" borderId="0" xfId="9" applyNumberFormat="1" applyFont="1" applyFill="1" applyBorder="1" applyAlignment="1">
      <alignment horizontal="left" vertical="center" wrapText="1" indent="1"/>
    </xf>
    <xf numFmtId="165" fontId="27" fillId="0" borderId="17" xfId="9" applyNumberFormat="1" applyFont="1" applyFill="1" applyBorder="1" applyAlignment="1">
      <alignment horizontal="left" vertical="center" wrapText="1" indent="1"/>
    </xf>
    <xf numFmtId="165" fontId="27" fillId="0" borderId="0" xfId="9" applyNumberFormat="1" applyFont="1" applyFill="1" applyBorder="1" applyAlignment="1">
      <alignment horizontal="left" vertical="center" wrapText="1" indent="1"/>
    </xf>
    <xf numFmtId="165" fontId="27" fillId="0" borderId="24" xfId="9" applyNumberFormat="1" applyFont="1" applyFill="1" applyBorder="1" applyAlignment="1">
      <alignment horizontal="left" vertical="center" wrapText="1" indent="1"/>
    </xf>
    <xf numFmtId="166" fontId="27" fillId="6" borderId="23" xfId="9" applyNumberFormat="1" applyFont="1" applyFill="1" applyBorder="1" applyAlignment="1">
      <alignment horizontal="left" vertical="center" wrapText="1" indent="2"/>
    </xf>
    <xf numFmtId="165" fontId="27" fillId="48" borderId="31" xfId="9" applyNumberFormat="1" applyFont="1" applyFill="1" applyBorder="1" applyAlignment="1">
      <alignment horizontal="left" vertical="center" wrapText="1"/>
    </xf>
    <xf numFmtId="165" fontId="27" fillId="6" borderId="18" xfId="9" applyNumberFormat="1" applyFont="1" applyFill="1" applyBorder="1" applyAlignment="1">
      <alignment horizontal="left" vertical="center" wrapText="1"/>
    </xf>
    <xf numFmtId="165" fontId="27" fillId="6" borderId="0" xfId="9" applyNumberFormat="1" applyFont="1" applyFill="1" applyBorder="1" applyAlignment="1">
      <alignment horizontal="left" vertical="center" wrapText="1"/>
    </xf>
    <xf numFmtId="166" fontId="27" fillId="0" borderId="23" xfId="9" applyNumberFormat="1" applyFont="1" applyFill="1" applyBorder="1" applyAlignment="1">
      <alignment horizontal="left" vertical="center" wrapText="1" indent="3"/>
    </xf>
    <xf numFmtId="165" fontId="27" fillId="0" borderId="18" xfId="9" applyNumberFormat="1" applyFont="1" applyFill="1" applyBorder="1" applyAlignment="1">
      <alignment horizontal="left" vertical="center" wrapText="1" indent="1"/>
    </xf>
    <xf numFmtId="165" fontId="27" fillId="48" borderId="31" xfId="9" applyNumberFormat="1" applyFont="1" applyFill="1" applyBorder="1" applyAlignment="1">
      <alignment horizontal="left" vertical="center" wrapText="1" indent="2"/>
    </xf>
    <xf numFmtId="165" fontId="27" fillId="6" borderId="18" xfId="9" applyNumberFormat="1" applyFont="1" applyFill="1" applyBorder="1" applyAlignment="1">
      <alignment horizontal="left" vertical="center" wrapText="1" indent="2"/>
    </xf>
    <xf numFmtId="165" fontId="27" fillId="6" borderId="0" xfId="9" applyNumberFormat="1" applyFont="1" applyFill="1" applyBorder="1" applyAlignment="1">
      <alignment horizontal="left" vertical="center" wrapText="1" indent="2"/>
    </xf>
    <xf numFmtId="165" fontId="27" fillId="0" borderId="18" xfId="9" applyNumberFormat="1" applyFont="1" applyFill="1" applyBorder="1" applyAlignment="1">
      <alignment horizontal="left" vertical="center" wrapText="1" indent="2"/>
    </xf>
    <xf numFmtId="165" fontId="27" fillId="0" borderId="0" xfId="9" applyNumberFormat="1" applyFont="1" applyFill="1" applyBorder="1" applyAlignment="1">
      <alignment horizontal="left" vertical="center" wrapText="1" indent="2"/>
    </xf>
    <xf numFmtId="166" fontId="27" fillId="6" borderId="23" xfId="9" applyNumberFormat="1" applyFont="1" applyFill="1" applyBorder="1" applyAlignment="1">
      <alignment horizontal="left" vertical="center" wrapText="1" indent="3"/>
    </xf>
    <xf numFmtId="0" fontId="55" fillId="0" borderId="0" xfId="42" applyFont="1"/>
    <xf numFmtId="0" fontId="110" fillId="0" borderId="29" xfId="34" applyFont="1" applyBorder="1" applyAlignment="1">
      <alignment horizontal="left" vertical="top" wrapText="1"/>
    </xf>
    <xf numFmtId="0" fontId="109" fillId="0" borderId="23" xfId="42" applyFont="1" applyFill="1" applyBorder="1" applyAlignment="1">
      <alignment horizontal="center" vertical="center" wrapText="1"/>
    </xf>
    <xf numFmtId="0" fontId="11" fillId="5" borderId="31" xfId="42" applyFont="1" applyFill="1" applyBorder="1" applyAlignment="1">
      <alignment horizontal="center" vertical="center" wrapText="1"/>
    </xf>
    <xf numFmtId="0" fontId="109" fillId="5" borderId="16" xfId="42" applyFont="1" applyFill="1" applyBorder="1" applyAlignment="1">
      <alignment horizontal="center" vertical="center" wrapText="1"/>
    </xf>
    <xf numFmtId="0" fontId="11" fillId="8" borderId="19" xfId="43" quotePrefix="1" applyFont="1" applyFill="1" applyBorder="1" applyAlignment="1">
      <alignment horizontal="center" vertical="center" wrapText="1"/>
    </xf>
    <xf numFmtId="0" fontId="11" fillId="8" borderId="19" xfId="42" applyFont="1" applyFill="1" applyBorder="1" applyAlignment="1">
      <alignment horizontal="center" vertical="center" wrapText="1"/>
    </xf>
    <xf numFmtId="166" fontId="108" fillId="6" borderId="0" xfId="9" applyNumberFormat="1" applyFont="1" applyFill="1" applyBorder="1" applyAlignment="1">
      <alignment horizontal="left" vertical="center" wrapText="1" indent="1"/>
    </xf>
    <xf numFmtId="164" fontId="108" fillId="6" borderId="0" xfId="9" applyNumberFormat="1" applyFont="1" applyFill="1" applyBorder="1" applyAlignment="1">
      <alignment horizontal="right" vertical="center" wrapText="1"/>
    </xf>
    <xf numFmtId="164" fontId="108" fillId="6" borderId="17" xfId="9" applyNumberFormat="1" applyFont="1" applyFill="1" applyBorder="1" applyAlignment="1">
      <alignment horizontal="right" vertical="center" wrapText="1"/>
    </xf>
    <xf numFmtId="0" fontId="33" fillId="0" borderId="0" xfId="42" applyFont="1" applyFill="1" applyBorder="1" applyAlignment="1">
      <alignment horizontal="left" vertical="center" wrapText="1" indent="1"/>
    </xf>
    <xf numFmtId="164" fontId="33" fillId="0" borderId="23" xfId="42" applyNumberFormat="1" applyFont="1" applyFill="1" applyBorder="1" applyAlignment="1">
      <alignment horizontal="right" vertical="center" wrapText="1"/>
    </xf>
    <xf numFmtId="164" fontId="107" fillId="49" borderId="31" xfId="0" applyNumberFormat="1" applyFont="1" applyFill="1" applyBorder="1" applyAlignment="1">
      <alignment horizontal="right" vertical="center" wrapText="1"/>
    </xf>
    <xf numFmtId="164" fontId="33" fillId="0" borderId="18" xfId="42" applyNumberFormat="1" applyFont="1" applyFill="1" applyBorder="1" applyAlignment="1">
      <alignment horizontal="right" vertical="top" wrapText="1"/>
    </xf>
    <xf numFmtId="164" fontId="27" fillId="6" borderId="23" xfId="9" applyNumberFormat="1" applyFont="1" applyFill="1" applyBorder="1" applyAlignment="1">
      <alignment horizontal="right" vertical="center" wrapText="1"/>
    </xf>
    <xf numFmtId="164" fontId="27" fillId="6" borderId="18" xfId="9" applyNumberFormat="1" applyFont="1" applyFill="1" applyBorder="1" applyAlignment="1">
      <alignment horizontal="right" vertical="center" wrapText="1"/>
    </xf>
    <xf numFmtId="164" fontId="33" fillId="0" borderId="0" xfId="42" applyNumberFormat="1" applyFont="1" applyFill="1" applyBorder="1" applyAlignment="1">
      <alignment horizontal="right" vertical="center" wrapText="1"/>
    </xf>
    <xf numFmtId="164" fontId="27" fillId="0" borderId="27" xfId="9" applyNumberFormat="1" applyFont="1" applyFill="1" applyBorder="1" applyAlignment="1">
      <alignment horizontal="right" vertical="center" wrapText="1"/>
    </xf>
    <xf numFmtId="164" fontId="27" fillId="0" borderId="0" xfId="9" applyNumberFormat="1" applyFont="1" applyFill="1" applyBorder="1" applyAlignment="1">
      <alignment horizontal="right" vertical="center" wrapText="1"/>
    </xf>
    <xf numFmtId="164" fontId="27" fillId="0" borderId="18" xfId="9" applyNumberFormat="1" applyFont="1" applyFill="1" applyBorder="1" applyAlignment="1">
      <alignment horizontal="right" vertical="center" wrapText="1"/>
    </xf>
    <xf numFmtId="0" fontId="106" fillId="0" borderId="0" xfId="22" applyFont="1" applyFill="1" applyBorder="1" applyAlignment="1">
      <alignment vertical="center"/>
    </xf>
    <xf numFmtId="0" fontId="17" fillId="0" borderId="0" xfId="1" applyFont="1" applyAlignment="1">
      <alignment vertical="center"/>
    </xf>
    <xf numFmtId="0" fontId="17" fillId="0" borderId="0" xfId="1" applyFont="1" applyAlignment="1">
      <alignment horizontal="left" vertical="center"/>
    </xf>
    <xf numFmtId="165" fontId="11" fillId="50" borderId="6" xfId="11" applyNumberFormat="1" applyFont="1" applyFill="1" applyAlignment="1">
      <alignment horizontal="left" vertical="center" wrapText="1"/>
    </xf>
    <xf numFmtId="165" fontId="11" fillId="47" borderId="6" xfId="11" applyNumberFormat="1" applyFont="1" applyFill="1" applyBorder="1" applyAlignment="1">
      <alignment horizontal="right" vertical="center" wrapText="1" indent="1"/>
    </xf>
    <xf numFmtId="10" fontId="11" fillId="47" borderId="6" xfId="11" applyNumberFormat="1" applyFont="1" applyFill="1" applyBorder="1" applyAlignment="1">
      <alignment horizontal="right" vertical="center" wrapText="1" indent="1"/>
    </xf>
    <xf numFmtId="166" fontId="13" fillId="6" borderId="0" xfId="9" applyNumberFormat="1" applyFont="1" applyFill="1" applyBorder="1" applyAlignment="1">
      <alignment horizontal="left" vertical="center" wrapText="1"/>
    </xf>
    <xf numFmtId="0" fontId="39" fillId="0" borderId="0" xfId="0" applyFont="1" applyFill="1" applyAlignment="1">
      <alignment horizontal="right" indent="1"/>
    </xf>
    <xf numFmtId="166" fontId="83" fillId="0" borderId="0" xfId="9" applyNumberFormat="1" applyFont="1" applyFill="1" applyBorder="1" applyAlignment="1">
      <alignment horizontal="left" vertical="center" wrapText="1" indent="1"/>
    </xf>
    <xf numFmtId="165" fontId="83" fillId="0" borderId="0" xfId="9" applyNumberFormat="1" applyFont="1" applyFill="1" applyBorder="1" applyAlignment="1">
      <alignment horizontal="right" vertical="center" wrapText="1" indent="1"/>
    </xf>
    <xf numFmtId="10" fontId="83" fillId="0" borderId="0" xfId="9" applyNumberFormat="1" applyFont="1" applyFill="1" applyBorder="1" applyAlignment="1">
      <alignment horizontal="right" vertical="center" wrapText="1" indent="1"/>
    </xf>
    <xf numFmtId="166" fontId="83" fillId="6" borderId="0" xfId="9" applyNumberFormat="1" applyFont="1" applyFill="1" applyBorder="1" applyAlignment="1">
      <alignment horizontal="left" vertical="center" wrapText="1" indent="1"/>
    </xf>
    <xf numFmtId="165" fontId="83" fillId="6" borderId="0" xfId="9" applyNumberFormat="1" applyFont="1" applyFill="1" applyBorder="1" applyAlignment="1">
      <alignment horizontal="right" vertical="center" wrapText="1" indent="1"/>
    </xf>
    <xf numFmtId="10" fontId="83" fillId="6" borderId="0" xfId="9" applyNumberFormat="1" applyFont="1" applyFill="1" applyBorder="1" applyAlignment="1">
      <alignment horizontal="right" vertical="center" wrapText="1" indent="1"/>
    </xf>
    <xf numFmtId="166" fontId="13" fillId="0" borderId="0" xfId="9" applyNumberFormat="1" applyFont="1" applyFill="1" applyBorder="1" applyAlignment="1">
      <alignment horizontal="left" vertical="center" wrapText="1"/>
    </xf>
    <xf numFmtId="174" fontId="83" fillId="2" borderId="0" xfId="0" applyNumberFormat="1" applyFont="1" applyFill="1" applyBorder="1" applyAlignment="1">
      <alignment horizontal="left" vertical="center" indent="1"/>
    </xf>
    <xf numFmtId="0" fontId="105" fillId="0" borderId="0" xfId="0" applyFont="1" applyFill="1" applyAlignment="1">
      <alignment horizontal="right" indent="1"/>
    </xf>
    <xf numFmtId="174" fontId="83" fillId="0" borderId="0" xfId="0" applyNumberFormat="1" applyFont="1" applyFill="1" applyBorder="1" applyAlignment="1">
      <alignment horizontal="left" vertical="center" indent="1"/>
    </xf>
    <xf numFmtId="165" fontId="11" fillId="31" borderId="6" xfId="11" applyNumberFormat="1" applyFont="1" applyFill="1" applyAlignment="1">
      <alignment horizontal="left" vertical="center" wrapText="1"/>
    </xf>
    <xf numFmtId="165" fontId="11" fillId="31" borderId="6" xfId="11" applyNumberFormat="1" applyFont="1" applyFill="1" applyBorder="1" applyAlignment="1">
      <alignment horizontal="right" vertical="center" wrapText="1" indent="1"/>
    </xf>
    <xf numFmtId="10" fontId="11" fillId="31" borderId="6" xfId="11" applyNumberFormat="1" applyFont="1" applyFill="1" applyBorder="1" applyAlignment="1">
      <alignment horizontal="right" vertical="center" wrapText="1" indent="1"/>
    </xf>
    <xf numFmtId="178" fontId="11" fillId="47" borderId="6" xfId="11" applyNumberFormat="1" applyFont="1" applyFill="1" applyAlignment="1">
      <alignment horizontal="left" vertical="center" wrapText="1"/>
    </xf>
    <xf numFmtId="165" fontId="11" fillId="47" borderId="6" xfId="11" applyNumberFormat="1" applyFont="1" applyFill="1" applyAlignment="1">
      <alignment horizontal="right" vertical="center" wrapText="1" indent="1"/>
    </xf>
    <xf numFmtId="10" fontId="11" fillId="47" borderId="6" xfId="11" applyNumberFormat="1" applyFont="1" applyFill="1" applyAlignment="1">
      <alignment horizontal="right" vertical="center" wrapText="1" indent="1"/>
    </xf>
    <xf numFmtId="165" fontId="11" fillId="47" borderId="6" xfId="11" applyNumberFormat="1" applyFont="1" applyFill="1" applyAlignment="1">
      <alignment horizontal="left" vertical="center" wrapText="1"/>
    </xf>
    <xf numFmtId="0" fontId="34" fillId="0" borderId="1" xfId="8" applyFont="1" applyFill="1" applyBorder="1" applyAlignment="1" applyProtection="1">
      <alignment horizontal="left"/>
    </xf>
    <xf numFmtId="0" fontId="52" fillId="2" borderId="2" xfId="9" applyFont="1" applyFill="1" applyBorder="1" applyAlignment="1" applyProtection="1">
      <alignment horizontal="left" vertical="top"/>
      <protection locked="0"/>
    </xf>
    <xf numFmtId="0" fontId="0" fillId="0" borderId="2" xfId="28" applyFont="1" applyBorder="1" applyAlignment="1">
      <alignment horizontal="justify"/>
    </xf>
    <xf numFmtId="0" fontId="71" fillId="0" borderId="0" xfId="28" applyFont="1" applyFill="1" applyBorder="1" applyAlignment="1">
      <alignment vertical="center" wrapText="1"/>
    </xf>
    <xf numFmtId="0" fontId="71" fillId="0" borderId="0" xfId="28" applyFont="1" applyFill="1" applyBorder="1" applyAlignment="1">
      <alignment horizontal="justify" vertical="center" wrapText="1"/>
    </xf>
    <xf numFmtId="0" fontId="62" fillId="8" borderId="0" xfId="28" applyFont="1" applyFill="1" applyBorder="1" applyAlignment="1">
      <alignment horizontal="center" vertical="center" wrapText="1"/>
    </xf>
    <xf numFmtId="166" fontId="49" fillId="6" borderId="0" xfId="0" applyNumberFormat="1" applyFont="1" applyFill="1" applyBorder="1" applyAlignment="1">
      <alignment horizontal="left" vertical="center"/>
    </xf>
    <xf numFmtId="10" fontId="49" fillId="6" borderId="0" xfId="0" applyNumberFormat="1" applyFont="1" applyFill="1" applyBorder="1" applyAlignment="1">
      <alignment horizontal="right" vertical="center"/>
    </xf>
    <xf numFmtId="174" fontId="49" fillId="2" borderId="0" xfId="0" applyNumberFormat="1" applyFont="1" applyFill="1" applyBorder="1" applyAlignment="1">
      <alignment horizontal="left" vertical="center"/>
    </xf>
    <xf numFmtId="10" fontId="49" fillId="2" borderId="0" xfId="0" applyNumberFormat="1" applyFont="1" applyFill="1" applyBorder="1" applyAlignment="1">
      <alignment horizontal="right" vertical="center"/>
    </xf>
    <xf numFmtId="0" fontId="34" fillId="2" borderId="0" xfId="3" applyBorder="1" applyAlignment="1">
      <alignment horizontal="left" wrapText="1"/>
    </xf>
    <xf numFmtId="0" fontId="34" fillId="2" borderId="51" xfId="3" applyBorder="1" applyAlignment="1">
      <alignment horizontal="left" wrapText="1"/>
    </xf>
    <xf numFmtId="166" fontId="46" fillId="2" borderId="0" xfId="12" applyNumberFormat="1" applyFont="1" applyFill="1" applyAlignment="1">
      <alignment horizontal="justify" vertical="center"/>
    </xf>
    <xf numFmtId="0" fontId="26" fillId="2" borderId="34" xfId="12" applyFont="1" applyFill="1" applyBorder="1" applyAlignment="1">
      <alignment horizontal="justify" vertical="top" wrapText="1"/>
    </xf>
    <xf numFmtId="178" fontId="0" fillId="2" borderId="0" xfId="32" applyNumberFormat="1" applyFont="1" applyFill="1" applyBorder="1" applyAlignment="1">
      <alignment horizontal="justify"/>
    </xf>
    <xf numFmtId="0" fontId="0" fillId="2" borderId="0" xfId="32" applyFont="1" applyFill="1" applyAlignment="1">
      <alignment horizontal="justify"/>
    </xf>
    <xf numFmtId="0" fontId="50" fillId="5" borderId="18" xfId="12" applyFont="1" applyFill="1" applyBorder="1" applyAlignment="1">
      <alignment vertical="center" wrapText="1"/>
    </xf>
    <xf numFmtId="0" fontId="104" fillId="8" borderId="23" xfId="12" applyFont="1" applyFill="1" applyBorder="1" applyAlignment="1">
      <alignment horizontal="right" vertical="center" wrapText="1"/>
    </xf>
    <xf numFmtId="174" fontId="49" fillId="6" borderId="0" xfId="9" applyNumberFormat="1" applyFont="1" applyFill="1" applyAlignment="1">
      <alignment horizontal="left" vertical="center" wrapText="1" indent="1"/>
    </xf>
    <xf numFmtId="3" fontId="49" fillId="6" borderId="0" xfId="9" applyNumberFormat="1" applyFont="1" applyFill="1" applyAlignment="1">
      <alignment horizontal="right" vertical="center" wrapText="1" indent="1"/>
    </xf>
    <xf numFmtId="174" fontId="49" fillId="0" borderId="0" xfId="9" applyNumberFormat="1" applyFont="1" applyFill="1" applyAlignment="1">
      <alignment horizontal="left" vertical="center" wrapText="1" indent="2"/>
    </xf>
    <xf numFmtId="3" fontId="49" fillId="0" borderId="0" xfId="9" applyNumberFormat="1" applyFont="1" applyFill="1" applyAlignment="1">
      <alignment horizontal="right" vertical="center" wrapText="1" indent="1"/>
    </xf>
    <xf numFmtId="174" fontId="49" fillId="6" borderId="0" xfId="9" applyNumberFormat="1" applyFont="1" applyFill="1" applyAlignment="1">
      <alignment horizontal="left" vertical="center" wrapText="1" indent="2"/>
    </xf>
    <xf numFmtId="174" fontId="49" fillId="0" borderId="0" xfId="9" applyNumberFormat="1" applyFont="1" applyFill="1" applyAlignment="1">
      <alignment horizontal="left" vertical="center" wrapText="1" indent="1"/>
    </xf>
    <xf numFmtId="49" fontId="49" fillId="6" borderId="0" xfId="9" applyNumberFormat="1" applyFont="1" applyFill="1" applyAlignment="1">
      <alignment horizontal="left" vertical="center" wrapText="1" indent="1"/>
    </xf>
    <xf numFmtId="166" fontId="46" fillId="2" borderId="0" xfId="12" applyNumberFormat="1" applyFont="1" applyFill="1" applyBorder="1" applyAlignment="1">
      <alignment horizontal="justify" vertical="center"/>
    </xf>
    <xf numFmtId="1" fontId="49" fillId="6" borderId="0" xfId="9" applyNumberFormat="1" applyFont="1" applyFill="1" applyAlignment="1">
      <alignment horizontal="right" vertical="center" wrapText="1" indent="1"/>
    </xf>
    <xf numFmtId="1" fontId="49" fillId="0" borderId="0" xfId="9" applyNumberFormat="1" applyFont="1" applyFill="1" applyAlignment="1">
      <alignment horizontal="right" vertical="center" wrapText="1" indent="1"/>
    </xf>
    <xf numFmtId="0" fontId="62" fillId="5" borderId="18" xfId="12" applyFont="1" applyFill="1" applyBorder="1" applyAlignment="1">
      <alignment vertical="center" wrapText="1"/>
    </xf>
    <xf numFmtId="0" fontId="90" fillId="8" borderId="23" xfId="12" applyFont="1" applyFill="1" applyBorder="1" applyAlignment="1">
      <alignment horizontal="right" vertical="center" wrapText="1"/>
    </xf>
    <xf numFmtId="166" fontId="46" fillId="2" borderId="0" xfId="12" applyNumberFormat="1" applyFont="1" applyFill="1" applyAlignment="1">
      <alignment horizontal="left" vertical="center"/>
    </xf>
    <xf numFmtId="0" fontId="46" fillId="0" borderId="2" xfId="30" applyFont="1" applyBorder="1" applyAlignment="1">
      <alignment horizontal="justify"/>
    </xf>
    <xf numFmtId="0" fontId="57" fillId="0" borderId="2" xfId="30" applyFont="1" applyBorder="1" applyAlignment="1">
      <alignment horizontal="justify"/>
    </xf>
    <xf numFmtId="17" fontId="62" fillId="5" borderId="0" xfId="12" applyNumberFormat="1" applyFont="1" applyFill="1" applyBorder="1" applyAlignment="1">
      <alignment horizontal="justify" vertical="center" wrapText="1"/>
    </xf>
    <xf numFmtId="17" fontId="62" fillId="5" borderId="0" xfId="12" applyNumberFormat="1" applyFont="1" applyFill="1" applyBorder="1" applyAlignment="1">
      <alignment horizontal="center" vertical="center" wrapText="1"/>
    </xf>
    <xf numFmtId="0" fontId="50" fillId="7" borderId="6" xfId="11" applyAlignment="1">
      <alignment horizontal="left" vertical="center" wrapText="1" indent="1"/>
    </xf>
    <xf numFmtId="165" fontId="50" fillId="7" borderId="6" xfId="11" applyNumberFormat="1" applyAlignment="1">
      <alignment horizontal="right" vertical="center" wrapText="1" indent="1"/>
    </xf>
    <xf numFmtId="0" fontId="80" fillId="0" borderId="2" xfId="12" applyFont="1" applyFill="1" applyBorder="1" applyAlignment="1">
      <alignment horizontal="justify" vertical="center"/>
    </xf>
    <xf numFmtId="0" fontId="11" fillId="5" borderId="52" xfId="10" applyFont="1" applyFill="1" applyBorder="1" applyAlignment="1">
      <alignment horizontal="center" vertical="center" wrapText="1"/>
    </xf>
    <xf numFmtId="166" fontId="13" fillId="2" borderId="52" xfId="9" applyNumberFormat="1" applyFont="1" applyFill="1" applyBorder="1" applyAlignment="1">
      <alignment horizontal="left" vertical="center" wrapText="1" indent="1"/>
    </xf>
    <xf numFmtId="165" fontId="13" fillId="0" borderId="53" xfId="9" applyNumberFormat="1" applyFont="1" applyFill="1" applyBorder="1" applyAlignment="1">
      <alignment horizontal="right" vertical="center" wrapText="1" indent="1"/>
    </xf>
    <xf numFmtId="165" fontId="13" fillId="51" borderId="53" xfId="9" applyNumberFormat="1" applyFont="1" applyFill="1" applyBorder="1" applyAlignment="1">
      <alignment horizontal="right" vertical="center" wrapText="1" indent="1"/>
    </xf>
    <xf numFmtId="177" fontId="13" fillId="0" borderId="53" xfId="9" applyNumberFormat="1" applyFont="1" applyBorder="1" applyAlignment="1">
      <alignment horizontal="right" vertical="center" wrapText="1" indent="1"/>
    </xf>
    <xf numFmtId="165" fontId="13" fillId="0" borderId="53" xfId="9" applyNumberFormat="1" applyFont="1" applyBorder="1" applyAlignment="1">
      <alignment horizontal="right" vertical="center" wrapText="1" indent="1"/>
    </xf>
    <xf numFmtId="165" fontId="13" fillId="2" borderId="52" xfId="9" applyNumberFormat="1" applyFont="1" applyFill="1" applyBorder="1" applyAlignment="1">
      <alignment horizontal="right" vertical="center" wrapText="1" indent="1"/>
    </xf>
    <xf numFmtId="166" fontId="13" fillId="2" borderId="53" xfId="9" applyNumberFormat="1" applyFont="1" applyFill="1" applyBorder="1" applyAlignment="1">
      <alignment horizontal="left" vertical="center" wrapText="1" indent="1"/>
    </xf>
    <xf numFmtId="165" fontId="13" fillId="2" borderId="53" xfId="9" applyNumberFormat="1" applyFont="1" applyFill="1" applyBorder="1" applyAlignment="1">
      <alignment horizontal="right" vertical="center" wrapText="1" indent="1"/>
    </xf>
    <xf numFmtId="166" fontId="13" fillId="2" borderId="53" xfId="9" applyNumberFormat="1" applyFont="1" applyFill="1" applyBorder="1" applyAlignment="1">
      <alignment horizontal="left" vertical="center" wrapText="1" indent="2"/>
    </xf>
    <xf numFmtId="177" fontId="13" fillId="51" borderId="53" xfId="9" applyNumberFormat="1" applyFont="1" applyFill="1" applyBorder="1" applyAlignment="1">
      <alignment horizontal="right" vertical="center" wrapText="1" indent="1"/>
    </xf>
    <xf numFmtId="166" fontId="13" fillId="2" borderId="54" xfId="9" applyNumberFormat="1" applyFont="1" applyFill="1" applyBorder="1" applyAlignment="1">
      <alignment horizontal="left" vertical="center" wrapText="1" indent="1"/>
    </xf>
    <xf numFmtId="165" fontId="13" fillId="51" borderId="54" xfId="9" applyNumberFormat="1" applyFont="1" applyFill="1" applyBorder="1" applyAlignment="1">
      <alignment horizontal="right" vertical="center" wrapText="1" indent="1"/>
    </xf>
    <xf numFmtId="177" fontId="13" fillId="51" borderId="54" xfId="9" applyNumberFormat="1" applyFont="1" applyFill="1" applyBorder="1" applyAlignment="1">
      <alignment horizontal="right" vertical="center" wrapText="1" indent="1"/>
    </xf>
    <xf numFmtId="166" fontId="11" fillId="52" borderId="6" xfId="11" applyNumberFormat="1" applyFont="1" applyFill="1" applyAlignment="1">
      <alignment horizontal="left" vertical="center" wrapText="1" indent="1"/>
    </xf>
    <xf numFmtId="165" fontId="11" fillId="52" borderId="6" xfId="11" applyNumberFormat="1" applyFont="1" applyFill="1" applyAlignment="1">
      <alignment horizontal="right" vertical="center" wrapText="1" indent="1"/>
    </xf>
    <xf numFmtId="177" fontId="11" fillId="52" borderId="6" xfId="11" applyNumberFormat="1" applyFont="1" applyFill="1" applyAlignment="1">
      <alignment horizontal="right" vertical="center" wrapText="1" indent="1"/>
    </xf>
    <xf numFmtId="165" fontId="11" fillId="52" borderId="55" xfId="11" applyNumberFormat="1" applyFont="1" applyFill="1" applyBorder="1" applyAlignment="1">
      <alignment horizontal="right" vertical="center" wrapText="1" indent="1"/>
    </xf>
    <xf numFmtId="0" fontId="0" fillId="0" borderId="35" xfId="0" applyFont="1" applyBorder="1" applyAlignment="1">
      <alignment horizontal="justify"/>
    </xf>
    <xf numFmtId="175" fontId="10" fillId="0" borderId="0" xfId="0" applyNumberFormat="1" applyFont="1"/>
    <xf numFmtId="175" fontId="101" fillId="0" borderId="2" xfId="0" applyNumberFormat="1" applyFont="1" applyBorder="1" applyAlignment="1">
      <alignment horizontal="justify" vertical="center"/>
    </xf>
    <xf numFmtId="0" fontId="13" fillId="2" borderId="0" xfId="9" applyFont="1" applyFill="1" applyAlignment="1">
      <alignment horizontal="left" vertical="center" wrapText="1" indent="1"/>
    </xf>
    <xf numFmtId="175" fontId="11" fillId="5" borderId="0" xfId="10" applyNumberFormat="1" applyFont="1" applyFill="1" applyAlignment="1">
      <alignment horizontal="right" vertical="center" wrapText="1" indent="1"/>
    </xf>
    <xf numFmtId="171" fontId="13" fillId="6" borderId="0" xfId="9" applyNumberFormat="1" applyFont="1" applyFill="1" applyBorder="1" applyAlignment="1">
      <alignment horizontal="left" vertical="center" wrapText="1" indent="1"/>
    </xf>
    <xf numFmtId="10" fontId="13" fillId="6" borderId="0" xfId="19" applyNumberFormat="1" applyFont="1" applyFill="1" applyBorder="1" applyAlignment="1">
      <alignment horizontal="right" vertical="center" wrapText="1" indent="1"/>
    </xf>
    <xf numFmtId="171" fontId="13" fillId="0" borderId="0" xfId="9" applyNumberFormat="1" applyFont="1" applyFill="1" applyBorder="1" applyAlignment="1">
      <alignment horizontal="left" vertical="center" wrapText="1" indent="1"/>
    </xf>
    <xf numFmtId="10" fontId="13" fillId="0" borderId="0" xfId="19" applyNumberFormat="1" applyFont="1" applyFill="1" applyBorder="1" applyAlignment="1">
      <alignment horizontal="right" vertical="center" wrapText="1" indent="1"/>
    </xf>
    <xf numFmtId="171" fontId="11" fillId="35" borderId="0" xfId="11" applyNumberFormat="1" applyFont="1" applyFill="1" applyBorder="1" applyAlignment="1">
      <alignment horizontal="left" vertical="center" wrapText="1" indent="1"/>
    </xf>
    <xf numFmtId="173" fontId="11" fillId="35" borderId="0" xfId="11" applyNumberFormat="1" applyFont="1" applyFill="1" applyBorder="1" applyAlignment="1">
      <alignment horizontal="right" vertical="center" wrapText="1" indent="1"/>
    </xf>
    <xf numFmtId="10" fontId="11" fillId="35" borderId="0" xfId="19" applyNumberFormat="1" applyFont="1" applyFill="1" applyBorder="1" applyAlignment="1">
      <alignment horizontal="right" vertical="center" wrapText="1" indent="1"/>
    </xf>
    <xf numFmtId="0" fontId="101" fillId="0" borderId="2" xfId="0" applyFont="1" applyBorder="1" applyAlignment="1">
      <alignment horizontal="right" vertical="center"/>
    </xf>
    <xf numFmtId="175" fontId="11" fillId="53" borderId="0" xfId="10" applyNumberFormat="1" applyFont="1" applyFill="1" applyAlignment="1">
      <alignment horizontal="right" vertical="center" wrapText="1" indent="1"/>
    </xf>
    <xf numFmtId="0" fontId="11" fillId="53" borderId="0" xfId="10" applyFont="1" applyFill="1" applyAlignment="1">
      <alignment horizontal="right" vertical="center" wrapText="1" indent="1"/>
    </xf>
    <xf numFmtId="171" fontId="11" fillId="36" borderId="0" xfId="11" applyNumberFormat="1" applyFont="1" applyFill="1" applyBorder="1" applyAlignment="1">
      <alignment horizontal="left" vertical="center" wrapText="1" indent="1"/>
    </xf>
    <xf numFmtId="173" fontId="11" fillId="36" borderId="0" xfId="11" applyNumberFormat="1" applyFont="1" applyFill="1" applyBorder="1" applyAlignment="1">
      <alignment horizontal="right" vertical="center" wrapText="1" indent="1"/>
    </xf>
    <xf numFmtId="0" fontId="25" fillId="2" borderId="2" xfId="0" applyFont="1" applyFill="1" applyBorder="1" applyAlignment="1">
      <alignment horizontal="left" vertical="center"/>
    </xf>
    <xf numFmtId="176" fontId="13" fillId="6" borderId="0" xfId="9" applyNumberFormat="1" applyFont="1" applyFill="1" applyBorder="1" applyAlignment="1">
      <alignment horizontal="right" vertical="center" wrapText="1" indent="1"/>
    </xf>
    <xf numFmtId="176" fontId="13" fillId="0" borderId="0" xfId="9" applyNumberFormat="1" applyFont="1" applyFill="1" applyBorder="1" applyAlignment="1">
      <alignment horizontal="right" vertical="center" wrapText="1" indent="1"/>
    </xf>
    <xf numFmtId="176" fontId="11" fillId="9" borderId="6" xfId="11" applyNumberFormat="1" applyFont="1" applyFill="1" applyAlignment="1">
      <alignment horizontal="left" vertical="center" wrapText="1" indent="1"/>
    </xf>
    <xf numFmtId="176" fontId="11" fillId="9" borderId="6" xfId="11" applyNumberFormat="1" applyFont="1" applyFill="1" applyAlignment="1">
      <alignment horizontal="right" vertical="center" wrapText="1" indent="1"/>
    </xf>
    <xf numFmtId="0" fontId="25" fillId="2" borderId="7" xfId="0" applyFont="1" applyFill="1" applyBorder="1" applyAlignment="1">
      <alignment horizontal="left" vertical="center"/>
    </xf>
    <xf numFmtId="0" fontId="91" fillId="2" borderId="7" xfId="9" applyFill="1" applyBorder="1" applyAlignment="1">
      <alignment horizontal="right" vertical="center" wrapText="1" indent="1"/>
    </xf>
    <xf numFmtId="10" fontId="10" fillId="0" borderId="0" xfId="0" applyNumberFormat="1" applyFont="1"/>
    <xf numFmtId="3" fontId="10" fillId="0" borderId="0" xfId="0" applyNumberFormat="1" applyFont="1"/>
    <xf numFmtId="175" fontId="34" fillId="2" borderId="1" xfId="3" applyNumberFormat="1" applyAlignment="1">
      <alignment horizontal="left" wrapText="1"/>
    </xf>
    <xf numFmtId="10" fontId="34" fillId="2" borderId="1" xfId="3" applyNumberFormat="1" applyAlignment="1">
      <alignment horizontal="left" wrapText="1"/>
    </xf>
    <xf numFmtId="3" fontId="101" fillId="0" borderId="2" xfId="0" applyNumberFormat="1" applyFont="1" applyBorder="1" applyAlignment="1">
      <alignment horizontal="justify" vertical="center"/>
    </xf>
    <xf numFmtId="10" fontId="101" fillId="0" borderId="2" xfId="0" applyNumberFormat="1" applyFont="1" applyBorder="1" applyAlignment="1">
      <alignment horizontal="justify" vertical="center"/>
    </xf>
    <xf numFmtId="175" fontId="29" fillId="0" borderId="0" xfId="0" applyNumberFormat="1" applyFont="1"/>
    <xf numFmtId="10" fontId="29" fillId="0" borderId="0" xfId="0" applyNumberFormat="1" applyFont="1"/>
    <xf numFmtId="3" fontId="29" fillId="0" borderId="0" xfId="0" applyNumberFormat="1" applyFont="1"/>
    <xf numFmtId="0" fontId="13" fillId="0" borderId="0" xfId="9" applyFont="1" applyFill="1" applyAlignment="1">
      <alignment horizontal="right" vertical="center" wrapText="1" indent="1"/>
    </xf>
    <xf numFmtId="175" fontId="11" fillId="5" borderId="0" xfId="12" applyNumberFormat="1" applyFont="1" applyFill="1" applyBorder="1" applyAlignment="1">
      <alignment horizontal="left" vertical="center" wrapText="1"/>
    </xf>
    <xf numFmtId="10" fontId="11" fillId="5" borderId="0" xfId="12" applyNumberFormat="1" applyFont="1" applyFill="1" applyBorder="1" applyAlignment="1">
      <alignment horizontal="left" vertical="center" wrapText="1"/>
    </xf>
    <xf numFmtId="3" fontId="11" fillId="5" borderId="0" xfId="12" applyNumberFormat="1" applyFont="1" applyFill="1" applyBorder="1" applyAlignment="1">
      <alignment horizontal="left" vertical="center" wrapText="1"/>
    </xf>
    <xf numFmtId="175" fontId="11" fillId="5" borderId="0" xfId="10" applyNumberFormat="1" applyFont="1" applyFill="1" applyAlignment="1">
      <alignment horizontal="left" vertical="center" wrapText="1" indent="1"/>
    </xf>
    <xf numFmtId="3" fontId="13" fillId="6" borderId="0" xfId="9" applyNumberFormat="1" applyFont="1" applyFill="1" applyBorder="1" applyAlignment="1">
      <alignment horizontal="right" vertical="center" wrapText="1" indent="1"/>
    </xf>
    <xf numFmtId="3" fontId="13" fillId="0" borderId="0" xfId="9" applyNumberFormat="1" applyFont="1" applyFill="1" applyBorder="1" applyAlignment="1">
      <alignment horizontal="right" vertical="center" wrapText="1" indent="1"/>
    </xf>
    <xf numFmtId="169" fontId="11" fillId="11" borderId="0" xfId="11" applyNumberFormat="1" applyFont="1" applyFill="1" applyBorder="1" applyAlignment="1">
      <alignment horizontal="left" vertical="center" wrapText="1" indent="1"/>
    </xf>
    <xf numFmtId="3" fontId="11" fillId="11" borderId="0" xfId="11" applyNumberFormat="1" applyFont="1" applyFill="1" applyBorder="1" applyAlignment="1">
      <alignment horizontal="right" vertical="center" wrapText="1" indent="1"/>
    </xf>
    <xf numFmtId="10" fontId="11" fillId="11" borderId="0" xfId="11" applyNumberFormat="1" applyFont="1" applyFill="1" applyBorder="1" applyAlignment="1">
      <alignment horizontal="right" vertical="center" wrapText="1" indent="1"/>
    </xf>
    <xf numFmtId="0" fontId="100" fillId="2" borderId="0" xfId="28" applyFont="1" applyFill="1" applyBorder="1" applyAlignment="1">
      <alignment horizontal="justify" vertical="center"/>
    </xf>
    <xf numFmtId="0" fontId="80" fillId="2" borderId="0" xfId="28" applyFont="1" applyFill="1" applyBorder="1" applyAlignment="1">
      <alignment horizontal="justify" vertical="center"/>
    </xf>
    <xf numFmtId="1" fontId="101" fillId="0" borderId="2" xfId="0" applyNumberFormat="1" applyFont="1" applyBorder="1" applyAlignment="1">
      <alignment horizontal="right" vertical="center"/>
    </xf>
    <xf numFmtId="175" fontId="11" fillId="30" borderId="0" xfId="12" applyNumberFormat="1" applyFont="1" applyFill="1" applyBorder="1" applyAlignment="1">
      <alignment horizontal="left" vertical="center" wrapText="1"/>
    </xf>
    <xf numFmtId="10" fontId="11" fillId="30" borderId="0" xfId="12" applyNumberFormat="1" applyFont="1" applyFill="1" applyBorder="1" applyAlignment="1">
      <alignment horizontal="left" vertical="center" wrapText="1"/>
    </xf>
    <xf numFmtId="3" fontId="11" fillId="30" borderId="0" xfId="12" applyNumberFormat="1" applyFont="1" applyFill="1" applyBorder="1" applyAlignment="1">
      <alignment horizontal="left" vertical="center" wrapText="1"/>
    </xf>
    <xf numFmtId="175" fontId="11" fillId="30" borderId="0" xfId="10" applyNumberFormat="1" applyFont="1" applyFill="1" applyAlignment="1">
      <alignment horizontal="left" vertical="center" wrapText="1" indent="1"/>
    </xf>
    <xf numFmtId="169" fontId="11" fillId="36" borderId="0" xfId="11" applyNumberFormat="1" applyFont="1" applyFill="1" applyBorder="1" applyAlignment="1">
      <alignment horizontal="left" vertical="center" wrapText="1" indent="1"/>
    </xf>
    <xf numFmtId="3" fontId="11" fillId="36" borderId="0" xfId="11" applyNumberFormat="1" applyFont="1" applyFill="1" applyBorder="1" applyAlignment="1">
      <alignment horizontal="right" vertical="center" wrapText="1" indent="1"/>
    </xf>
    <xf numFmtId="10" fontId="11" fillId="36" borderId="0" xfId="11" applyNumberFormat="1" applyFont="1" applyFill="1" applyBorder="1" applyAlignment="1">
      <alignment horizontal="right" vertical="center" wrapText="1" indent="1"/>
    </xf>
    <xf numFmtId="175" fontId="9" fillId="0" borderId="0" xfId="0" applyNumberFormat="1" applyFont="1"/>
    <xf numFmtId="3" fontId="9" fillId="0" borderId="0" xfId="0" applyNumberFormat="1" applyFont="1"/>
    <xf numFmtId="0" fontId="15" fillId="2" borderId="2" xfId="44" applyFont="1" applyBorder="1" applyAlignment="1" applyProtection="1">
      <alignment horizontal="left" vertical="top"/>
      <protection locked="0"/>
    </xf>
    <xf numFmtId="3" fontId="15" fillId="2" borderId="2" xfId="44" applyNumberFormat="1" applyFont="1" applyBorder="1" applyAlignment="1" applyProtection="1">
      <alignment horizontal="left" vertical="top"/>
      <protection locked="0"/>
    </xf>
    <xf numFmtId="0" fontId="27" fillId="0" borderId="56" xfId="0" applyFont="1" applyBorder="1"/>
    <xf numFmtId="0" fontId="11" fillId="5" borderId="56" xfId="12" applyFont="1" applyFill="1" applyBorder="1" applyAlignment="1">
      <alignment vertical="center" wrapText="1"/>
    </xf>
    <xf numFmtId="175" fontId="11" fillId="5" borderId="56" xfId="12" applyNumberFormat="1" applyFont="1" applyFill="1" applyBorder="1" applyAlignment="1">
      <alignment horizontal="center" vertical="center" wrapText="1"/>
    </xf>
    <xf numFmtId="0" fontId="11" fillId="5" borderId="56" xfId="12" applyFont="1" applyFill="1" applyBorder="1" applyAlignment="1">
      <alignment horizontal="center" vertical="center" wrapText="1"/>
    </xf>
    <xf numFmtId="3" fontId="11" fillId="5" borderId="56" xfId="12" applyNumberFormat="1" applyFont="1" applyFill="1" applyBorder="1" applyAlignment="1">
      <alignment horizontal="center" vertical="center" wrapText="1"/>
    </xf>
    <xf numFmtId="0" fontId="102" fillId="0" borderId="57" xfId="12" applyFont="1" applyFill="1" applyBorder="1" applyAlignment="1">
      <alignment horizontal="left" vertical="center"/>
    </xf>
    <xf numFmtId="0" fontId="11" fillId="0" borderId="57" xfId="12" applyFont="1" applyFill="1" applyBorder="1" applyAlignment="1">
      <alignment vertical="center" wrapText="1"/>
    </xf>
    <xf numFmtId="175" fontId="11" fillId="0" borderId="57" xfId="12" applyNumberFormat="1" applyFont="1" applyFill="1" applyBorder="1" applyAlignment="1">
      <alignment horizontal="center" vertical="center" wrapText="1"/>
    </xf>
    <xf numFmtId="0" fontId="11" fillId="0" borderId="57" xfId="12" applyFont="1" applyFill="1" applyBorder="1" applyAlignment="1">
      <alignment horizontal="center" vertical="center" wrapText="1"/>
    </xf>
    <xf numFmtId="3" fontId="11" fillId="0" borderId="57" xfId="12" applyNumberFormat="1" applyFont="1" applyFill="1" applyBorder="1" applyAlignment="1">
      <alignment horizontal="center" vertical="center" wrapText="1"/>
    </xf>
    <xf numFmtId="0" fontId="27" fillId="0" borderId="35" xfId="0" applyFont="1" applyBorder="1" applyAlignment="1">
      <alignment vertical="center"/>
    </xf>
    <xf numFmtId="174" fontId="13" fillId="2" borderId="35" xfId="32" applyNumberFormat="1" applyFont="1" applyFill="1" applyBorder="1" applyAlignment="1">
      <alignment horizontal="center"/>
    </xf>
    <xf numFmtId="3" fontId="13" fillId="2" borderId="35" xfId="32" applyNumberFormat="1" applyFont="1" applyFill="1" applyBorder="1" applyAlignment="1">
      <alignment horizontal="right"/>
    </xf>
    <xf numFmtId="10" fontId="13" fillId="2" borderId="35" xfId="45" applyNumberFormat="1" applyFont="1" applyFill="1" applyBorder="1" applyAlignment="1">
      <alignment horizontal="right"/>
    </xf>
    <xf numFmtId="0" fontId="27" fillId="0" borderId="0" xfId="0" applyFont="1" applyAlignment="1">
      <alignment vertical="center"/>
    </xf>
    <xf numFmtId="174" fontId="13" fillId="2" borderId="0" xfId="32" applyNumberFormat="1" applyFont="1" applyFill="1" applyBorder="1" applyAlignment="1">
      <alignment horizontal="center"/>
    </xf>
    <xf numFmtId="3" fontId="13" fillId="2" borderId="0" xfId="32" applyNumberFormat="1" applyFont="1" applyFill="1" applyBorder="1" applyAlignment="1">
      <alignment horizontal="right"/>
    </xf>
    <xf numFmtId="10" fontId="13" fillId="2" borderId="0" xfId="45" applyNumberFormat="1" applyFont="1" applyFill="1" applyBorder="1" applyAlignment="1">
      <alignment horizontal="right"/>
    </xf>
    <xf numFmtId="0" fontId="27" fillId="0" borderId="56" xfId="0" applyFont="1" applyBorder="1" applyAlignment="1">
      <alignment vertical="center"/>
    </xf>
    <xf numFmtId="0" fontId="33" fillId="54" borderId="56" xfId="12" applyFont="1" applyFill="1" applyBorder="1" applyAlignment="1">
      <alignment horizontal="center"/>
    </xf>
    <xf numFmtId="3" fontId="33" fillId="54" borderId="56" xfId="32" applyNumberFormat="1" applyFont="1" applyFill="1" applyBorder="1" applyAlignment="1">
      <alignment horizontal="right"/>
    </xf>
    <xf numFmtId="10" fontId="33" fillId="54" borderId="56" xfId="45" applyNumberFormat="1" applyFont="1" applyFill="1" applyBorder="1" applyAlignment="1">
      <alignment horizontal="right"/>
    </xf>
    <xf numFmtId="0" fontId="33" fillId="0" borderId="57" xfId="12" applyFont="1" applyFill="1" applyBorder="1" applyAlignment="1">
      <alignment horizontal="center" vertical="center" wrapText="1"/>
    </xf>
    <xf numFmtId="0" fontId="27" fillId="0" borderId="35" xfId="0" applyFont="1" applyBorder="1"/>
    <xf numFmtId="0" fontId="102" fillId="0" borderId="57" xfId="12" applyFont="1" applyFill="1" applyBorder="1" applyAlignment="1">
      <alignment horizontal="left"/>
    </xf>
    <xf numFmtId="3" fontId="102" fillId="0" borderId="57" xfId="12" applyNumberFormat="1" applyFont="1" applyFill="1" applyBorder="1" applyAlignment="1">
      <alignment horizontal="right"/>
    </xf>
    <xf numFmtId="10" fontId="102" fillId="0" borderId="57" xfId="12" applyNumberFormat="1" applyFont="1" applyFill="1" applyBorder="1" applyAlignment="1">
      <alignment horizontal="right" vertical="center"/>
    </xf>
    <xf numFmtId="175" fontId="102" fillId="0" borderId="57" xfId="12" applyNumberFormat="1" applyFont="1" applyFill="1" applyBorder="1" applyAlignment="1">
      <alignment horizontal="right"/>
    </xf>
    <xf numFmtId="0" fontId="101" fillId="55" borderId="2" xfId="0" applyFont="1" applyFill="1" applyBorder="1" applyAlignment="1">
      <alignment horizontal="justify" vertical="center" wrapText="1"/>
    </xf>
    <xf numFmtId="17" fontId="88" fillId="0" borderId="2" xfId="12" applyNumberFormat="1" applyFont="1" applyFill="1" applyBorder="1" applyAlignment="1">
      <alignment horizontal="justify" vertical="center" wrapText="1"/>
    </xf>
    <xf numFmtId="17" fontId="11" fillId="5" borderId="31" xfId="10" applyNumberFormat="1" applyFont="1" applyFill="1" applyBorder="1" applyAlignment="1">
      <alignment horizontal="right" vertical="center" wrapText="1" indent="1"/>
    </xf>
    <xf numFmtId="17" fontId="11" fillId="5" borderId="19" xfId="10" applyNumberFormat="1" applyFont="1" applyFill="1" applyBorder="1" applyAlignment="1">
      <alignment horizontal="right" vertical="center" wrapText="1" indent="1"/>
    </xf>
    <xf numFmtId="17" fontId="11" fillId="5" borderId="25" xfId="10" applyNumberFormat="1" applyFont="1" applyFill="1" applyBorder="1" applyAlignment="1">
      <alignment horizontal="right" vertical="center" wrapText="1" indent="1"/>
    </xf>
    <xf numFmtId="166" fontId="13" fillId="0" borderId="0" xfId="9" applyNumberFormat="1" applyFont="1" applyFill="1" applyBorder="1" applyAlignment="1">
      <alignment horizontal="right" vertical="center" wrapText="1" indent="1"/>
    </xf>
    <xf numFmtId="165" fontId="13" fillId="0" borderId="24" xfId="9" applyNumberFormat="1" applyFont="1" applyFill="1" applyBorder="1" applyAlignment="1">
      <alignment horizontal="right" vertical="center" wrapText="1" indent="1"/>
    </xf>
    <xf numFmtId="0" fontId="11" fillId="23" borderId="6" xfId="11" applyFont="1" applyFill="1" applyAlignment="1">
      <alignment horizontal="right" vertical="center" wrapText="1" indent="1"/>
    </xf>
    <xf numFmtId="165" fontId="11" fillId="23" borderId="6" xfId="11" applyNumberFormat="1" applyFont="1" applyFill="1" applyAlignment="1">
      <alignment horizontal="right" vertical="center" wrapText="1" indent="1"/>
    </xf>
    <xf numFmtId="0" fontId="100" fillId="2" borderId="7" xfId="28" applyFont="1" applyFill="1" applyBorder="1" applyAlignment="1">
      <alignment horizontal="justify" vertical="center"/>
    </xf>
    <xf numFmtId="0" fontId="80" fillId="2" borderId="7" xfId="28" applyFont="1" applyFill="1" applyBorder="1" applyAlignment="1">
      <alignment horizontal="justify" vertical="center"/>
    </xf>
    <xf numFmtId="166" fontId="15" fillId="2" borderId="2" xfId="8" applyNumberFormat="1" applyFont="1" applyBorder="1" applyAlignment="1" applyProtection="1">
      <alignment horizontal="left" vertical="center" wrapText="1"/>
      <protection locked="0"/>
    </xf>
    <xf numFmtId="0" fontId="86" fillId="0" borderId="2" xfId="30" applyFont="1" applyBorder="1" applyAlignment="1">
      <alignment horizontal="justify" vertical="center"/>
    </xf>
    <xf numFmtId="4" fontId="11" fillId="0" borderId="0" xfId="10" applyNumberFormat="1" applyFont="1" applyFill="1" applyAlignment="1">
      <alignment horizontal="left" vertical="center" wrapText="1" indent="1"/>
    </xf>
    <xf numFmtId="4" fontId="11" fillId="5" borderId="0" xfId="10" applyNumberFormat="1" applyFont="1" applyFill="1" applyAlignment="1">
      <alignment horizontal="right" vertical="center" wrapText="1" indent="1"/>
    </xf>
    <xf numFmtId="4" fontId="11" fillId="5" borderId="0" xfId="10" applyNumberFormat="1" applyFont="1" applyFill="1" applyAlignment="1">
      <alignment horizontal="left" vertical="center" wrapText="1" indent="1"/>
    </xf>
    <xf numFmtId="0" fontId="11" fillId="18" borderId="6" xfId="11" applyFont="1" applyFill="1" applyAlignment="1">
      <alignment horizontal="left" vertical="center" wrapText="1" indent="1"/>
    </xf>
    <xf numFmtId="165" fontId="11" fillId="18" borderId="6" xfId="11" applyNumberFormat="1" applyFont="1" applyFill="1" applyAlignment="1">
      <alignment horizontal="right" vertical="center" wrapText="1" indent="1"/>
    </xf>
    <xf numFmtId="166" fontId="13" fillId="0" borderId="7" xfId="9" applyNumberFormat="1" applyFont="1" applyFill="1" applyBorder="1" applyAlignment="1">
      <alignment horizontal="left" vertical="center" wrapText="1" indent="1"/>
    </xf>
    <xf numFmtId="0" fontId="99" fillId="0" borderId="2" xfId="46" applyFont="1" applyBorder="1" applyAlignment="1">
      <alignment vertical="center"/>
    </xf>
    <xf numFmtId="0" fontId="99" fillId="0" borderId="0" xfId="46" applyFont="1"/>
    <xf numFmtId="17" fontId="13" fillId="0" borderId="0" xfId="9" applyNumberFormat="1" applyFont="1" applyFill="1" applyAlignment="1">
      <alignment horizontal="left" vertical="center" wrapText="1" indent="1"/>
    </xf>
    <xf numFmtId="4" fontId="11" fillId="5" borderId="0" xfId="10" applyNumberFormat="1" applyFont="1" applyFill="1" applyAlignment="1">
      <alignment horizontal="right" vertical="center" wrapText="1"/>
    </xf>
    <xf numFmtId="4" fontId="11" fillId="5" borderId="0" xfId="10" applyNumberFormat="1" applyFont="1" applyFill="1" applyAlignment="1">
      <alignment horizontal="center" vertical="center" wrapText="1"/>
    </xf>
    <xf numFmtId="173" fontId="13" fillId="6" borderId="17" xfId="9" applyNumberFormat="1" applyFont="1" applyFill="1" applyBorder="1" applyAlignment="1">
      <alignment horizontal="right" vertical="center" wrapText="1" indent="1"/>
    </xf>
    <xf numFmtId="166" fontId="13" fillId="0" borderId="23" xfId="9" applyNumberFormat="1" applyFont="1" applyFill="1" applyBorder="1" applyAlignment="1">
      <alignment horizontal="left" vertical="center" wrapText="1" indent="1"/>
    </xf>
    <xf numFmtId="173" fontId="11" fillId="35" borderId="31" xfId="11" applyNumberFormat="1" applyFont="1" applyFill="1" applyBorder="1" applyAlignment="1">
      <alignment horizontal="right" vertical="center" wrapText="1" indent="1"/>
    </xf>
    <xf numFmtId="173" fontId="13" fillId="0" borderId="18" xfId="9" applyNumberFormat="1" applyFont="1" applyFill="1" applyBorder="1" applyAlignment="1">
      <alignment horizontal="right" vertical="center" wrapText="1" indent="1"/>
    </xf>
    <xf numFmtId="166" fontId="13" fillId="6" borderId="23" xfId="9" applyNumberFormat="1" applyFont="1" applyFill="1" applyBorder="1" applyAlignment="1">
      <alignment horizontal="left" vertical="center" wrapText="1" indent="1"/>
    </xf>
    <xf numFmtId="173" fontId="13" fillId="6" borderId="18" xfId="9" applyNumberFormat="1" applyFont="1" applyFill="1" applyBorder="1" applyAlignment="1">
      <alignment horizontal="right" vertical="center" wrapText="1" indent="1"/>
    </xf>
    <xf numFmtId="173" fontId="13" fillId="0" borderId="24" xfId="9" applyNumberFormat="1" applyFont="1" applyFill="1" applyBorder="1" applyAlignment="1">
      <alignment horizontal="right" vertical="center" wrapText="1" indent="1"/>
    </xf>
    <xf numFmtId="0" fontId="11" fillId="35" borderId="6" xfId="11" applyFont="1" applyFill="1" applyAlignment="1">
      <alignment horizontal="left" vertical="center" wrapText="1" indent="1"/>
    </xf>
    <xf numFmtId="0" fontId="11" fillId="35" borderId="6" xfId="11" applyFont="1" applyFill="1" applyAlignment="1">
      <alignment horizontal="left" vertical="center" wrapText="1"/>
    </xf>
    <xf numFmtId="0" fontId="15" fillId="2" borderId="2" xfId="8" applyFont="1" applyBorder="1" applyAlignment="1" applyProtection="1">
      <alignment vertical="top" wrapText="1"/>
      <protection locked="0"/>
    </xf>
    <xf numFmtId="0" fontId="11" fillId="0" borderId="0" xfId="10" applyFont="1" applyFill="1" applyAlignment="1">
      <alignment vertical="center" wrapText="1"/>
    </xf>
    <xf numFmtId="0" fontId="11" fillId="18" borderId="6" xfId="11" applyFont="1" applyFill="1" applyAlignment="1">
      <alignment vertical="center" wrapText="1"/>
    </xf>
    <xf numFmtId="0" fontId="11" fillId="18" borderId="6" xfId="11" applyFont="1" applyFill="1" applyAlignment="1">
      <alignment horizontal="right" vertical="center" wrapText="1" indent="1"/>
    </xf>
    <xf numFmtId="166" fontId="13" fillId="0" borderId="7" xfId="9" applyNumberFormat="1" applyFont="1" applyFill="1" applyBorder="1" applyAlignment="1">
      <alignment vertical="center" wrapText="1"/>
    </xf>
    <xf numFmtId="0" fontId="11" fillId="18" borderId="8" xfId="11" applyFont="1" applyFill="1" applyBorder="1" applyAlignment="1">
      <alignment vertical="center" wrapText="1"/>
    </xf>
    <xf numFmtId="166" fontId="13" fillId="6" borderId="7" xfId="9" applyNumberFormat="1" applyFont="1" applyFill="1" applyBorder="1" applyAlignment="1">
      <alignment vertical="center" wrapText="1"/>
    </xf>
    <xf numFmtId="0" fontId="10" fillId="0" borderId="0" xfId="0" applyFont="1" applyFill="1" applyAlignment="1">
      <alignment horizontal="justify"/>
    </xf>
    <xf numFmtId="0" fontId="46" fillId="0" borderId="40" xfId="12" applyFont="1" applyFill="1" applyBorder="1" applyAlignment="1">
      <alignment horizontal="justify"/>
    </xf>
    <xf numFmtId="0" fontId="9" fillId="0" borderId="40" xfId="12" applyFont="1" applyBorder="1" applyAlignment="1">
      <alignment horizontal="justify" vertical="center" wrapText="1"/>
    </xf>
    <xf numFmtId="0" fontId="62" fillId="5" borderId="58" xfId="12" applyFont="1" applyFill="1" applyBorder="1" applyAlignment="1">
      <alignment horizontal="justify" vertical="center"/>
    </xf>
    <xf numFmtId="1" fontId="62" fillId="5" borderId="59" xfId="12" applyNumberFormat="1" applyFont="1" applyFill="1" applyBorder="1" applyAlignment="1">
      <alignment horizontal="center" vertical="center" wrapText="1"/>
    </xf>
    <xf numFmtId="165" fontId="66" fillId="0" borderId="9" xfId="9" applyNumberFormat="1" applyFont="1" applyFill="1" applyBorder="1" applyAlignment="1">
      <alignment horizontal="left" vertical="center" wrapText="1" indent="1"/>
    </xf>
    <xf numFmtId="165" fontId="49" fillId="6" borderId="0" xfId="9" applyNumberFormat="1" applyFont="1" applyFill="1" applyBorder="1" applyAlignment="1">
      <alignment horizontal="left" vertical="center" wrapText="1" indent="1"/>
    </xf>
    <xf numFmtId="165" fontId="49" fillId="0" borderId="9" xfId="9" applyNumberFormat="1" applyFont="1" applyFill="1" applyBorder="1" applyAlignment="1">
      <alignment horizontal="right" vertical="center" wrapText="1" indent="1"/>
    </xf>
    <xf numFmtId="0" fontId="97" fillId="0" borderId="2" xfId="28" applyFont="1" applyFill="1" applyBorder="1" applyAlignment="1">
      <alignment horizontal="left" vertical="center" wrapText="1"/>
    </xf>
    <xf numFmtId="0" fontId="11" fillId="0" borderId="23" xfId="10" applyFont="1" applyFill="1" applyBorder="1" applyAlignment="1">
      <alignment horizontal="right" vertical="center" wrapText="1" indent="1"/>
    </xf>
    <xf numFmtId="0" fontId="11" fillId="15" borderId="18" xfId="15" applyFont="1" applyFill="1" applyBorder="1" applyAlignment="1">
      <alignment horizontal="center" vertical="center" wrapText="1"/>
    </xf>
    <xf numFmtId="0" fontId="11" fillId="15" borderId="0" xfId="15" applyFont="1" applyFill="1" applyBorder="1" applyAlignment="1">
      <alignment horizontal="center" vertical="center" wrapText="1"/>
    </xf>
    <xf numFmtId="0" fontId="11" fillId="15" borderId="23" xfId="15" applyFont="1" applyFill="1" applyBorder="1" applyAlignment="1">
      <alignment horizontal="center" vertical="center" wrapText="1"/>
    </xf>
    <xf numFmtId="166" fontId="11" fillId="56" borderId="6" xfId="11" applyNumberFormat="1" applyFont="1" applyFill="1" applyAlignment="1">
      <alignment horizontal="left" vertical="center" wrapText="1" indent="1"/>
    </xf>
    <xf numFmtId="173" fontId="11" fillId="56" borderId="6" xfId="14" applyNumberFormat="1" applyFont="1" applyFill="1" applyBorder="1" applyAlignment="1">
      <alignment horizontal="right" vertical="center" wrapText="1" indent="1"/>
    </xf>
    <xf numFmtId="166" fontId="28" fillId="6" borderId="7" xfId="9" applyNumberFormat="1" applyFont="1" applyFill="1" applyBorder="1" applyAlignment="1">
      <alignment horizontal="left" vertical="center" wrapText="1" indent="1"/>
    </xf>
    <xf numFmtId="173" fontId="28" fillId="6" borderId="7" xfId="9" applyNumberFormat="1" applyFont="1" applyFill="1" applyBorder="1" applyAlignment="1">
      <alignment horizontal="right" vertical="center" wrapText="1" indent="1"/>
    </xf>
    <xf numFmtId="166" fontId="13" fillId="6" borderId="0" xfId="9" applyNumberFormat="1" applyFont="1" applyFill="1" applyAlignment="1">
      <alignment horizontal="left" vertical="center" wrapText="1" indent="2"/>
    </xf>
    <xf numFmtId="166" fontId="13" fillId="0" borderId="0" xfId="9" applyNumberFormat="1" applyFont="1" applyFill="1" applyAlignment="1">
      <alignment horizontal="left" vertical="center" wrapText="1" indent="3"/>
    </xf>
    <xf numFmtId="173" fontId="28" fillId="0" borderId="0" xfId="9" applyNumberFormat="1" applyFont="1" applyFill="1" applyAlignment="1">
      <alignment horizontal="right" vertical="center" wrapText="1" indent="1"/>
    </xf>
    <xf numFmtId="0" fontId="44" fillId="2" borderId="0" xfId="18" applyAlignment="1" applyProtection="1">
      <alignment horizontal="left"/>
      <protection locked="0"/>
    </xf>
    <xf numFmtId="0" fontId="15" fillId="2" borderId="2" xfId="44" applyFont="1" applyBorder="1" applyAlignment="1" applyProtection="1">
      <alignment horizontal="left" vertical="center" wrapText="1"/>
      <protection locked="0"/>
    </xf>
    <xf numFmtId="0" fontId="97" fillId="0" borderId="2" xfId="28" applyFont="1" applyBorder="1" applyAlignment="1">
      <alignment horizontal="left" vertical="center" wrapText="1"/>
    </xf>
    <xf numFmtId="166" fontId="11" fillId="35" borderId="6" xfId="47" applyNumberFormat="1" applyFont="1" applyAlignment="1">
      <alignment horizontal="left" vertical="center" wrapText="1" indent="1"/>
    </xf>
    <xf numFmtId="173" fontId="11" fillId="35" borderId="6" xfId="14" applyNumberFormat="1" applyFont="1" applyFill="1" applyBorder="1" applyAlignment="1">
      <alignment horizontal="right" vertical="center" wrapText="1" indent="1"/>
    </xf>
    <xf numFmtId="0" fontId="44" fillId="2" borderId="0" xfId="48" applyAlignment="1" applyProtection="1">
      <alignment horizontal="left"/>
      <protection locked="0"/>
    </xf>
    <xf numFmtId="0" fontId="46" fillId="2" borderId="2" xfId="12" applyFont="1" applyFill="1" applyBorder="1" applyAlignment="1">
      <alignment horizontal="justify" vertical="center"/>
    </xf>
    <xf numFmtId="0" fontId="96" fillId="0" borderId="2" xfId="12" quotePrefix="1" applyFont="1" applyBorder="1" applyAlignment="1">
      <alignment horizontal="justify"/>
    </xf>
    <xf numFmtId="0" fontId="71" fillId="5" borderId="0" xfId="12" applyFont="1" applyFill="1" applyBorder="1" applyAlignment="1">
      <alignment horizontal="justify" vertical="center" wrapText="1"/>
    </xf>
    <xf numFmtId="1" fontId="71" fillId="5" borderId="18" xfId="0" applyNumberFormat="1" applyFont="1" applyFill="1" applyBorder="1" applyAlignment="1">
      <alignment horizontal="center" vertical="center"/>
    </xf>
    <xf numFmtId="0" fontId="71" fillId="8" borderId="0" xfId="12" applyFont="1" applyFill="1" applyBorder="1" applyAlignment="1">
      <alignment horizontal="center" vertical="center" wrapText="1"/>
    </xf>
    <xf numFmtId="0" fontId="71" fillId="8" borderId="23" xfId="12" applyFont="1" applyFill="1" applyBorder="1" applyAlignment="1">
      <alignment horizontal="center" vertical="center" wrapText="1"/>
    </xf>
    <xf numFmtId="0" fontId="71" fillId="8" borderId="18" xfId="12" applyFont="1" applyFill="1" applyBorder="1" applyAlignment="1">
      <alignment horizontal="center" vertical="center" wrapText="1"/>
    </xf>
    <xf numFmtId="166" fontId="50" fillId="35" borderId="6" xfId="11" applyNumberFormat="1" applyFill="1" applyAlignment="1">
      <alignment vertical="center" wrapText="1"/>
    </xf>
    <xf numFmtId="165" fontId="50" fillId="35" borderId="6" xfId="11" applyNumberFormat="1" applyFill="1" applyAlignment="1">
      <alignment horizontal="right" vertical="center" wrapText="1" indent="1"/>
    </xf>
    <xf numFmtId="10" fontId="50" fillId="35" borderId="6" xfId="49" applyNumberFormat="1" applyFill="1" applyAlignment="1">
      <alignment horizontal="right" vertical="center" wrapText="1" indent="1"/>
    </xf>
    <xf numFmtId="166" fontId="54" fillId="0" borderId="7" xfId="9" applyNumberFormat="1" applyFont="1" applyFill="1" applyBorder="1" applyAlignment="1">
      <alignment vertical="center" wrapText="1"/>
    </xf>
    <xf numFmtId="165" fontId="54" fillId="0" borderId="7" xfId="9" applyNumberFormat="1" applyFont="1" applyFill="1" applyBorder="1" applyAlignment="1">
      <alignment horizontal="right" vertical="center" wrapText="1" indent="1"/>
    </xf>
    <xf numFmtId="10" fontId="54" fillId="0" borderId="7" xfId="9" applyNumberFormat="1" applyFont="1" applyFill="1" applyBorder="1" applyAlignment="1">
      <alignment horizontal="right" vertical="center" wrapText="1" indent="1"/>
    </xf>
    <xf numFmtId="166" fontId="49" fillId="6" borderId="0" xfId="9" applyNumberFormat="1" applyFont="1" applyFill="1" applyBorder="1" applyAlignment="1">
      <alignment vertical="center" wrapText="1"/>
    </xf>
    <xf numFmtId="166" fontId="49" fillId="0" borderId="0" xfId="9" applyNumberFormat="1" applyFont="1" applyFill="1" applyBorder="1" applyAlignment="1">
      <alignment vertical="center" wrapText="1"/>
    </xf>
    <xf numFmtId="166" fontId="54" fillId="6" borderId="0" xfId="9" applyNumberFormat="1" applyFont="1" applyFill="1" applyBorder="1" applyAlignment="1">
      <alignment vertical="center" wrapText="1"/>
    </xf>
    <xf numFmtId="165" fontId="54" fillId="6" borderId="0" xfId="9" applyNumberFormat="1" applyFont="1" applyFill="1" applyBorder="1" applyAlignment="1">
      <alignment horizontal="right" vertical="center" wrapText="1" indent="1"/>
    </xf>
    <xf numFmtId="10" fontId="54" fillId="6" borderId="0" xfId="9" applyNumberFormat="1" applyFont="1" applyFill="1" applyBorder="1" applyAlignment="1">
      <alignment horizontal="right" vertical="center" wrapText="1" indent="1"/>
    </xf>
    <xf numFmtId="166" fontId="54" fillId="6" borderId="7" xfId="9" applyNumberFormat="1" applyFont="1" applyFill="1" applyBorder="1" applyAlignment="1">
      <alignment vertical="center" wrapText="1"/>
    </xf>
    <xf numFmtId="165" fontId="54" fillId="6" borderId="7" xfId="9" applyNumberFormat="1" applyFont="1" applyFill="1" applyBorder="1" applyAlignment="1">
      <alignment horizontal="right" vertical="center" wrapText="1" indent="1"/>
    </xf>
    <xf numFmtId="10" fontId="54" fillId="6" borderId="7" xfId="9" applyNumberFormat="1" applyFont="1" applyFill="1" applyBorder="1" applyAlignment="1">
      <alignment horizontal="right" vertical="center" wrapText="1" indent="1"/>
    </xf>
    <xf numFmtId="166" fontId="54" fillId="0" borderId="0" xfId="9" applyNumberFormat="1" applyFont="1" applyFill="1" applyBorder="1" applyAlignment="1">
      <alignment vertical="center" wrapText="1"/>
    </xf>
    <xf numFmtId="165" fontId="54" fillId="0" borderId="0" xfId="9" applyNumberFormat="1" applyFont="1" applyFill="1" applyBorder="1" applyAlignment="1">
      <alignment horizontal="right" vertical="center" wrapText="1" indent="1"/>
    </xf>
    <xf numFmtId="10" fontId="54" fillId="0" borderId="0" xfId="9" applyNumberFormat="1" applyFont="1" applyFill="1" applyBorder="1" applyAlignment="1">
      <alignment horizontal="right" vertical="center" wrapText="1" indent="1"/>
    </xf>
    <xf numFmtId="0" fontId="50" fillId="35" borderId="6" xfId="11" applyFill="1" applyAlignment="1">
      <alignment horizontal="left" vertical="center" wrapText="1" indent="1"/>
    </xf>
    <xf numFmtId="0" fontId="15" fillId="0" borderId="2" xfId="12" applyFont="1" applyBorder="1" applyAlignment="1">
      <alignment horizontal="justify" vertical="center"/>
    </xf>
    <xf numFmtId="0" fontId="15" fillId="0" borderId="2" xfId="0" applyFont="1" applyBorder="1" applyAlignment="1">
      <alignment horizontal="justify"/>
    </xf>
    <xf numFmtId="0" fontId="11" fillId="0" borderId="0" xfId="10" applyFont="1" applyFill="1" applyBorder="1" applyAlignment="1">
      <alignment horizontal="left" vertical="center" wrapText="1" indent="1"/>
    </xf>
    <xf numFmtId="4" fontId="11" fillId="15" borderId="19" xfId="0" applyNumberFormat="1" applyFont="1" applyFill="1" applyBorder="1" applyAlignment="1">
      <alignment horizontal="left" vertical="center" wrapText="1"/>
    </xf>
    <xf numFmtId="4" fontId="11" fillId="15" borderId="23" xfId="0" applyNumberFormat="1" applyFont="1" applyFill="1" applyBorder="1" applyAlignment="1">
      <alignment horizontal="center" vertical="center"/>
    </xf>
    <xf numFmtId="4" fontId="11" fillId="15" borderId="16" xfId="0" applyNumberFormat="1" applyFont="1" applyFill="1" applyBorder="1" applyAlignment="1">
      <alignment horizontal="center" vertical="center"/>
    </xf>
    <xf numFmtId="0" fontId="11" fillId="11" borderId="0" xfId="11" applyFont="1" applyFill="1" applyBorder="1" applyAlignment="1">
      <alignment horizontal="left" vertical="center" wrapText="1" indent="1"/>
    </xf>
    <xf numFmtId="165" fontId="11" fillId="11" borderId="0" xfId="11" applyNumberFormat="1" applyFont="1" applyFill="1" applyBorder="1" applyAlignment="1">
      <alignment horizontal="right" vertical="center" wrapText="1" indent="1"/>
    </xf>
    <xf numFmtId="165" fontId="28" fillId="0" borderId="0" xfId="9" applyNumberFormat="1" applyFont="1" applyFill="1" applyBorder="1" applyAlignment="1">
      <alignment horizontal="right" vertical="center" wrapText="1" indent="1"/>
    </xf>
    <xf numFmtId="0" fontId="10" fillId="0" borderId="0" xfId="50" applyFont="1" applyFill="1" applyAlignment="1">
      <alignment horizontal="left"/>
    </xf>
    <xf numFmtId="0" fontId="10" fillId="0" borderId="0" xfId="50" applyFont="1" applyFill="1" applyAlignment="1">
      <alignment horizontal="justify"/>
    </xf>
    <xf numFmtId="0" fontId="34" fillId="2" borderId="1" xfId="3" applyAlignment="1"/>
    <xf numFmtId="0" fontId="34" fillId="2" borderId="1" xfId="3" applyAlignment="1">
      <alignment wrapText="1"/>
    </xf>
    <xf numFmtId="0" fontId="11" fillId="0" borderId="23" xfId="10" applyFont="1" applyFill="1" applyBorder="1" applyAlignment="1">
      <alignment horizontal="left" vertical="center" wrapText="1"/>
    </xf>
    <xf numFmtId="0" fontId="76" fillId="0" borderId="23" xfId="10" applyFont="1" applyFill="1" applyBorder="1" applyAlignment="1">
      <alignment horizontal="left" vertical="center" wrapText="1"/>
    </xf>
    <xf numFmtId="0" fontId="11" fillId="5" borderId="16" xfId="10" applyFont="1" applyFill="1" applyBorder="1" applyAlignment="1">
      <alignment vertical="center" wrapText="1"/>
    </xf>
    <xf numFmtId="0" fontId="11" fillId="5" borderId="19" xfId="10" applyFont="1" applyFill="1" applyBorder="1" applyAlignment="1">
      <alignment horizontal="center" vertical="center" wrapText="1"/>
    </xf>
    <xf numFmtId="0" fontId="28" fillId="33" borderId="0" xfId="9" applyFont="1" applyFill="1" applyBorder="1" applyAlignment="1">
      <alignment horizontal="left" vertical="center" wrapText="1"/>
    </xf>
    <xf numFmtId="165" fontId="13" fillId="33" borderId="0" xfId="9" applyNumberFormat="1" applyFont="1" applyFill="1" applyBorder="1" applyAlignment="1">
      <alignment horizontal="right" vertical="center" wrapText="1" indent="1"/>
    </xf>
    <xf numFmtId="0" fontId="26" fillId="2" borderId="34" xfId="12" applyFont="1" applyFill="1" applyBorder="1" applyAlignment="1">
      <alignment horizontal="justify" vertical="center" wrapText="1"/>
    </xf>
    <xf numFmtId="0" fontId="95" fillId="2" borderId="34" xfId="12" applyFont="1" applyFill="1" applyBorder="1" applyAlignment="1">
      <alignment horizontal="right" vertical="center" wrapText="1"/>
    </xf>
    <xf numFmtId="10" fontId="32" fillId="6" borderId="0" xfId="9" applyNumberFormat="1" applyFont="1" applyFill="1" applyBorder="1" applyAlignment="1">
      <alignment vertical="center" wrapText="1"/>
    </xf>
    <xf numFmtId="10" fontId="13" fillId="6" borderId="0" xfId="19" applyNumberFormat="1" applyFont="1" applyFill="1" applyBorder="1" applyAlignment="1">
      <alignment vertical="center" wrapText="1"/>
    </xf>
    <xf numFmtId="173" fontId="13" fillId="6" borderId="0" xfId="9" applyNumberFormat="1" applyFont="1" applyFill="1" applyBorder="1" applyAlignment="1">
      <alignment horizontal="right" vertical="center" wrapText="1"/>
    </xf>
    <xf numFmtId="10" fontId="13" fillId="0" borderId="0" xfId="9" applyNumberFormat="1" applyFont="1" applyFill="1" applyBorder="1" applyAlignment="1">
      <alignment vertical="center" wrapText="1"/>
    </xf>
    <xf numFmtId="10" fontId="13" fillId="0" borderId="0" xfId="19" applyNumberFormat="1" applyFont="1" applyFill="1" applyBorder="1" applyAlignment="1">
      <alignment vertical="center" wrapText="1"/>
    </xf>
    <xf numFmtId="173" fontId="13" fillId="0" borderId="0" xfId="9" applyNumberFormat="1" applyFont="1" applyFill="1" applyBorder="1" applyAlignment="1">
      <alignment horizontal="right" vertical="center" wrapText="1"/>
    </xf>
    <xf numFmtId="10" fontId="13" fillId="6" borderId="0" xfId="9" applyNumberFormat="1" applyFont="1" applyFill="1" applyBorder="1" applyAlignment="1">
      <alignment vertical="center" wrapText="1"/>
    </xf>
    <xf numFmtId="0" fontId="11" fillId="25" borderId="0" xfId="11" applyFont="1" applyFill="1" applyBorder="1" applyAlignment="1">
      <alignment vertical="center" wrapText="1"/>
    </xf>
    <xf numFmtId="10" fontId="11" fillId="57" borderId="0" xfId="19" applyNumberFormat="1" applyFont="1" applyFill="1" applyBorder="1" applyAlignment="1">
      <alignment vertical="center" wrapText="1"/>
    </xf>
    <xf numFmtId="173" fontId="11" fillId="57" borderId="0" xfId="51" applyNumberFormat="1" applyFont="1" applyFill="1" applyBorder="1" applyAlignment="1">
      <alignment horizontal="right" vertical="center" wrapText="1"/>
    </xf>
    <xf numFmtId="10" fontId="46" fillId="0" borderId="0" xfId="45" applyNumberFormat="1" applyFont="1" applyFill="1" applyBorder="1" applyAlignment="1">
      <alignment vertical="center" wrapText="1"/>
    </xf>
    <xf numFmtId="10" fontId="94" fillId="0" borderId="0" xfId="45" quotePrefix="1" applyNumberFormat="1" applyFont="1" applyFill="1" applyBorder="1" applyAlignment="1">
      <alignment vertical="center" wrapText="1"/>
    </xf>
    <xf numFmtId="0" fontId="0" fillId="2" borderId="0" xfId="32" applyFont="1" applyFill="1" applyBorder="1" applyAlignment="1">
      <alignment horizontal="justify" vertical="center"/>
    </xf>
    <xf numFmtId="0" fontId="0" fillId="0" borderId="51" xfId="0" applyFont="1" applyBorder="1" applyAlignment="1">
      <alignment horizontal="justify"/>
    </xf>
    <xf numFmtId="0" fontId="26" fillId="2" borderId="33" xfId="12" applyFont="1" applyFill="1" applyBorder="1" applyAlignment="1">
      <alignment horizontal="justify" vertical="center" wrapText="1"/>
    </xf>
    <xf numFmtId="0" fontId="9" fillId="0" borderId="33" xfId="0" applyFont="1" applyBorder="1"/>
    <xf numFmtId="9" fontId="13" fillId="6" borderId="0" xfId="19" applyNumberFormat="1" applyFont="1" applyFill="1" applyBorder="1" applyAlignment="1">
      <alignment vertical="center" wrapText="1"/>
    </xf>
    <xf numFmtId="9" fontId="13" fillId="0" borderId="0" xfId="19" applyNumberFormat="1" applyFont="1" applyFill="1" applyBorder="1" applyAlignment="1">
      <alignment vertical="center" wrapText="1"/>
    </xf>
    <xf numFmtId="9" fontId="11" fillId="59" borderId="0" xfId="19" applyNumberFormat="1" applyFont="1" applyFill="1" applyBorder="1" applyAlignment="1">
      <alignment vertical="center" wrapText="1"/>
    </xf>
    <xf numFmtId="173" fontId="11" fillId="59" borderId="0" xfId="51" applyNumberFormat="1" applyFont="1" applyFill="1" applyBorder="1" applyAlignment="1">
      <alignment horizontal="right" vertical="center" wrapText="1"/>
    </xf>
    <xf numFmtId="0" fontId="46" fillId="0" borderId="2" xfId="12" applyFont="1" applyBorder="1" applyAlignment="1">
      <alignment horizontal="justify"/>
    </xf>
    <xf numFmtId="0" fontId="0" fillId="0" borderId="2" xfId="12" applyFont="1" applyBorder="1" applyAlignment="1">
      <alignment horizontal="justify"/>
    </xf>
    <xf numFmtId="0" fontId="92" fillId="0" borderId="0" xfId="0" applyFont="1" applyFill="1" applyBorder="1" applyAlignment="1">
      <alignment horizontal="left" vertical="center" wrapText="1"/>
    </xf>
    <xf numFmtId="0" fontId="92" fillId="0" borderId="0" xfId="0" applyFont="1" applyFill="1" applyBorder="1" applyAlignment="1">
      <alignment horizontal="center" vertical="center" wrapText="1"/>
    </xf>
    <xf numFmtId="166" fontId="50" fillId="23" borderId="6" xfId="11" applyNumberFormat="1" applyFill="1" applyAlignment="1">
      <alignment vertical="center" wrapText="1"/>
    </xf>
    <xf numFmtId="165" fontId="50" fillId="23" borderId="6" xfId="11" applyNumberFormat="1" applyFill="1" applyAlignment="1">
      <alignment horizontal="right" vertical="center" wrapText="1" indent="1"/>
    </xf>
    <xf numFmtId="3" fontId="49" fillId="0" borderId="7" xfId="9" applyNumberFormat="1" applyFont="1" applyFill="1" applyBorder="1" applyAlignment="1">
      <alignment vertical="center" wrapText="1"/>
    </xf>
    <xf numFmtId="3" fontId="49" fillId="6" borderId="0" xfId="9" applyNumberFormat="1" applyFont="1" applyFill="1" applyAlignment="1">
      <alignment vertical="center" wrapText="1"/>
    </xf>
    <xf numFmtId="166" fontId="50" fillId="23" borderId="6" xfId="11" applyNumberFormat="1" applyFont="1" applyFill="1" applyAlignment="1">
      <alignment vertical="center" wrapText="1"/>
    </xf>
    <xf numFmtId="3" fontId="49" fillId="6" borderId="7" xfId="9" applyNumberFormat="1" applyFont="1" applyFill="1" applyBorder="1" applyAlignment="1">
      <alignment vertical="center" wrapText="1"/>
    </xf>
    <xf numFmtId="165" fontId="49" fillId="6" borderId="7" xfId="9" applyNumberFormat="1" applyFont="1" applyFill="1" applyBorder="1" applyAlignment="1">
      <alignment horizontal="right" vertical="center" wrapText="1" indent="1"/>
    </xf>
    <xf numFmtId="3" fontId="49" fillId="0" borderId="0" xfId="9" applyNumberFormat="1" applyFont="1" applyFill="1" applyAlignment="1">
      <alignment vertical="center" wrapText="1"/>
    </xf>
    <xf numFmtId="0" fontId="50" fillId="23" borderId="6" xfId="11" applyFill="1" applyAlignment="1">
      <alignment vertical="center" wrapText="1"/>
    </xf>
    <xf numFmtId="0" fontId="71" fillId="0" borderId="0" xfId="0" applyFont="1" applyFill="1" applyBorder="1" applyAlignment="1">
      <alignment horizontal="left" vertical="center" wrapText="1"/>
    </xf>
    <xf numFmtId="0" fontId="71" fillId="0" borderId="0" xfId="0" applyFont="1" applyFill="1" applyBorder="1" applyAlignment="1">
      <alignment horizontal="center" vertical="center" wrapText="1"/>
    </xf>
    <xf numFmtId="166" fontId="52" fillId="2" borderId="2" xfId="8" applyNumberFormat="1" applyFont="1" applyBorder="1" applyAlignment="1" applyProtection="1">
      <alignment horizontal="left" vertical="top" wrapText="1"/>
      <protection locked="0"/>
    </xf>
    <xf numFmtId="166" fontId="18" fillId="2" borderId="2" xfId="28" applyNumberFormat="1" applyFont="1" applyFill="1" applyBorder="1" applyAlignment="1">
      <alignment vertical="center"/>
    </xf>
    <xf numFmtId="0" fontId="50" fillId="5" borderId="0" xfId="10" applyFill="1" applyAlignment="1">
      <alignment horizontal="right" vertical="center" wrapText="1"/>
    </xf>
    <xf numFmtId="0" fontId="50" fillId="5" borderId="0" xfId="10" applyFill="1" applyAlignment="1">
      <alignment horizontal="right" vertical="center" wrapText="1" indent="1"/>
    </xf>
    <xf numFmtId="165" fontId="49" fillId="0" borderId="0" xfId="9" applyNumberFormat="1" applyFont="1" applyAlignment="1">
      <alignment horizontal="left" vertical="center" wrapText="1"/>
    </xf>
    <xf numFmtId="165" fontId="49" fillId="0" borderId="0" xfId="9" applyNumberFormat="1" applyFont="1" applyAlignment="1">
      <alignment horizontal="right" vertical="center" wrapText="1" indent="1"/>
    </xf>
    <xf numFmtId="0" fontId="52" fillId="2" borderId="0" xfId="18" applyFont="1" applyAlignment="1" applyProtection="1">
      <alignment horizontal="left" vertical="center"/>
      <protection locked="0"/>
    </xf>
    <xf numFmtId="0" fontId="91" fillId="0" borderId="0" xfId="9" applyAlignment="1">
      <alignment horizontal="right" vertical="center" wrapText="1"/>
    </xf>
    <xf numFmtId="0" fontId="44" fillId="2" borderId="0" xfId="18" applyAlignment="1" applyProtection="1">
      <alignment horizontal="left" vertical="center" wrapText="1"/>
      <protection locked="0"/>
    </xf>
    <xf numFmtId="166" fontId="46" fillId="2" borderId="2" xfId="28" applyNumberFormat="1" applyFont="1" applyFill="1" applyBorder="1" applyAlignment="1">
      <alignment horizontal="justify" vertical="center"/>
    </xf>
    <xf numFmtId="0" fontId="26" fillId="2" borderId="34" xfId="28" applyFont="1" applyFill="1" applyBorder="1" applyAlignment="1">
      <alignment horizontal="justify" vertical="center" wrapText="1"/>
    </xf>
    <xf numFmtId="0" fontId="62" fillId="5" borderId="0" xfId="28" applyFont="1" applyFill="1" applyBorder="1" applyAlignment="1">
      <alignment horizontal="justify" vertical="center" wrapText="1"/>
    </xf>
    <xf numFmtId="0" fontId="62" fillId="5" borderId="0" xfId="28" applyFont="1" applyFill="1" applyBorder="1" applyAlignment="1">
      <alignment horizontal="right" vertical="center" wrapText="1"/>
    </xf>
    <xf numFmtId="0" fontId="90" fillId="5" borderId="0" xfId="28" applyFont="1" applyFill="1" applyBorder="1" applyAlignment="1">
      <alignment horizontal="right" vertical="center" wrapText="1"/>
    </xf>
    <xf numFmtId="10" fontId="50" fillId="11" borderId="6" xfId="11" applyNumberFormat="1" applyFont="1" applyFill="1" applyAlignment="1">
      <alignment horizontal="left" vertical="center" wrapText="1" indent="1"/>
    </xf>
    <xf numFmtId="165" fontId="50" fillId="11" borderId="6" xfId="11" applyNumberFormat="1" applyFont="1" applyFill="1" applyAlignment="1">
      <alignment vertical="center" wrapText="1"/>
    </xf>
    <xf numFmtId="9" fontId="50" fillId="11" borderId="6" xfId="11" applyNumberFormat="1" applyFont="1" applyFill="1" applyAlignment="1">
      <alignment vertical="center" wrapText="1"/>
    </xf>
    <xf numFmtId="0" fontId="50" fillId="11" borderId="6" xfId="11" applyNumberFormat="1" applyFont="1" applyFill="1" applyAlignment="1">
      <alignment horizontal="left" vertical="center" wrapText="1" indent="1"/>
    </xf>
    <xf numFmtId="0" fontId="86" fillId="0" borderId="0" xfId="1" applyFont="1" applyAlignment="1">
      <alignment vertical="center"/>
    </xf>
    <xf numFmtId="0" fontId="86" fillId="0" borderId="0" xfId="1" applyFont="1" applyBorder="1" applyAlignment="1">
      <alignment vertical="center"/>
    </xf>
    <xf numFmtId="0" fontId="86" fillId="0" borderId="2" xfId="1" applyFont="1" applyBorder="1" applyAlignment="1">
      <alignment horizontal="justify" vertical="center"/>
    </xf>
    <xf numFmtId="0" fontId="11" fillId="5" borderId="0" xfId="0" applyFont="1" applyFill="1" applyBorder="1" applyAlignment="1">
      <alignment horizontal="center" vertical="center"/>
    </xf>
    <xf numFmtId="0" fontId="11" fillId="5" borderId="17" xfId="0" applyFont="1" applyFill="1" applyBorder="1" applyAlignment="1">
      <alignment horizontal="center" vertical="center" wrapText="1"/>
    </xf>
    <xf numFmtId="0" fontId="85" fillId="6" borderId="25" xfId="0" applyFont="1" applyFill="1" applyBorder="1" applyAlignment="1">
      <alignment vertical="center" wrapText="1"/>
    </xf>
    <xf numFmtId="173" fontId="85" fillId="6" borderId="24" xfId="0" applyNumberFormat="1" applyFont="1" applyFill="1" applyBorder="1" applyAlignment="1">
      <alignment horizontal="right" vertical="center" wrapText="1"/>
    </xf>
    <xf numFmtId="10" fontId="85" fillId="6" borderId="24" xfId="19" applyNumberFormat="1" applyFont="1" applyFill="1" applyBorder="1" applyAlignment="1">
      <alignment horizontal="center" vertical="center" wrapText="1"/>
    </xf>
    <xf numFmtId="0" fontId="85" fillId="0" borderId="14" xfId="0" applyFont="1" applyFill="1" applyBorder="1" applyAlignment="1">
      <alignment vertical="center" wrapText="1"/>
    </xf>
    <xf numFmtId="173" fontId="85" fillId="0" borderId="17" xfId="0" applyNumberFormat="1" applyFont="1" applyFill="1" applyBorder="1" applyAlignment="1">
      <alignment horizontal="right" vertical="center" wrapText="1"/>
    </xf>
    <xf numFmtId="173" fontId="87" fillId="0" borderId="17" xfId="0" applyNumberFormat="1" applyFont="1" applyFill="1" applyBorder="1" applyAlignment="1">
      <alignment horizontal="right" vertical="center" wrapText="1"/>
    </xf>
    <xf numFmtId="10" fontId="85" fillId="0" borderId="17" xfId="19" applyNumberFormat="1" applyFont="1" applyFill="1" applyBorder="1" applyAlignment="1">
      <alignment horizontal="center" vertical="center" wrapText="1"/>
    </xf>
    <xf numFmtId="173" fontId="87" fillId="6" borderId="24" xfId="0" applyNumberFormat="1" applyFont="1" applyFill="1" applyBorder="1" applyAlignment="1">
      <alignment horizontal="right" vertical="center" wrapText="1"/>
    </xf>
    <xf numFmtId="0" fontId="11" fillId="25" borderId="24" xfId="0" applyFont="1" applyFill="1" applyBorder="1" applyAlignment="1">
      <alignment vertical="center" wrapText="1"/>
    </xf>
    <xf numFmtId="173" fontId="11" fillId="25" borderId="24" xfId="0" applyNumberFormat="1" applyFont="1" applyFill="1" applyBorder="1" applyAlignment="1">
      <alignment horizontal="right" vertical="center" wrapText="1"/>
    </xf>
    <xf numFmtId="10" fontId="11" fillId="25" borderId="24" xfId="19" applyNumberFormat="1" applyFont="1" applyFill="1" applyBorder="1" applyAlignment="1">
      <alignment horizontal="center" vertical="center" wrapText="1"/>
    </xf>
    <xf numFmtId="0" fontId="11" fillId="25" borderId="0" xfId="0" applyFont="1" applyFill="1" applyBorder="1" applyAlignment="1">
      <alignment vertical="center" wrapText="1"/>
    </xf>
    <xf numFmtId="173" fontId="11" fillId="25" borderId="0" xfId="0" applyNumberFormat="1" applyFont="1" applyFill="1" applyBorder="1" applyAlignment="1">
      <alignment horizontal="right" vertical="center" wrapText="1"/>
    </xf>
    <xf numFmtId="10" fontId="11" fillId="25" borderId="0" xfId="19" applyNumberFormat="1" applyFont="1" applyFill="1" applyBorder="1" applyAlignment="1">
      <alignment horizontal="center" vertical="center" wrapText="1"/>
    </xf>
    <xf numFmtId="166" fontId="25" fillId="0" borderId="0" xfId="8" applyNumberFormat="1" applyFont="1" applyFill="1" applyBorder="1" applyAlignment="1" applyProtection="1">
      <alignment vertical="center"/>
      <protection locked="0"/>
    </xf>
    <xf numFmtId="173" fontId="11" fillId="0" borderId="0" xfId="0" applyNumberFormat="1" applyFont="1" applyFill="1" applyBorder="1" applyAlignment="1">
      <alignment horizontal="right" vertical="center" wrapText="1"/>
    </xf>
    <xf numFmtId="10" fontId="11" fillId="0" borderId="0" xfId="19" applyNumberFormat="1" applyFont="1" applyFill="1" applyBorder="1" applyAlignment="1">
      <alignment horizontal="center" vertical="center" wrapText="1"/>
    </xf>
    <xf numFmtId="0" fontId="86" fillId="0" borderId="0" xfId="1" applyFont="1" applyFill="1" applyAlignment="1">
      <alignment vertical="center"/>
    </xf>
    <xf numFmtId="0" fontId="11" fillId="5" borderId="0" xfId="0" applyFont="1" applyFill="1" applyAlignment="1">
      <alignment horizontal="center" vertical="center" wrapText="1"/>
    </xf>
    <xf numFmtId="173" fontId="85" fillId="6" borderId="0" xfId="0" applyNumberFormat="1" applyFont="1" applyFill="1" applyAlignment="1">
      <alignment horizontal="right" vertical="center" wrapText="1"/>
    </xf>
    <xf numFmtId="9" fontId="85" fillId="6" borderId="0" xfId="21" applyNumberFormat="1" applyFont="1" applyFill="1" applyAlignment="1">
      <alignment horizontal="center" vertical="center" wrapText="1"/>
    </xf>
    <xf numFmtId="173" fontId="85" fillId="0" borderId="0" xfId="0" applyNumberFormat="1" applyFont="1" applyAlignment="1">
      <alignment horizontal="right" vertical="center" wrapText="1"/>
    </xf>
    <xf numFmtId="9" fontId="85" fillId="0" borderId="0" xfId="21" applyNumberFormat="1" applyFont="1" applyAlignment="1">
      <alignment horizontal="center" vertical="center" wrapText="1"/>
    </xf>
    <xf numFmtId="173" fontId="11" fillId="25" borderId="0" xfId="0" applyNumberFormat="1" applyFont="1" applyFill="1" applyAlignment="1">
      <alignment horizontal="right" vertical="center" wrapText="1"/>
    </xf>
    <xf numFmtId="10" fontId="11" fillId="25" borderId="0" xfId="21" applyNumberFormat="1" applyFont="1" applyFill="1" applyAlignment="1">
      <alignment horizontal="center" vertical="center" wrapText="1"/>
    </xf>
    <xf numFmtId="0" fontId="0" fillId="2" borderId="2" xfId="0" applyFont="1" applyFill="1" applyBorder="1" applyAlignment="1">
      <alignment horizontal="justify" vertical="center"/>
    </xf>
    <xf numFmtId="173" fontId="53" fillId="6" borderId="0" xfId="10" applyNumberFormat="1" applyFont="1" applyFill="1" applyAlignment="1">
      <alignment vertical="center" wrapText="1"/>
    </xf>
    <xf numFmtId="10" fontId="53" fillId="6" borderId="0" xfId="10" applyNumberFormat="1" applyFont="1" applyFill="1" applyAlignment="1">
      <alignment vertical="center" wrapText="1"/>
    </xf>
    <xf numFmtId="173" fontId="53" fillId="0" borderId="0" xfId="10" applyNumberFormat="1" applyFont="1" applyFill="1" applyAlignment="1">
      <alignment vertical="center" wrapText="1"/>
    </xf>
    <xf numFmtId="10" fontId="53" fillId="0" borderId="0" xfId="10" applyNumberFormat="1" applyFont="1" applyFill="1" applyAlignment="1">
      <alignment vertical="center" wrapText="1"/>
    </xf>
    <xf numFmtId="174" fontId="83" fillId="0" borderId="0" xfId="52" applyNumberFormat="1" applyFont="1" applyAlignment="1">
      <alignment horizontal="left" vertical="center" indent="1"/>
    </xf>
    <xf numFmtId="10" fontId="53" fillId="6" borderId="0" xfId="9" applyNumberFormat="1" applyFont="1" applyFill="1" applyAlignment="1">
      <alignment vertical="center" wrapText="1"/>
    </xf>
    <xf numFmtId="10" fontId="53" fillId="0" borderId="0" xfId="9" applyNumberFormat="1" applyFont="1" applyFill="1" applyAlignment="1">
      <alignment vertical="center" wrapText="1"/>
    </xf>
    <xf numFmtId="10" fontId="53" fillId="0" borderId="0" xfId="19" applyNumberFormat="1" applyFont="1" applyFill="1" applyBorder="1" applyAlignment="1">
      <alignment vertical="center" wrapText="1"/>
    </xf>
    <xf numFmtId="174" fontId="83" fillId="2" borderId="0" xfId="52" applyNumberFormat="1" applyFont="1" applyFill="1" applyAlignment="1">
      <alignment horizontal="left" vertical="center" indent="1"/>
    </xf>
    <xf numFmtId="10" fontId="53" fillId="0" borderId="0" xfId="11" applyNumberFormat="1" applyFont="1" applyFill="1" applyBorder="1" applyAlignment="1">
      <alignment vertical="center" wrapText="1"/>
    </xf>
    <xf numFmtId="165" fontId="11" fillId="25" borderId="0" xfId="53" applyNumberFormat="1" applyFont="1" applyFill="1" applyBorder="1" applyAlignment="1">
      <alignment horizontal="left" vertical="center" wrapText="1"/>
    </xf>
    <xf numFmtId="173" fontId="11" fillId="25" borderId="0" xfId="9" applyNumberFormat="1" applyFont="1" applyFill="1" applyAlignment="1">
      <alignment vertical="center" wrapText="1"/>
    </xf>
    <xf numFmtId="10" fontId="11" fillId="25" borderId="0" xfId="9" applyNumberFormat="1" applyFont="1" applyFill="1" applyAlignment="1">
      <alignment vertical="center" wrapText="1"/>
    </xf>
    <xf numFmtId="10" fontId="11" fillId="25" borderId="0" xfId="19" applyNumberFormat="1" applyFont="1" applyFill="1" applyBorder="1" applyAlignment="1">
      <alignment vertical="center" wrapText="1"/>
    </xf>
    <xf numFmtId="173" fontId="53" fillId="0" borderId="0" xfId="11" applyNumberFormat="1" applyFont="1" applyFill="1" applyBorder="1" applyAlignment="1">
      <alignment vertical="center" wrapText="1"/>
    </xf>
    <xf numFmtId="10" fontId="11" fillId="25" borderId="0" xfId="1" applyNumberFormat="1" applyFont="1" applyFill="1" applyAlignment="1">
      <alignment horizontal="right" vertical="center"/>
    </xf>
    <xf numFmtId="0" fontId="11" fillId="0" borderId="0" xfId="10" applyFont="1" applyFill="1" applyAlignment="1">
      <alignment horizontal="left" vertical="center" wrapText="1" indent="1"/>
    </xf>
    <xf numFmtId="9" fontId="11" fillId="5" borderId="0" xfId="10" applyNumberFormat="1" applyFont="1" applyFill="1" applyAlignment="1">
      <alignment horizontal="right" vertical="center" wrapText="1" indent="1"/>
    </xf>
    <xf numFmtId="166" fontId="11" fillId="23" borderId="6" xfId="11" applyNumberFormat="1" applyFont="1" applyFill="1" applyAlignment="1">
      <alignment horizontal="left" vertical="center" wrapText="1" indent="1"/>
    </xf>
    <xf numFmtId="165" fontId="13" fillId="0" borderId="7" xfId="9" applyNumberFormat="1" applyFont="1" applyFill="1" applyBorder="1" applyAlignment="1">
      <alignment horizontal="right" vertical="center" wrapText="1"/>
    </xf>
    <xf numFmtId="165" fontId="11" fillId="23" borderId="6" xfId="11" applyNumberFormat="1" applyFont="1" applyFill="1" applyAlignment="1">
      <alignment horizontal="right" vertical="center" wrapText="1"/>
    </xf>
    <xf numFmtId="165" fontId="13" fillId="6" borderId="7" xfId="9" applyNumberFormat="1" applyFont="1" applyFill="1" applyBorder="1" applyAlignment="1">
      <alignment horizontal="right" vertical="center" wrapText="1"/>
    </xf>
    <xf numFmtId="0" fontId="11" fillId="23" borderId="6" xfId="11" applyFont="1" applyFill="1" applyAlignment="1">
      <alignment horizontal="left" vertical="center" wrapText="1" indent="1"/>
    </xf>
    <xf numFmtId="0" fontId="16" fillId="0" borderId="7" xfId="30" applyFont="1" applyBorder="1" applyAlignment="1">
      <alignment horizontal="justify" vertical="center" wrapText="1"/>
    </xf>
    <xf numFmtId="0" fontId="29" fillId="0" borderId="2" xfId="0" applyFont="1" applyBorder="1" applyAlignment="1">
      <alignment horizontal="justify"/>
    </xf>
    <xf numFmtId="0" fontId="13" fillId="0" borderId="0" xfId="9" applyFont="1" applyFill="1" applyBorder="1" applyAlignment="1">
      <alignment horizontal="center" vertical="center" wrapText="1"/>
    </xf>
    <xf numFmtId="0" fontId="13" fillId="6" borderId="0" xfId="9" applyFont="1" applyFill="1" applyBorder="1" applyAlignment="1">
      <alignment horizontal="center" vertical="center" wrapText="1"/>
    </xf>
    <xf numFmtId="166" fontId="25" fillId="2" borderId="2" xfId="28" applyNumberFormat="1" applyFont="1" applyFill="1" applyBorder="1" applyAlignment="1">
      <alignment horizontal="left" vertical="center"/>
    </xf>
    <xf numFmtId="0" fontId="11" fillId="5" borderId="17" xfId="10" applyFont="1" applyFill="1" applyBorder="1" applyAlignment="1">
      <alignment horizontal="left" vertical="center" wrapText="1" indent="1"/>
    </xf>
    <xf numFmtId="17" fontId="11" fillId="5" borderId="17" xfId="10" applyNumberFormat="1" applyFont="1" applyFill="1" applyBorder="1" applyAlignment="1">
      <alignment horizontal="right" vertical="center" wrapText="1" indent="1"/>
    </xf>
    <xf numFmtId="9" fontId="11" fillId="5" borderId="17" xfId="10" applyNumberFormat="1" applyFont="1" applyFill="1" applyBorder="1" applyAlignment="1">
      <alignment horizontal="right" vertical="center" wrapText="1" indent="1"/>
    </xf>
    <xf numFmtId="17" fontId="11" fillId="15" borderId="31" xfId="11" applyNumberFormat="1" applyFont="1" applyFill="1" applyBorder="1" applyAlignment="1">
      <alignment horizontal="left" vertical="center" wrapText="1" indent="1"/>
    </xf>
    <xf numFmtId="165" fontId="13" fillId="0" borderId="25" xfId="9" applyNumberFormat="1" applyFont="1" applyBorder="1" applyAlignment="1">
      <alignment horizontal="right" vertical="center" wrapText="1" indent="1"/>
    </xf>
    <xf numFmtId="165" fontId="13" fillId="0" borderId="24" xfId="9" applyNumberFormat="1" applyFont="1" applyBorder="1" applyAlignment="1">
      <alignment horizontal="right" vertical="center" wrapText="1" indent="1"/>
    </xf>
    <xf numFmtId="165" fontId="11" fillId="60" borderId="14" xfId="11" applyNumberFormat="1" applyFont="1" applyFill="1" applyBorder="1" applyAlignment="1">
      <alignment horizontal="right" vertical="center" wrapText="1" indent="1"/>
    </xf>
    <xf numFmtId="165" fontId="13" fillId="0" borderId="0" xfId="9" applyNumberFormat="1" applyFont="1" applyBorder="1" applyAlignment="1">
      <alignment horizontal="right" vertical="center" wrapText="1" indent="1"/>
    </xf>
    <xf numFmtId="165" fontId="11" fillId="60" borderId="26" xfId="11" applyNumberFormat="1" applyFont="1" applyFill="1" applyBorder="1" applyAlignment="1">
      <alignment horizontal="right" vertical="center" wrapText="1" indent="1"/>
    </xf>
    <xf numFmtId="165" fontId="13" fillId="0" borderId="26" xfId="9" applyNumberFormat="1" applyFont="1" applyBorder="1" applyAlignment="1">
      <alignment horizontal="right" vertical="center" wrapText="1" indent="1"/>
    </xf>
    <xf numFmtId="17" fontId="11" fillId="15" borderId="19" xfId="11" applyNumberFormat="1" applyFont="1" applyFill="1" applyBorder="1" applyAlignment="1">
      <alignment horizontal="left" vertical="center" wrapText="1" indent="1"/>
    </xf>
    <xf numFmtId="165" fontId="11" fillId="60" borderId="25" xfId="11" applyNumberFormat="1" applyFont="1" applyFill="1" applyBorder="1" applyAlignment="1">
      <alignment horizontal="right" vertical="center" wrapText="1" indent="1"/>
    </xf>
    <xf numFmtId="0" fontId="11" fillId="7" borderId="6" xfId="11" applyFont="1" applyAlignment="1">
      <alignment horizontal="left" vertical="center" wrapText="1" indent="1"/>
    </xf>
    <xf numFmtId="165" fontId="11" fillId="7" borderId="6" xfId="11" applyNumberFormat="1" applyFont="1" applyAlignment="1" applyProtection="1">
      <alignment horizontal="right" vertical="center" wrapText="1" indent="1"/>
      <protection locked="0"/>
    </xf>
    <xf numFmtId="0" fontId="10" fillId="0" borderId="0" xfId="28" applyFont="1"/>
    <xf numFmtId="166" fontId="81" fillId="2" borderId="2" xfId="28" applyNumberFormat="1" applyFont="1" applyFill="1" applyBorder="1" applyAlignment="1">
      <alignment horizontal="justify"/>
    </xf>
    <xf numFmtId="166" fontId="80" fillId="0" borderId="0" xfId="28" applyNumberFormat="1" applyFont="1" applyFill="1" applyBorder="1" applyAlignment="1"/>
    <xf numFmtId="17" fontId="11" fillId="5" borderId="0" xfId="10" applyNumberFormat="1" applyFont="1" applyFill="1" applyAlignment="1">
      <alignment horizontal="right" vertical="center" wrapText="1" indent="1"/>
    </xf>
    <xf numFmtId="17" fontId="11" fillId="61" borderId="6" xfId="11" applyNumberFormat="1" applyFont="1" applyFill="1" applyAlignment="1">
      <alignment vertical="center" wrapText="1"/>
    </xf>
    <xf numFmtId="165" fontId="11" fillId="61" borderId="6" xfId="11" applyNumberFormat="1" applyFont="1" applyFill="1" applyAlignment="1">
      <alignment horizontal="right" vertical="center" wrapText="1" indent="1"/>
    </xf>
    <xf numFmtId="17" fontId="13" fillId="0" borderId="7" xfId="9" applyNumberFormat="1" applyFont="1" applyFill="1" applyBorder="1" applyAlignment="1">
      <alignment vertical="center" wrapText="1"/>
    </xf>
    <xf numFmtId="17" fontId="13" fillId="6" borderId="0" xfId="9" applyNumberFormat="1" applyFont="1" applyFill="1" applyAlignment="1">
      <alignment vertical="center" wrapText="1"/>
    </xf>
    <xf numFmtId="17" fontId="13" fillId="0" borderId="0" xfId="9" applyNumberFormat="1" applyFont="1" applyFill="1" applyAlignment="1">
      <alignment vertical="center" wrapText="1"/>
    </xf>
    <xf numFmtId="17" fontId="13" fillId="6" borderId="7" xfId="9" applyNumberFormat="1" applyFont="1" applyFill="1" applyBorder="1" applyAlignment="1">
      <alignment vertical="center" wrapText="1"/>
    </xf>
    <xf numFmtId="0" fontId="11" fillId="61" borderId="6" xfId="11" applyNumberFormat="1" applyFont="1" applyFill="1" applyAlignment="1">
      <alignment vertical="center" wrapText="1"/>
    </xf>
    <xf numFmtId="0" fontId="10" fillId="0" borderId="7" xfId="28" applyFont="1" applyBorder="1"/>
    <xf numFmtId="0" fontId="11" fillId="5" borderId="17" xfId="10" applyFont="1" applyFill="1" applyBorder="1" applyAlignment="1">
      <alignment horizontal="centerContinuous" vertical="center" wrapText="1"/>
    </xf>
    <xf numFmtId="0" fontId="11" fillId="5" borderId="0" xfId="10" applyFont="1" applyFill="1" applyAlignment="1">
      <alignment horizontal="center" wrapText="1"/>
    </xf>
    <xf numFmtId="0" fontId="11" fillId="5" borderId="23" xfId="10" applyFont="1" applyFill="1" applyBorder="1" applyAlignment="1">
      <alignment horizontal="left" vertical="center" wrapText="1"/>
    </xf>
    <xf numFmtId="0" fontId="11" fillId="5" borderId="18" xfId="10" applyFont="1" applyFill="1" applyBorder="1" applyAlignment="1">
      <alignment horizontal="center" vertical="top" wrapText="1"/>
    </xf>
    <xf numFmtId="0" fontId="11" fillId="5" borderId="0" xfId="10" applyFont="1" applyFill="1" applyAlignment="1">
      <alignment horizontal="center" vertical="top" wrapText="1"/>
    </xf>
    <xf numFmtId="0" fontId="52" fillId="2" borderId="2" xfId="8" applyFont="1" applyBorder="1" applyAlignment="1" applyProtection="1">
      <alignment horizontal="left" vertical="top" wrapText="1"/>
      <protection locked="0"/>
    </xf>
    <xf numFmtId="0" fontId="50" fillId="0" borderId="0" xfId="10" applyFill="1" applyAlignment="1" applyProtection="1">
      <alignment horizontal="left" vertical="center" wrapText="1" indent="1"/>
      <protection locked="0"/>
    </xf>
    <xf numFmtId="0" fontId="50" fillId="5" borderId="0" xfId="10" applyFill="1" applyAlignment="1" applyProtection="1">
      <alignment horizontal="right" vertical="center" wrapText="1" indent="1"/>
      <protection locked="0"/>
    </xf>
    <xf numFmtId="0" fontId="50" fillId="20" borderId="6" xfId="11" applyNumberFormat="1" applyFill="1" applyAlignment="1">
      <alignment horizontal="left" vertical="center" wrapText="1" indent="1"/>
    </xf>
    <xf numFmtId="165" fontId="50" fillId="20" borderId="6" xfId="11" applyNumberFormat="1" applyFill="1" applyAlignment="1">
      <alignment horizontal="right" vertical="center" wrapText="1" indent="1"/>
    </xf>
    <xf numFmtId="9" fontId="50" fillId="20" borderId="6" xfId="11" applyNumberFormat="1" applyFill="1" applyAlignment="1">
      <alignment horizontal="right" vertical="center" wrapText="1" indent="1"/>
    </xf>
    <xf numFmtId="0" fontId="71" fillId="0" borderId="0" xfId="54" applyFont="1" applyFill="1" applyAlignment="1">
      <alignment horizontal="justify" wrapText="1"/>
    </xf>
    <xf numFmtId="172" fontId="71" fillId="0" borderId="0" xfId="0" applyNumberFormat="1" applyFont="1" applyFill="1" applyBorder="1" applyAlignment="1">
      <alignment horizontal="justify" vertical="center"/>
    </xf>
    <xf numFmtId="0" fontId="21" fillId="8" borderId="0" xfId="54" applyFont="1" applyFill="1" applyBorder="1" applyAlignment="1">
      <alignment horizontal="center" vertical="center" wrapText="1"/>
    </xf>
    <xf numFmtId="0" fontId="71" fillId="8" borderId="0" xfId="54" applyFont="1" applyFill="1" applyBorder="1" applyAlignment="1">
      <alignment horizontal="center" vertical="center" wrapText="1"/>
    </xf>
    <xf numFmtId="0" fontId="71" fillId="0" borderId="0" xfId="54" applyFont="1" applyFill="1" applyBorder="1" applyAlignment="1">
      <alignment horizontal="justify" vertical="center" wrapText="1"/>
    </xf>
    <xf numFmtId="0" fontId="49" fillId="6" borderId="0" xfId="9" applyFont="1" applyFill="1" applyBorder="1" applyAlignment="1">
      <alignment horizontal="left" vertical="center" wrapText="1" indent="1"/>
    </xf>
    <xf numFmtId="0" fontId="49" fillId="0" borderId="0" xfId="9" applyFont="1" applyFill="1" applyBorder="1" applyAlignment="1">
      <alignment horizontal="left" vertical="center" wrapText="1" indent="1"/>
    </xf>
    <xf numFmtId="1" fontId="66" fillId="0" borderId="0" xfId="9" applyNumberFormat="1" applyFont="1" applyFill="1" applyBorder="1" applyAlignment="1">
      <alignment horizontal="left" vertical="center" wrapText="1" indent="1"/>
    </xf>
    <xf numFmtId="0" fontId="9" fillId="0" borderId="0" xfId="0" applyFont="1" applyBorder="1"/>
    <xf numFmtId="0" fontId="0" fillId="0" borderId="2" xfId="54" applyFont="1" applyBorder="1" applyAlignment="1">
      <alignment horizontal="justify"/>
    </xf>
    <xf numFmtId="0" fontId="50" fillId="0" borderId="0" xfId="10" applyFill="1" applyAlignment="1">
      <alignment horizontal="left" vertical="center" wrapText="1" indent="1"/>
    </xf>
    <xf numFmtId="1" fontId="50" fillId="5" borderId="0" xfId="10" applyNumberFormat="1" applyFill="1" applyAlignment="1">
      <alignment horizontal="right" vertical="center" wrapText="1" indent="1"/>
    </xf>
    <xf numFmtId="171" fontId="49" fillId="6" borderId="0" xfId="9" applyNumberFormat="1" applyFont="1" applyFill="1" applyBorder="1" applyAlignment="1">
      <alignment horizontal="right" vertical="center" wrapText="1" indent="1"/>
    </xf>
    <xf numFmtId="166" fontId="49" fillId="0" borderId="0" xfId="9" applyNumberFormat="1" applyFont="1" applyFill="1" applyBorder="1" applyAlignment="1">
      <alignment horizontal="right" vertical="center" wrapText="1" indent="1"/>
    </xf>
    <xf numFmtId="166" fontId="49" fillId="6" borderId="0" xfId="9" applyNumberFormat="1" applyFont="1" applyFill="1" applyBorder="1" applyAlignment="1">
      <alignment horizontal="right" vertical="center" wrapText="1" indent="1"/>
    </xf>
    <xf numFmtId="171" fontId="49" fillId="0" borderId="0" xfId="9" applyNumberFormat="1" applyFont="1" applyFill="1" applyBorder="1" applyAlignment="1">
      <alignment horizontal="right" vertical="center" wrapText="1" indent="1"/>
    </xf>
    <xf numFmtId="1" fontId="50" fillId="20" borderId="6" xfId="11" applyNumberFormat="1" applyFill="1" applyAlignment="1">
      <alignment horizontal="right" vertical="center" wrapText="1" indent="1"/>
    </xf>
    <xf numFmtId="0" fontId="11" fillId="61" borderId="0" xfId="11" applyFont="1" applyFill="1" applyBorder="1" applyAlignment="1">
      <alignment horizontal="left" vertical="center" wrapText="1" indent="1"/>
    </xf>
    <xf numFmtId="0" fontId="53" fillId="62" borderId="6" xfId="11" applyFont="1" applyFill="1" applyAlignment="1">
      <alignment horizontal="left" vertical="center" wrapText="1"/>
    </xf>
    <xf numFmtId="0" fontId="53" fillId="62" borderId="8" xfId="11" applyFont="1" applyFill="1" applyBorder="1" applyAlignment="1">
      <alignment horizontal="left" vertical="center" wrapText="1"/>
    </xf>
    <xf numFmtId="0" fontId="44" fillId="2" borderId="61" xfId="8" applyBorder="1" applyAlignment="1" applyProtection="1">
      <alignment horizontal="left" vertical="top"/>
      <protection locked="0"/>
    </xf>
    <xf numFmtId="0" fontId="44" fillId="2" borderId="61" xfId="8" applyBorder="1" applyAlignment="1" applyProtection="1">
      <alignment horizontal="left" vertical="top" wrapText="1"/>
      <protection locked="0"/>
    </xf>
    <xf numFmtId="0" fontId="34" fillId="2" borderId="61" xfId="3" applyBorder="1" applyAlignment="1">
      <alignment horizontal="left" wrapText="1"/>
    </xf>
    <xf numFmtId="0" fontId="10" fillId="0" borderId="62" xfId="0" applyFont="1" applyBorder="1"/>
    <xf numFmtId="0" fontId="13" fillId="0" borderId="63" xfId="17" applyFont="1" applyBorder="1" applyAlignment="1">
      <alignment horizontal="center" vertical="center" wrapText="1"/>
    </xf>
    <xf numFmtId="0" fontId="13" fillId="16" borderId="63" xfId="17" applyFont="1" applyFill="1" applyBorder="1" applyAlignment="1">
      <alignment vertical="center" wrapText="1"/>
    </xf>
    <xf numFmtId="0" fontId="13" fillId="6" borderId="63" xfId="17" applyFont="1" applyFill="1" applyBorder="1" applyAlignment="1">
      <alignment horizontal="center" vertical="center" wrapText="1"/>
    </xf>
    <xf numFmtId="0" fontId="13" fillId="6" borderId="63" xfId="17" applyFont="1" applyFill="1" applyBorder="1" applyAlignment="1">
      <alignment vertical="center" wrapText="1"/>
    </xf>
    <xf numFmtId="0" fontId="32" fillId="16" borderId="63" xfId="17" applyFont="1" applyFill="1" applyBorder="1" applyAlignment="1">
      <alignment vertical="center" wrapText="1"/>
    </xf>
    <xf numFmtId="0" fontId="13" fillId="0" borderId="63" xfId="17" applyFont="1" applyBorder="1" applyAlignment="1">
      <alignment horizontal="center" vertical="center"/>
    </xf>
    <xf numFmtId="0" fontId="10" fillId="0" borderId="62" xfId="0" applyFont="1" applyFill="1" applyBorder="1"/>
    <xf numFmtId="0" fontId="13" fillId="6" borderId="0" xfId="9" applyFont="1" applyFill="1" applyAlignment="1">
      <alignment horizontal="left" vertical="center" wrapText="1" indent="1"/>
    </xf>
    <xf numFmtId="166" fontId="52" fillId="2" borderId="2" xfId="8" applyNumberFormat="1" applyFont="1" applyBorder="1" applyAlignment="1" applyProtection="1">
      <alignment vertical="top" wrapText="1"/>
      <protection locked="0"/>
    </xf>
    <xf numFmtId="0" fontId="75" fillId="0" borderId="2" xfId="12" applyFont="1" applyFill="1" applyBorder="1" applyAlignment="1">
      <alignment horizontal="justify"/>
    </xf>
    <xf numFmtId="0" fontId="26" fillId="0" borderId="0" xfId="54" applyFont="1" applyFill="1" applyBorder="1" applyAlignment="1">
      <alignment vertical="center"/>
    </xf>
    <xf numFmtId="0" fontId="50" fillId="5" borderId="23" xfId="10" applyFill="1" applyBorder="1" applyAlignment="1">
      <alignment horizontal="right" vertical="center" wrapText="1" indent="1"/>
    </xf>
    <xf numFmtId="0" fontId="50" fillId="5" borderId="18" xfId="10" applyFill="1" applyBorder="1" applyAlignment="1">
      <alignment horizontal="right" vertical="center" wrapText="1" indent="1"/>
    </xf>
    <xf numFmtId="0" fontId="50" fillId="5" borderId="0" xfId="10" applyFill="1" applyBorder="1" applyAlignment="1">
      <alignment horizontal="right" vertical="center" wrapText="1" indent="1"/>
    </xf>
    <xf numFmtId="166" fontId="74" fillId="35" borderId="6" xfId="11" applyNumberFormat="1" applyFont="1" applyFill="1" applyAlignment="1">
      <alignment vertical="center" wrapText="1"/>
    </xf>
    <xf numFmtId="1" fontId="49" fillId="6" borderId="7" xfId="9" applyNumberFormat="1" applyFont="1" applyFill="1" applyBorder="1" applyAlignment="1">
      <alignment vertical="center" wrapText="1"/>
    </xf>
    <xf numFmtId="1" fontId="49" fillId="0" borderId="0" xfId="9" applyNumberFormat="1" applyFont="1" applyFill="1" applyBorder="1" applyAlignment="1">
      <alignment vertical="center" wrapText="1"/>
    </xf>
    <xf numFmtId="1" fontId="49" fillId="6" borderId="0" xfId="9" applyNumberFormat="1" applyFont="1" applyFill="1" applyBorder="1" applyAlignment="1">
      <alignment vertical="center" wrapText="1"/>
    </xf>
    <xf numFmtId="165" fontId="49" fillId="65" borderId="0" xfId="9" applyNumberFormat="1" applyFont="1" applyFill="1" applyBorder="1" applyAlignment="1">
      <alignment horizontal="right" vertical="center" wrapText="1" indent="1"/>
    </xf>
    <xf numFmtId="0" fontId="72" fillId="0" borderId="2" xfId="54" applyFont="1" applyBorder="1" applyAlignment="1">
      <alignment horizontal="justify"/>
    </xf>
    <xf numFmtId="0" fontId="71" fillId="0" borderId="0" xfId="54" applyFont="1" applyFill="1" applyBorder="1" applyAlignment="1">
      <alignment horizontal="justify" wrapText="1"/>
    </xf>
    <xf numFmtId="0" fontId="50" fillId="8" borderId="0" xfId="10" applyFill="1" applyBorder="1" applyAlignment="1">
      <alignment horizontal="right" vertical="center" wrapText="1" indent="1"/>
    </xf>
    <xf numFmtId="0" fontId="50" fillId="8" borderId="18" xfId="10" applyFill="1" applyBorder="1" applyAlignment="1">
      <alignment horizontal="right" vertical="center" wrapText="1" indent="1"/>
    </xf>
    <xf numFmtId="0" fontId="61" fillId="6" borderId="0" xfId="9" applyFont="1" applyFill="1" applyBorder="1" applyAlignment="1">
      <alignment horizontal="left" vertical="center" wrapText="1"/>
    </xf>
    <xf numFmtId="0" fontId="49" fillId="0" borderId="0" xfId="9" applyFont="1" applyFill="1" applyBorder="1" applyAlignment="1">
      <alignment horizontal="left" vertical="center" wrapText="1"/>
    </xf>
    <xf numFmtId="0" fontId="49" fillId="6" borderId="0" xfId="9" applyFont="1" applyFill="1" applyBorder="1" applyAlignment="1">
      <alignment horizontal="left" vertical="center" wrapText="1"/>
    </xf>
    <xf numFmtId="0" fontId="67" fillId="0" borderId="0" xfId="9" applyFont="1" applyFill="1" applyBorder="1" applyAlignment="1">
      <alignment horizontal="left" vertical="center" wrapText="1"/>
    </xf>
    <xf numFmtId="0" fontId="70" fillId="6" borderId="0" xfId="9" applyFont="1" applyFill="1" applyBorder="1" applyAlignment="1">
      <alignment horizontal="left" vertical="center" wrapText="1"/>
    </xf>
    <xf numFmtId="0" fontId="54" fillId="0" borderId="0" xfId="9" applyFont="1" applyFill="1" applyBorder="1" applyAlignment="1">
      <alignment horizontal="left" vertical="center" wrapText="1"/>
    </xf>
    <xf numFmtId="165" fontId="69" fillId="2" borderId="0" xfId="9" applyNumberFormat="1" applyFont="1" applyFill="1" applyBorder="1" applyAlignment="1">
      <alignment horizontal="right" vertical="center" wrapText="1" indent="1"/>
    </xf>
    <xf numFmtId="165" fontId="54" fillId="2" borderId="0" xfId="9" applyNumberFormat="1" applyFont="1" applyFill="1" applyBorder="1" applyAlignment="1">
      <alignment horizontal="right" vertical="center" wrapText="1" indent="1"/>
    </xf>
    <xf numFmtId="0" fontId="68" fillId="5" borderId="23" xfId="10" applyFont="1" applyFill="1" applyBorder="1" applyAlignment="1">
      <alignment horizontal="right" vertical="center" wrapText="1" indent="1"/>
    </xf>
    <xf numFmtId="0" fontId="68" fillId="5" borderId="18" xfId="10" applyFont="1" applyFill="1" applyBorder="1" applyAlignment="1">
      <alignment horizontal="right" vertical="center" wrapText="1" indent="1"/>
    </xf>
    <xf numFmtId="0" fontId="67" fillId="6" borderId="0" xfId="9" applyFont="1" applyFill="1" applyBorder="1" applyAlignment="1">
      <alignment horizontal="left" vertical="center" wrapText="1"/>
    </xf>
    <xf numFmtId="0" fontId="66" fillId="6" borderId="0" xfId="9" applyFont="1" applyFill="1" applyBorder="1" applyAlignment="1">
      <alignment horizontal="left" vertical="center" wrapText="1"/>
    </xf>
    <xf numFmtId="0" fontId="65" fillId="0" borderId="0" xfId="9" applyFont="1" applyFill="1" applyBorder="1" applyAlignment="1">
      <alignment horizontal="left" vertical="center" wrapText="1"/>
    </xf>
    <xf numFmtId="0" fontId="17" fillId="0" borderId="2" xfId="1" applyFont="1" applyBorder="1" applyAlignment="1">
      <alignment horizontal="justify" vertical="center"/>
    </xf>
    <xf numFmtId="0" fontId="50" fillId="0" borderId="0" xfId="10" applyFill="1" applyBorder="1" applyAlignment="1">
      <alignment horizontal="left" vertical="center" wrapText="1" indent="1"/>
    </xf>
    <xf numFmtId="0" fontId="50" fillId="5" borderId="0" xfId="10" applyFill="1" applyAlignment="1">
      <alignment horizontal="center" vertical="center" wrapText="1"/>
    </xf>
    <xf numFmtId="0" fontId="54" fillId="6" borderId="0" xfId="9" applyFont="1" applyFill="1" applyBorder="1" applyAlignment="1">
      <alignment horizontal="left" vertical="center" wrapText="1" indent="1"/>
    </xf>
    <xf numFmtId="170" fontId="54" fillId="6" borderId="0" xfId="9" applyNumberFormat="1" applyFont="1" applyFill="1" applyBorder="1" applyAlignment="1">
      <alignment horizontal="right" vertical="center" wrapText="1" indent="1"/>
    </xf>
    <xf numFmtId="0" fontId="63" fillId="24" borderId="0" xfId="9" applyFont="1" applyFill="1" applyBorder="1" applyAlignment="1">
      <alignment horizontal="left" vertical="center" wrapText="1" indent="1"/>
    </xf>
    <xf numFmtId="10" fontId="54" fillId="24" borderId="0" xfId="19" applyNumberFormat="1" applyFont="1" applyFill="1" applyBorder="1" applyAlignment="1">
      <alignment horizontal="right" vertical="center" wrapText="1" indent="1"/>
    </xf>
    <xf numFmtId="0" fontId="17" fillId="0" borderId="2" xfId="1" applyFont="1" applyBorder="1" applyAlignment="1">
      <alignment horizontal="justify"/>
    </xf>
    <xf numFmtId="0" fontId="62" fillId="20" borderId="6" xfId="11" applyFont="1" applyFill="1" applyAlignment="1">
      <alignment horizontal="right" vertical="center" wrapText="1" indent="1"/>
    </xf>
    <xf numFmtId="10" fontId="50" fillId="20" borderId="6" xfId="11" applyNumberFormat="1" applyFill="1" applyAlignment="1">
      <alignment horizontal="right" vertical="center" wrapText="1" indent="1"/>
    </xf>
    <xf numFmtId="0" fontId="10" fillId="0" borderId="0" xfId="28"/>
    <xf numFmtId="0" fontId="17" fillId="0" borderId="2" xfId="54" applyFont="1" applyBorder="1" applyAlignment="1">
      <alignment horizontal="left"/>
    </xf>
    <xf numFmtId="0" fontId="60" fillId="0" borderId="0" xfId="10" applyFont="1" applyFill="1" applyAlignment="1">
      <alignment horizontal="left" vertical="center" wrapText="1" indent="1"/>
    </xf>
    <xf numFmtId="0" fontId="58" fillId="2" borderId="2" xfId="7" applyFont="1" applyFill="1" applyBorder="1" applyAlignment="1">
      <alignment horizontal="justify"/>
    </xf>
    <xf numFmtId="0" fontId="57" fillId="2" borderId="2" xfId="7" applyFont="1" applyFill="1" applyBorder="1" applyAlignment="1">
      <alignment horizontal="center"/>
    </xf>
    <xf numFmtId="14" fontId="11" fillId="5" borderId="18" xfId="10" applyNumberFormat="1" applyFont="1" applyFill="1" applyBorder="1" applyAlignment="1" applyProtection="1">
      <alignment horizontal="right" vertical="center" wrapText="1" indent="1"/>
      <protection locked="0"/>
    </xf>
    <xf numFmtId="14" fontId="11" fillId="5" borderId="23" xfId="10" applyNumberFormat="1" applyFont="1" applyFill="1" applyBorder="1" applyAlignment="1" applyProtection="1">
      <alignment horizontal="right" vertical="center" wrapText="1" indent="1"/>
      <protection locked="0"/>
    </xf>
    <xf numFmtId="14" fontId="11" fillId="5" borderId="0" xfId="10" applyNumberFormat="1" applyFont="1" applyFill="1" applyAlignment="1" applyProtection="1">
      <alignment horizontal="right" vertical="center" wrapText="1" indent="1"/>
      <protection locked="0"/>
    </xf>
    <xf numFmtId="10" fontId="32"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13" fillId="0" borderId="0" xfId="9" applyFont="1" applyFill="1" applyAlignment="1">
      <alignment horizontal="left" vertical="center" wrapText="1" indent="1"/>
    </xf>
    <xf numFmtId="10" fontId="32" fillId="0" borderId="0" xfId="0" applyNumberFormat="1" applyFont="1" applyAlignment="1">
      <alignment horizontal="center" vertical="center" wrapText="1"/>
    </xf>
    <xf numFmtId="10" fontId="56" fillId="0" borderId="0" xfId="0" applyNumberFormat="1" applyFont="1" applyAlignment="1">
      <alignment horizontal="center" vertical="center" wrapText="1"/>
    </xf>
    <xf numFmtId="0" fontId="32" fillId="6" borderId="0" xfId="0" applyFont="1" applyFill="1" applyAlignment="1">
      <alignment horizontal="center" vertical="center" wrapText="1"/>
    </xf>
    <xf numFmtId="0" fontId="32" fillId="0" borderId="0" xfId="0" applyFont="1" applyAlignment="1">
      <alignment horizontal="center" vertical="center" wrapText="1"/>
    </xf>
    <xf numFmtId="0" fontId="11" fillId="18" borderId="6" xfId="57" applyFont="1" applyAlignment="1">
      <alignment horizontal="left" vertical="center" wrapText="1" indent="1"/>
    </xf>
    <xf numFmtId="0" fontId="9" fillId="0" borderId="2" xfId="0" applyFont="1" applyBorder="1"/>
    <xf numFmtId="0" fontId="9" fillId="0" borderId="0" xfId="0" applyFont="1"/>
    <xf numFmtId="0" fontId="9" fillId="0" borderId="2" xfId="0" applyFont="1" applyBorder="1" applyAlignment="1">
      <alignment horizontal="justify"/>
    </xf>
    <xf numFmtId="164" fontId="54" fillId="6" borderId="0" xfId="9" applyNumberFormat="1" applyFont="1" applyFill="1" applyBorder="1" applyAlignment="1">
      <alignment horizontal="right" vertical="center" wrapText="1" indent="1"/>
    </xf>
    <xf numFmtId="164" fontId="49" fillId="0" borderId="0" xfId="9" applyNumberFormat="1" applyFont="1" applyFill="1" applyBorder="1" applyAlignment="1">
      <alignment horizontal="right" vertical="center" wrapText="1" indent="1"/>
    </xf>
    <xf numFmtId="0" fontId="34" fillId="2" borderId="2" xfId="3" applyBorder="1" applyAlignment="1">
      <alignment wrapText="1"/>
    </xf>
    <xf numFmtId="10" fontId="49" fillId="6" borderId="0" xfId="9" applyNumberFormat="1" applyFont="1" applyFill="1" applyBorder="1" applyAlignment="1">
      <alignment vertical="center" wrapText="1"/>
    </xf>
    <xf numFmtId="3" fontId="49" fillId="6" borderId="0" xfId="9" applyNumberFormat="1" applyFont="1" applyFill="1" applyBorder="1" applyAlignment="1">
      <alignment horizontal="right" vertical="center" wrapText="1" indent="1"/>
    </xf>
    <xf numFmtId="10" fontId="49" fillId="0" borderId="0" xfId="9" applyNumberFormat="1" applyFont="1" applyFill="1" applyBorder="1" applyAlignment="1">
      <alignment vertical="center" wrapText="1"/>
    </xf>
    <xf numFmtId="3" fontId="49" fillId="0" borderId="0" xfId="9" applyNumberFormat="1" applyFont="1" applyFill="1" applyBorder="1" applyAlignment="1">
      <alignment horizontal="right" vertical="center" wrapText="1" indent="1"/>
    </xf>
    <xf numFmtId="10" fontId="48" fillId="0" borderId="0" xfId="9" applyNumberFormat="1" applyFont="1" applyFill="1" applyBorder="1" applyAlignment="1">
      <alignment vertical="center" wrapText="1"/>
    </xf>
    <xf numFmtId="0" fontId="47" fillId="0" borderId="0" xfId="28" applyFont="1"/>
    <xf numFmtId="0" fontId="11" fillId="5" borderId="24" xfId="10" applyFont="1" applyFill="1" applyBorder="1" applyAlignment="1">
      <alignment horizontal="right" vertical="center" wrapText="1" indent="1"/>
    </xf>
    <xf numFmtId="0" fontId="11" fillId="36" borderId="6" xfId="11" applyFont="1" applyFill="1" applyAlignment="1">
      <alignment horizontal="right" vertical="center" wrapText="1" indent="1"/>
    </xf>
    <xf numFmtId="3" fontId="11" fillId="36" borderId="6" xfId="11" applyNumberFormat="1" applyFont="1" applyFill="1" applyAlignment="1">
      <alignment vertical="center" wrapText="1"/>
    </xf>
    <xf numFmtId="167" fontId="11" fillId="36" borderId="6" xfId="11" applyNumberFormat="1" applyFont="1" applyFill="1" applyAlignment="1">
      <alignment horizontal="right" vertical="center" wrapText="1" indent="1"/>
    </xf>
    <xf numFmtId="0" fontId="11" fillId="5" borderId="7" xfId="10" applyFont="1" applyFill="1" applyBorder="1" applyAlignment="1">
      <alignment horizontal="right" vertical="center" wrapText="1" indent="1"/>
    </xf>
    <xf numFmtId="0" fontId="11" fillId="36" borderId="8" xfId="11" applyFont="1" applyFill="1" applyBorder="1" applyAlignment="1">
      <alignment horizontal="right" vertical="center" wrapText="1" indent="1"/>
    </xf>
    <xf numFmtId="3" fontId="11" fillId="36" borderId="8" xfId="11" applyNumberFormat="1" applyFont="1" applyFill="1" applyBorder="1" applyAlignment="1">
      <alignment vertical="center" wrapText="1"/>
    </xf>
    <xf numFmtId="167" fontId="11" fillId="36" borderId="8" xfId="11" applyNumberFormat="1" applyFont="1" applyFill="1" applyBorder="1" applyAlignment="1">
      <alignment horizontal="right" vertical="center" wrapText="1" indent="1"/>
    </xf>
    <xf numFmtId="169" fontId="11" fillId="36" borderId="6" xfId="11" applyNumberFormat="1" applyFont="1" applyFill="1" applyAlignment="1">
      <alignment horizontal="right" vertical="center" wrapText="1" indent="1"/>
    </xf>
    <xf numFmtId="167" fontId="11" fillId="11" borderId="6" xfId="53" applyNumberFormat="1" applyFont="1" applyFill="1" applyAlignment="1">
      <alignment horizontal="right" vertical="center" wrapText="1" indent="1"/>
    </xf>
    <xf numFmtId="169" fontId="11" fillId="36" borderId="8" xfId="11" applyNumberFormat="1" applyFont="1" applyFill="1" applyBorder="1" applyAlignment="1">
      <alignment horizontal="right" vertical="center" wrapText="1" indent="1"/>
    </xf>
    <xf numFmtId="167" fontId="11" fillId="11" borderId="8" xfId="53" applyNumberFormat="1" applyFont="1" applyFill="1" applyBorder="1" applyAlignment="1">
      <alignment horizontal="right" vertical="center" wrapText="1" indent="1"/>
    </xf>
    <xf numFmtId="167" fontId="11" fillId="36" borderId="8" xfId="11" applyNumberFormat="1" applyFont="1" applyFill="1" applyBorder="1" applyAlignment="1">
      <alignment vertical="center" wrapText="1"/>
    </xf>
    <xf numFmtId="10" fontId="11" fillId="36" borderId="8" xfId="11" applyNumberFormat="1" applyFont="1" applyFill="1" applyBorder="1" applyAlignment="1">
      <alignment horizontal="right" vertical="center" wrapText="1" indent="1"/>
    </xf>
    <xf numFmtId="167" fontId="11" fillId="36" borderId="6" xfId="11" applyNumberFormat="1" applyFont="1" applyFill="1" applyAlignment="1">
      <alignment vertical="center" wrapText="1"/>
    </xf>
    <xf numFmtId="10" fontId="11" fillId="36" borderId="6" xfId="11" applyNumberFormat="1" applyFont="1" applyFill="1" applyAlignment="1">
      <alignment horizontal="right" vertical="center" wrapText="1" indent="1"/>
    </xf>
    <xf numFmtId="167" fontId="13" fillId="6" borderId="6" xfId="9" applyNumberFormat="1" applyFont="1" applyFill="1" applyBorder="1" applyAlignment="1">
      <alignment vertical="center" wrapText="1"/>
    </xf>
    <xf numFmtId="167" fontId="13" fillId="6" borderId="6" xfId="9" applyNumberFormat="1" applyFont="1" applyFill="1" applyBorder="1" applyAlignment="1">
      <alignment horizontal="right" vertical="center" wrapText="1" indent="1"/>
    </xf>
    <xf numFmtId="167" fontId="13" fillId="0" borderId="6" xfId="9" applyNumberFormat="1" applyFont="1" applyFill="1" applyBorder="1" applyAlignment="1">
      <alignment horizontal="right" vertical="center" wrapText="1" indent="1"/>
    </xf>
    <xf numFmtId="0" fontId="30" fillId="0" borderId="0" xfId="9" applyFont="1" applyFill="1" applyBorder="1" applyAlignment="1">
      <alignment horizontal="left" vertical="center" indent="1"/>
    </xf>
    <xf numFmtId="0" fontId="15" fillId="2" borderId="0" xfId="18" applyFont="1" applyAlignment="1" applyProtection="1">
      <alignment wrapText="1"/>
      <protection locked="0"/>
    </xf>
    <xf numFmtId="0" fontId="15" fillId="2" borderId="0" xfId="18" applyFont="1" applyAlignment="1" applyProtection="1">
      <alignment horizontal="left" wrapText="1"/>
      <protection locked="0"/>
    </xf>
    <xf numFmtId="0" fontId="10" fillId="0" borderId="0" xfId="7"/>
    <xf numFmtId="0" fontId="33" fillId="0" borderId="0" xfId="7" applyFont="1" applyBorder="1" applyAlignment="1">
      <alignment wrapText="1"/>
    </xf>
    <xf numFmtId="0" fontId="33" fillId="0" borderId="0" xfId="7" applyFont="1" applyBorder="1" applyAlignment="1">
      <alignment horizontal="right" wrapText="1"/>
    </xf>
    <xf numFmtId="0" fontId="27" fillId="0" borderId="0" xfId="0" applyFont="1" applyBorder="1" applyAlignment="1">
      <alignment wrapText="1"/>
    </xf>
    <xf numFmtId="0" fontId="43" fillId="2" borderId="67" xfId="8" applyFont="1" applyBorder="1" applyAlignment="1" applyProtection="1">
      <alignment horizontal="left" vertical="center" wrapText="1"/>
      <protection locked="0"/>
    </xf>
    <xf numFmtId="0" fontId="9" fillId="0" borderId="67" xfId="0" applyFont="1" applyBorder="1"/>
    <xf numFmtId="0" fontId="33" fillId="0" borderId="0" xfId="59" applyFont="1" applyBorder="1" applyAlignment="1">
      <alignment wrapText="1"/>
    </xf>
    <xf numFmtId="0" fontId="42" fillId="0" borderId="0" xfId="59" applyFont="1" applyBorder="1" applyAlignment="1">
      <alignment horizontal="right" wrapText="1"/>
    </xf>
    <xf numFmtId="0" fontId="14" fillId="5" borderId="0" xfId="7" applyFont="1" applyFill="1" applyBorder="1" applyAlignment="1">
      <alignment horizontal="left" vertical="center" wrapText="1"/>
    </xf>
    <xf numFmtId="0" fontId="11" fillId="5" borderId="0" xfId="7" applyFont="1" applyFill="1" applyBorder="1" applyAlignment="1">
      <alignment horizontal="left" vertical="center" wrapText="1"/>
    </xf>
    <xf numFmtId="0" fontId="11" fillId="5" borderId="0" xfId="7" applyFont="1" applyFill="1" applyBorder="1" applyAlignment="1">
      <alignment horizontal="right" vertical="center" wrapText="1"/>
    </xf>
    <xf numFmtId="0" fontId="13" fillId="0" borderId="0" xfId="59" applyFont="1" applyBorder="1" applyAlignment="1">
      <alignment horizontal="center" vertical="center" wrapText="1"/>
    </xf>
    <xf numFmtId="167" fontId="32" fillId="0" borderId="0" xfId="59" applyNumberFormat="1" applyFont="1" applyBorder="1" applyAlignment="1">
      <alignment horizontal="left" vertical="center" wrapText="1"/>
    </xf>
    <xf numFmtId="167" fontId="13" fillId="0" borderId="0" xfId="7" applyNumberFormat="1" applyFont="1" applyBorder="1" applyAlignment="1">
      <alignment horizontal="right" vertical="center" wrapText="1"/>
    </xf>
    <xf numFmtId="0" fontId="13" fillId="6" borderId="0" xfId="59" applyFont="1" applyFill="1" applyBorder="1" applyAlignment="1">
      <alignment horizontal="center" vertical="center" wrapText="1"/>
    </xf>
    <xf numFmtId="167" fontId="32" fillId="6" borderId="0" xfId="59" applyNumberFormat="1" applyFont="1" applyFill="1" applyBorder="1" applyAlignment="1">
      <alignment horizontal="left" vertical="center" wrapText="1"/>
    </xf>
    <xf numFmtId="167" fontId="13" fillId="6" borderId="0" xfId="7" applyNumberFormat="1" applyFont="1" applyFill="1" applyBorder="1" applyAlignment="1">
      <alignment horizontal="right" vertical="center" wrapText="1"/>
    </xf>
    <xf numFmtId="167" fontId="13" fillId="2" borderId="0" xfId="7" applyNumberFormat="1" applyFont="1" applyFill="1" applyBorder="1" applyAlignment="1">
      <alignment horizontal="right" vertical="center" wrapText="1"/>
    </xf>
    <xf numFmtId="167" fontId="13" fillId="0" borderId="0" xfId="59" applyNumberFormat="1" applyFont="1" applyBorder="1" applyAlignment="1">
      <alignment horizontal="right" vertical="center" wrapText="1"/>
    </xf>
    <xf numFmtId="169" fontId="13" fillId="0" borderId="0" xfId="19" applyNumberFormat="1" applyFont="1" applyBorder="1" applyAlignment="1">
      <alignment horizontal="right" vertical="center" wrapText="1"/>
    </xf>
    <xf numFmtId="169" fontId="13" fillId="6" borderId="0" xfId="19" applyNumberFormat="1" applyFont="1" applyFill="1" applyBorder="1" applyAlignment="1">
      <alignment horizontal="right" vertical="center" wrapText="1"/>
    </xf>
    <xf numFmtId="10" fontId="13" fillId="0" borderId="0" xfId="19" applyNumberFormat="1" applyFont="1" applyBorder="1" applyAlignment="1">
      <alignment horizontal="right" vertical="center" wrapText="1"/>
    </xf>
    <xf numFmtId="167" fontId="13" fillId="0" borderId="0" xfId="59" applyNumberFormat="1" applyFont="1" applyBorder="1" applyAlignment="1">
      <alignment horizontal="left" vertical="center" wrapText="1"/>
    </xf>
    <xf numFmtId="9" fontId="13" fillId="0" borderId="0" xfId="19" applyFont="1" applyBorder="1" applyAlignment="1">
      <alignment horizontal="right" vertical="center" wrapText="1"/>
    </xf>
    <xf numFmtId="9" fontId="13" fillId="0" borderId="0" xfId="19" applyNumberFormat="1" applyFont="1" applyBorder="1" applyAlignment="1">
      <alignment horizontal="right" vertical="center" wrapText="1"/>
    </xf>
    <xf numFmtId="167" fontId="41" fillId="0" borderId="0" xfId="59" applyNumberFormat="1" applyFont="1" applyBorder="1" applyAlignment="1">
      <alignment horizontal="left" vertical="center" wrapText="1"/>
    </xf>
    <xf numFmtId="0" fontId="25" fillId="0" borderId="2" xfId="0" applyFont="1" applyBorder="1" applyAlignment="1">
      <alignment vertical="center"/>
    </xf>
    <xf numFmtId="0" fontId="40" fillId="0" borderId="2" xfId="0" applyFont="1" applyBorder="1" applyAlignment="1">
      <alignment horizontal="left" wrapText="1"/>
    </xf>
    <xf numFmtId="0" fontId="13" fillId="5" borderId="0" xfId="0" applyFont="1" applyFill="1" applyBorder="1" applyAlignment="1">
      <alignment vertical="center"/>
    </xf>
    <xf numFmtId="0" fontId="13" fillId="5" borderId="0" xfId="10" applyFont="1" applyFill="1" applyBorder="1" applyAlignment="1">
      <alignment horizontal="right" vertical="center" wrapText="1"/>
    </xf>
    <xf numFmtId="0" fontId="14" fillId="5" borderId="0" xfId="0" applyFont="1" applyFill="1" applyAlignment="1">
      <alignment horizontal="center" vertical="center"/>
    </xf>
    <xf numFmtId="0" fontId="11" fillId="66" borderId="0" xfId="0" applyFont="1" applyFill="1" applyBorder="1" applyAlignment="1">
      <alignment horizontal="center" vertical="center"/>
    </xf>
    <xf numFmtId="0" fontId="12" fillId="66" borderId="0" xfId="0" applyFont="1" applyFill="1" applyBorder="1" applyAlignment="1">
      <alignment vertical="center" wrapText="1"/>
    </xf>
    <xf numFmtId="0" fontId="11" fillId="66" borderId="0" xfId="0" applyFont="1" applyFill="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vertical="center" wrapText="1"/>
    </xf>
    <xf numFmtId="3" fontId="13" fillId="0" borderId="0" xfId="0" applyNumberFormat="1" applyFont="1" applyAlignment="1">
      <alignment vertical="center"/>
    </xf>
    <xf numFmtId="3" fontId="13" fillId="0" borderId="0" xfId="0" applyNumberFormat="1" applyFont="1" applyBorder="1" applyAlignment="1">
      <alignment vertical="center"/>
    </xf>
    <xf numFmtId="0" fontId="13" fillId="6" borderId="0" xfId="0" applyFont="1" applyFill="1" applyBorder="1" applyAlignment="1">
      <alignment horizontal="center" vertical="center"/>
    </xf>
    <xf numFmtId="0" fontId="13" fillId="6" borderId="0" xfId="0" applyFont="1" applyFill="1" applyBorder="1" applyAlignment="1">
      <alignment vertical="center" wrapText="1"/>
    </xf>
    <xf numFmtId="3" fontId="13" fillId="6" borderId="0" xfId="0" applyNumberFormat="1" applyFont="1" applyFill="1" applyAlignment="1">
      <alignment vertical="center"/>
    </xf>
    <xf numFmtId="3" fontId="13" fillId="6" borderId="0" xfId="0" applyNumberFormat="1" applyFont="1" applyFill="1" applyBorder="1" applyAlignment="1">
      <alignment vertical="center"/>
    </xf>
    <xf numFmtId="0" fontId="11" fillId="67" borderId="0" xfId="0" applyFont="1" applyFill="1" applyAlignment="1">
      <alignment vertical="center"/>
    </xf>
    <xf numFmtId="169" fontId="13" fillId="0" borderId="0" xfId="0" applyNumberFormat="1" applyFont="1" applyAlignment="1">
      <alignment vertical="center"/>
    </xf>
    <xf numFmtId="169" fontId="13" fillId="0" borderId="0" xfId="0" applyNumberFormat="1" applyFont="1" applyBorder="1" applyAlignment="1">
      <alignment vertical="center"/>
    </xf>
    <xf numFmtId="169" fontId="13" fillId="6" borderId="0" xfId="0" applyNumberFormat="1" applyFont="1" applyFill="1" applyAlignment="1">
      <alignment vertical="center"/>
    </xf>
    <xf numFmtId="169" fontId="13" fillId="6" borderId="0" xfId="0" applyNumberFormat="1" applyFont="1" applyFill="1" applyBorder="1" applyAlignment="1">
      <alignment vertical="center"/>
    </xf>
    <xf numFmtId="0" fontId="39" fillId="0" borderId="0" xfId="7" applyFont="1"/>
    <xf numFmtId="0" fontId="38" fillId="0" borderId="2" xfId="7" applyFont="1" applyBorder="1" applyAlignment="1">
      <alignment horizontal="justify" vertical="center"/>
    </xf>
    <xf numFmtId="0" fontId="37" fillId="0" borderId="70" xfId="7" applyFont="1" applyBorder="1" applyAlignment="1">
      <alignment horizontal="justify" vertical="center"/>
    </xf>
    <xf numFmtId="0" fontId="12" fillId="5" borderId="71" xfId="7" applyFont="1" applyFill="1" applyBorder="1" applyAlignment="1">
      <alignment horizontal="justify" vertical="center"/>
    </xf>
    <xf numFmtId="0" fontId="12" fillId="5" borderId="58" xfId="7" applyFont="1" applyFill="1" applyBorder="1" applyAlignment="1">
      <alignment horizontal="justify" vertical="center"/>
    </xf>
    <xf numFmtId="0" fontId="36" fillId="5" borderId="58" xfId="0" applyFont="1" applyFill="1" applyBorder="1" applyAlignment="1">
      <alignment horizontal="center" vertical="center"/>
    </xf>
    <xf numFmtId="0" fontId="36" fillId="68" borderId="58" xfId="0" applyFont="1" applyFill="1" applyBorder="1" applyAlignment="1">
      <alignment horizontal="center" vertical="center"/>
    </xf>
    <xf numFmtId="167" fontId="28" fillId="0" borderId="72" xfId="59" applyNumberFormat="1" applyFont="1" applyBorder="1" applyAlignment="1">
      <alignment horizontal="justify" vertical="center" wrapText="1"/>
    </xf>
    <xf numFmtId="167" fontId="13" fillId="2" borderId="72" xfId="7" applyNumberFormat="1" applyFont="1" applyFill="1" applyBorder="1" applyAlignment="1">
      <alignment horizontal="center" vertical="center" wrapText="1"/>
    </xf>
    <xf numFmtId="167" fontId="13" fillId="0" borderId="72" xfId="7" applyNumberFormat="1" applyFont="1" applyBorder="1" applyAlignment="1">
      <alignment horizontal="center" vertical="center" wrapText="1"/>
    </xf>
    <xf numFmtId="167" fontId="28" fillId="0" borderId="73" xfId="59" applyNumberFormat="1" applyFont="1" applyBorder="1" applyAlignment="1">
      <alignment horizontal="justify" vertical="center" wrapText="1"/>
    </xf>
    <xf numFmtId="167" fontId="13" fillId="0" borderId="73" xfId="7" applyNumberFormat="1" applyFont="1" applyBorder="1" applyAlignment="1">
      <alignment horizontal="center" vertical="center" wrapText="1"/>
    </xf>
    <xf numFmtId="167" fontId="28" fillId="0" borderId="73" xfId="59" applyNumberFormat="1" applyFont="1" applyBorder="1" applyAlignment="1">
      <alignment horizontal="left" vertical="center" wrapText="1"/>
    </xf>
    <xf numFmtId="167" fontId="35" fillId="0" borderId="73" xfId="59" applyNumberFormat="1" applyFont="1" applyBorder="1" applyAlignment="1">
      <alignment horizontal="justify" vertical="center" wrapText="1"/>
    </xf>
    <xf numFmtId="167" fontId="35" fillId="0" borderId="73" xfId="59" applyNumberFormat="1" applyFont="1" applyBorder="1" applyAlignment="1">
      <alignment horizontal="left" vertical="center" wrapText="1"/>
    </xf>
    <xf numFmtId="167" fontId="13" fillId="2" borderId="73" xfId="7" applyNumberFormat="1" applyFont="1" applyFill="1" applyBorder="1" applyAlignment="1">
      <alignment horizontal="center" vertical="center" wrapText="1"/>
    </xf>
    <xf numFmtId="10" fontId="13" fillId="2" borderId="73" xfId="7" applyNumberFormat="1" applyFont="1" applyFill="1" applyBorder="1" applyAlignment="1">
      <alignment horizontal="center" vertical="center" wrapText="1"/>
    </xf>
    <xf numFmtId="14" fontId="13" fillId="0" borderId="73" xfId="7" applyNumberFormat="1" applyFont="1" applyBorder="1" applyAlignment="1">
      <alignment horizontal="center" vertical="center" wrapText="1"/>
    </xf>
    <xf numFmtId="10" fontId="13" fillId="2" borderId="73" xfId="61" applyNumberFormat="1" applyFont="1" applyFill="1" applyBorder="1" applyAlignment="1">
      <alignment horizontal="center" vertical="center" wrapText="1"/>
    </xf>
    <xf numFmtId="14" fontId="35" fillId="0" borderId="73" xfId="59" applyNumberFormat="1" applyFont="1" applyBorder="1" applyAlignment="1">
      <alignment horizontal="justify" vertical="center" wrapText="1"/>
    </xf>
    <xf numFmtId="168" fontId="13" fillId="2" borderId="73" xfId="7" applyNumberFormat="1" applyFont="1" applyFill="1" applyBorder="1" applyAlignment="1">
      <alignment horizontal="center" vertical="center" wrapText="1"/>
    </xf>
    <xf numFmtId="9" fontId="13" fillId="0" borderId="73" xfId="7" applyNumberFormat="1" applyFont="1" applyBorder="1" applyAlignment="1">
      <alignment horizontal="center" vertical="center" wrapText="1"/>
    </xf>
    <xf numFmtId="167" fontId="32" fillId="0" borderId="73" xfId="7" applyNumberFormat="1" applyFont="1" applyBorder="1" applyAlignment="1">
      <alignment horizontal="center" vertical="center" wrapText="1"/>
    </xf>
    <xf numFmtId="167" fontId="28" fillId="0" borderId="74" xfId="59" applyNumberFormat="1" applyFont="1" applyBorder="1" applyAlignment="1">
      <alignment horizontal="justify" vertical="center" wrapText="1"/>
    </xf>
    <xf numFmtId="167" fontId="35" fillId="0" borderId="74" xfId="59" applyNumberFormat="1" applyFont="1" applyBorder="1" applyAlignment="1">
      <alignment horizontal="justify" vertical="center" wrapText="1"/>
    </xf>
    <xf numFmtId="167" fontId="13" fillId="0" borderId="74" xfId="7" applyNumberFormat="1" applyFont="1" applyBorder="1" applyAlignment="1">
      <alignment horizontal="center" vertical="center" wrapText="1"/>
    </xf>
    <xf numFmtId="167" fontId="32" fillId="0" borderId="74" xfId="7" applyNumberFormat="1" applyFont="1" applyBorder="1" applyAlignment="1">
      <alignment horizontal="center" vertical="center" wrapText="1"/>
    </xf>
    <xf numFmtId="0" fontId="10" fillId="0" borderId="0" xfId="7" applyAlignment="1">
      <alignment horizontal="center"/>
    </xf>
    <xf numFmtId="0" fontId="15" fillId="2" borderId="42" xfId="8" applyFont="1" applyBorder="1" applyAlignment="1" applyProtection="1">
      <alignment horizontal="left" vertical="center"/>
      <protection locked="0"/>
    </xf>
    <xf numFmtId="166" fontId="16" fillId="2" borderId="42" xfId="27" applyNumberFormat="1" applyFont="1" applyFill="1" applyBorder="1" applyAlignment="1">
      <alignment horizontal="justify" vertical="center"/>
    </xf>
    <xf numFmtId="0" fontId="15" fillId="2" borderId="42" xfId="8" applyFont="1" applyBorder="1" applyAlignment="1" applyProtection="1">
      <alignment horizontal="left" vertical="top" wrapText="1"/>
      <protection locked="0"/>
    </xf>
    <xf numFmtId="14" fontId="12" fillId="5" borderId="0" xfId="25" applyNumberFormat="1" applyFont="1" applyFill="1" applyAlignment="1">
      <alignment horizontal="center" vertical="center"/>
    </xf>
    <xf numFmtId="14" fontId="14" fillId="5" borderId="0" xfId="25" applyNumberFormat="1" applyFont="1" applyFill="1" applyAlignment="1">
      <alignment vertical="center" wrapText="1"/>
    </xf>
    <xf numFmtId="0" fontId="13" fillId="0" borderId="0" xfId="20" applyFont="1" applyAlignment="1">
      <alignment horizontal="center" vertical="center" wrapText="1"/>
    </xf>
    <xf numFmtId="0" fontId="13" fillId="0" borderId="0" xfId="20" applyFont="1" applyAlignment="1">
      <alignment vertical="center" wrapText="1"/>
    </xf>
    <xf numFmtId="165" fontId="13" fillId="0" borderId="0" xfId="20" applyNumberFormat="1" applyFont="1" applyAlignment="1">
      <alignment vertical="center" wrapText="1"/>
    </xf>
    <xf numFmtId="0" fontId="13" fillId="6" borderId="0" xfId="20" applyFont="1" applyFill="1" applyAlignment="1">
      <alignment horizontal="center" vertical="center" wrapText="1"/>
    </xf>
    <xf numFmtId="0" fontId="13" fillId="6" borderId="0" xfId="20" applyFont="1" applyFill="1" applyAlignment="1">
      <alignment vertical="center" wrapText="1"/>
    </xf>
    <xf numFmtId="165" fontId="13" fillId="6" borderId="0" xfId="20" applyNumberFormat="1" applyFont="1" applyFill="1" applyAlignment="1">
      <alignment vertical="center" wrapText="1"/>
    </xf>
    <xf numFmtId="0" fontId="28" fillId="69" borderId="0" xfId="20" applyFont="1" applyFill="1" applyAlignment="1">
      <alignment horizontal="center" vertical="center" wrapText="1"/>
    </xf>
    <xf numFmtId="167" fontId="35" fillId="69" borderId="0" xfId="20" applyNumberFormat="1" applyFont="1" applyFill="1" applyAlignment="1">
      <alignment vertical="center" wrapText="1"/>
    </xf>
    <xf numFmtId="165" fontId="28" fillId="69" borderId="0" xfId="20" applyNumberFormat="1" applyFont="1" applyFill="1" applyAlignment="1">
      <alignment vertical="center" wrapText="1"/>
    </xf>
    <xf numFmtId="14" fontId="11" fillId="5" borderId="0" xfId="25" applyNumberFormat="1" applyFont="1" applyFill="1" applyAlignment="1">
      <alignment vertical="center" wrapText="1"/>
    </xf>
    <xf numFmtId="0" fontId="34" fillId="2" borderId="41" xfId="3" applyBorder="1" applyAlignment="1">
      <alignment vertical="center" wrapText="1"/>
    </xf>
    <xf numFmtId="0" fontId="26" fillId="0" borderId="42" xfId="7" applyFont="1" applyBorder="1" applyAlignment="1">
      <alignment horizontal="center"/>
    </xf>
    <xf numFmtId="0" fontId="26" fillId="0" borderId="0" xfId="7" applyFont="1" applyAlignment="1">
      <alignment horizontal="center"/>
    </xf>
    <xf numFmtId="14" fontId="11" fillId="5" borderId="0" xfId="25" applyNumberFormat="1" applyFont="1" applyFill="1" applyAlignment="1">
      <alignment horizontal="center" vertical="center"/>
    </xf>
    <xf numFmtId="14" fontId="14" fillId="5" borderId="0" xfId="25" applyNumberFormat="1" applyFont="1" applyFill="1" applyAlignment="1">
      <alignment horizontal="justify" vertical="center"/>
    </xf>
    <xf numFmtId="0" fontId="13" fillId="0" borderId="0" xfId="20" applyFont="1" applyAlignment="1">
      <alignment horizontal="justify" vertical="center" wrapText="1"/>
    </xf>
    <xf numFmtId="3" fontId="33" fillId="0" borderId="0" xfId="25" applyNumberFormat="1" applyFont="1" applyAlignment="1">
      <alignment vertical="center"/>
    </xf>
    <xf numFmtId="0" fontId="13" fillId="70" borderId="0" xfId="20" applyFont="1" applyFill="1" applyAlignment="1">
      <alignment horizontal="center" vertical="center" wrapText="1"/>
    </xf>
    <xf numFmtId="167" fontId="13" fillId="70" borderId="0" xfId="20" applyNumberFormat="1" applyFont="1" applyFill="1" applyAlignment="1">
      <alignment horizontal="justify" vertical="center" wrapText="1"/>
    </xf>
    <xf numFmtId="167" fontId="13" fillId="70" borderId="0" xfId="20" applyNumberFormat="1" applyFont="1" applyFill="1" applyAlignment="1">
      <alignment vertical="center" wrapText="1"/>
    </xf>
    <xf numFmtId="14" fontId="11" fillId="5" borderId="0" xfId="25" applyNumberFormat="1" applyFont="1" applyFill="1" applyAlignment="1">
      <alignment horizontal="justify" vertical="center"/>
    </xf>
    <xf numFmtId="14" fontId="11" fillId="5" borderId="0" xfId="25" applyNumberFormat="1" applyFont="1" applyFill="1" applyAlignment="1">
      <alignment vertical="center"/>
    </xf>
    <xf numFmtId="167" fontId="32" fillId="0" borderId="0" xfId="20" applyNumberFormat="1" applyFont="1" applyAlignment="1">
      <alignment horizontal="justify" vertical="center" wrapText="1"/>
    </xf>
    <xf numFmtId="167" fontId="13" fillId="0" borderId="0" xfId="20" applyNumberFormat="1" applyFont="1" applyAlignment="1">
      <alignment vertical="center" wrapText="1"/>
    </xf>
    <xf numFmtId="0" fontId="32" fillId="0" borderId="0" xfId="20" applyFont="1" applyAlignment="1">
      <alignment horizontal="justify" vertical="center" wrapText="1"/>
    </xf>
    <xf numFmtId="10" fontId="13" fillId="0" borderId="0" xfId="20" applyNumberFormat="1" applyFont="1" applyAlignment="1">
      <alignment vertical="center" wrapText="1"/>
    </xf>
    <xf numFmtId="10" fontId="31" fillId="0" borderId="0" xfId="62" applyNumberFormat="1" applyFont="1" applyAlignment="1">
      <alignment vertical="center"/>
    </xf>
    <xf numFmtId="14" fontId="14" fillId="5" borderId="0" xfId="25" applyNumberFormat="1" applyFont="1" applyFill="1" applyAlignment="1">
      <alignment horizontal="justify" vertical="center" wrapText="1"/>
    </xf>
    <xf numFmtId="0" fontId="13" fillId="0" borderId="0" xfId="20" applyFont="1" applyAlignment="1">
      <alignment horizontal="right" vertical="center" wrapText="1"/>
    </xf>
    <xf numFmtId="0" fontId="30" fillId="0" borderId="0" xfId="20" applyFont="1" applyAlignment="1">
      <alignment vertical="center" wrapText="1"/>
    </xf>
    <xf numFmtId="0" fontId="15" fillId="2" borderId="42" xfId="8" applyFont="1" applyBorder="1" applyAlignment="1" applyProtection="1">
      <alignment vertical="top"/>
      <protection locked="0"/>
    </xf>
    <xf numFmtId="0" fontId="29" fillId="0" borderId="0" xfId="7" applyFont="1"/>
    <xf numFmtId="0" fontId="10" fillId="0" borderId="0" xfId="7" applyBorder="1"/>
    <xf numFmtId="0" fontId="15" fillId="2" borderId="42" xfId="8" applyFont="1" applyBorder="1" applyAlignment="1" applyProtection="1">
      <alignment vertical="top" wrapText="1"/>
      <protection locked="0"/>
    </xf>
    <xf numFmtId="0" fontId="12" fillId="5" borderId="0" xfId="20" applyFont="1" applyFill="1" applyBorder="1" applyAlignment="1">
      <alignment horizontal="center" vertical="center" wrapText="1"/>
    </xf>
    <xf numFmtId="0" fontId="12" fillId="5" borderId="0" xfId="20" applyFont="1" applyFill="1" applyBorder="1" applyAlignment="1">
      <alignment vertical="center" wrapText="1"/>
    </xf>
    <xf numFmtId="0" fontId="13" fillId="0" borderId="0" xfId="20" applyFont="1" applyBorder="1" applyAlignment="1">
      <alignment horizontal="center" vertical="center" wrapText="1"/>
    </xf>
    <xf numFmtId="0" fontId="13" fillId="0" borderId="0" xfId="20" applyFont="1" applyBorder="1" applyAlignment="1">
      <alignment vertical="center" wrapText="1"/>
    </xf>
    <xf numFmtId="0" fontId="27" fillId="0" borderId="0" xfId="62" applyFont="1" applyBorder="1" applyAlignment="1">
      <alignment horizontal="center" vertical="center"/>
    </xf>
    <xf numFmtId="0" fontId="27" fillId="0" borderId="0" xfId="62" applyFont="1" applyBorder="1" applyAlignment="1">
      <alignment horizontal="justify" vertical="center"/>
    </xf>
    <xf numFmtId="0" fontId="9" fillId="0" borderId="0" xfId="63" applyFont="1"/>
    <xf numFmtId="0" fontId="9" fillId="0" borderId="0" xfId="63"/>
    <xf numFmtId="0" fontId="9" fillId="0" borderId="70" xfId="63" applyBorder="1"/>
    <xf numFmtId="0" fontId="21" fillId="5" borderId="79" xfId="65" applyFont="1" applyFill="1" applyBorder="1" applyAlignment="1">
      <alignment horizontal="center" vertical="center" wrapText="1"/>
    </xf>
    <xf numFmtId="166" fontId="20" fillId="0" borderId="81" xfId="66" applyNumberFormat="1" applyFont="1" applyFill="1" applyBorder="1" applyAlignment="1">
      <alignment horizontal="left" vertical="center" wrapText="1"/>
    </xf>
    <xf numFmtId="166" fontId="19" fillId="0" borderId="81" xfId="66" applyNumberFormat="1" applyFont="1" applyFill="1" applyBorder="1" applyAlignment="1">
      <alignment horizontal="left" vertical="center" wrapText="1"/>
    </xf>
    <xf numFmtId="166" fontId="20" fillId="0" borderId="82" xfId="66" applyNumberFormat="1" applyFont="1" applyFill="1" applyBorder="1" applyAlignment="1">
      <alignment horizontal="left" vertical="center" wrapText="1"/>
    </xf>
    <xf numFmtId="166" fontId="20" fillId="0" borderId="82" xfId="66" applyNumberFormat="1" applyFont="1" applyFill="1" applyBorder="1" applyAlignment="1">
      <alignment horizontal="center" vertical="center" wrapText="1"/>
    </xf>
    <xf numFmtId="166" fontId="22" fillId="0" borderId="82" xfId="66" applyNumberFormat="1" applyFont="1" applyFill="1" applyBorder="1" applyAlignment="1">
      <alignment horizontal="left" vertical="center" wrapText="1"/>
    </xf>
    <xf numFmtId="166" fontId="19" fillId="0" borderId="82" xfId="66" applyNumberFormat="1" applyFont="1" applyFill="1" applyBorder="1" applyAlignment="1">
      <alignment horizontal="left" vertical="center" wrapText="1"/>
    </xf>
    <xf numFmtId="166" fontId="22" fillId="0" borderId="83" xfId="63" applyNumberFormat="1" applyFont="1" applyFill="1" applyBorder="1" applyAlignment="1">
      <alignment horizontal="left" vertical="center" wrapText="1"/>
    </xf>
    <xf numFmtId="166" fontId="19" fillId="0" borderId="83" xfId="63" applyNumberFormat="1" applyFont="1" applyFill="1" applyBorder="1" applyAlignment="1">
      <alignment horizontal="left" vertical="center" wrapText="1"/>
    </xf>
    <xf numFmtId="166" fontId="19" fillId="0" borderId="83" xfId="63" applyNumberFormat="1" applyFont="1" applyFill="1" applyBorder="1" applyAlignment="1">
      <alignment horizontal="center" vertical="center" wrapText="1"/>
    </xf>
    <xf numFmtId="0" fontId="17" fillId="0" borderId="0" xfId="1" quotePrefix="1" applyFont="1" applyAlignment="1">
      <alignment horizontal="left" vertical="center"/>
    </xf>
    <xf numFmtId="166" fontId="16" fillId="2" borderId="29" xfId="27" applyNumberFormat="1" applyFont="1" applyFill="1" applyBorder="1" applyAlignment="1">
      <alignment horizontal="right" vertical="center"/>
    </xf>
    <xf numFmtId="0" fontId="15" fillId="2" borderId="23" xfId="8" applyFont="1" applyBorder="1" applyAlignment="1" applyProtection="1">
      <alignment horizontal="left" vertical="top"/>
      <protection locked="0"/>
    </xf>
    <xf numFmtId="0" fontId="11" fillId="5" borderId="31" xfId="27" applyFont="1" applyFill="1" applyBorder="1" applyAlignment="1">
      <alignment horizontal="center" vertical="center" wrapText="1"/>
    </xf>
    <xf numFmtId="0" fontId="14" fillId="2" borderId="23" xfId="27" applyFont="1" applyFill="1" applyBorder="1" applyAlignment="1">
      <alignment vertical="center" wrapText="1"/>
    </xf>
    <xf numFmtId="0" fontId="14" fillId="5" borderId="27" xfId="27" applyFont="1" applyFill="1" applyBorder="1" applyAlignment="1">
      <alignment horizontal="center" vertical="center" wrapText="1"/>
    </xf>
    <xf numFmtId="0" fontId="14" fillId="5" borderId="28" xfId="27" applyFont="1" applyFill="1" applyBorder="1" applyAlignment="1">
      <alignment horizontal="center" vertical="center" wrapText="1"/>
    </xf>
    <xf numFmtId="0" fontId="11" fillId="5" borderId="19" xfId="27" applyFont="1" applyFill="1" applyBorder="1" applyAlignment="1">
      <alignment horizontal="center" vertical="center" wrapText="1"/>
    </xf>
    <xf numFmtId="166" fontId="13" fillId="0" borderId="24" xfId="9" applyNumberFormat="1" applyFont="1" applyFill="1" applyBorder="1" applyAlignment="1">
      <alignment horizontal="left" vertical="center" wrapText="1" indent="1"/>
    </xf>
    <xf numFmtId="166" fontId="11" fillId="20" borderId="0" xfId="9" applyNumberFormat="1" applyFont="1" applyFill="1" applyBorder="1" applyAlignment="1">
      <alignment vertical="center" wrapText="1"/>
    </xf>
    <xf numFmtId="165" fontId="12" fillId="20" borderId="0" xfId="11" applyNumberFormat="1" applyFont="1" applyFill="1" applyBorder="1" applyAlignment="1">
      <alignment horizontal="left" vertical="center" wrapText="1" indent="1"/>
    </xf>
    <xf numFmtId="164" fontId="11" fillId="20" borderId="0" xfId="11" applyNumberFormat="1" applyFont="1" applyFill="1" applyBorder="1" applyAlignment="1">
      <alignment horizontal="right" vertical="center" wrapText="1"/>
    </xf>
    <xf numFmtId="0" fontId="63" fillId="22" borderId="0" xfId="12" applyFont="1" applyFill="1" applyBorder="1" applyAlignment="1">
      <alignment horizontal="justify" vertical="center"/>
    </xf>
    <xf numFmtId="165" fontId="63" fillId="22" borderId="0" xfId="12" applyNumberFormat="1" applyFont="1" applyFill="1" applyBorder="1" applyAlignment="1">
      <alignment horizontal="right" vertical="center"/>
    </xf>
    <xf numFmtId="169" fontId="63" fillId="22" borderId="0" xfId="26" applyNumberFormat="1" applyFont="1" applyFill="1" applyBorder="1" applyAlignment="1">
      <alignment vertical="center"/>
    </xf>
    <xf numFmtId="173" fontId="116" fillId="6" borderId="0" xfId="17" applyNumberFormat="1" applyFont="1" applyFill="1" applyBorder="1" applyAlignment="1" applyProtection="1">
      <alignment horizontal="right" vertical="center" wrapText="1"/>
      <protection locked="0"/>
    </xf>
    <xf numFmtId="165" fontId="11" fillId="27" borderId="6" xfId="11" applyNumberFormat="1" applyFont="1" applyFill="1" applyBorder="1" applyAlignment="1">
      <alignment horizontal="left" vertical="center" wrapText="1" indent="1"/>
    </xf>
    <xf numFmtId="0" fontId="11" fillId="5" borderId="47" xfId="30" applyFont="1" applyFill="1" applyBorder="1" applyAlignment="1">
      <alignment vertical="center" wrapText="1"/>
    </xf>
    <xf numFmtId="0" fontId="0" fillId="0" borderId="0" xfId="0" applyBorder="1"/>
    <xf numFmtId="176" fontId="13" fillId="0" borderId="0" xfId="9" applyNumberFormat="1" applyFont="1" applyFill="1" applyBorder="1" applyAlignment="1">
      <alignment vertical="center" wrapText="1"/>
    </xf>
    <xf numFmtId="169" fontId="11" fillId="25" borderId="0" xfId="31" applyNumberFormat="1" applyFont="1" applyFill="1" applyBorder="1" applyAlignment="1">
      <alignment horizontal="left" vertical="center" wrapText="1"/>
    </xf>
    <xf numFmtId="176" fontId="11" fillId="26" borderId="0" xfId="9" applyNumberFormat="1" applyFont="1" applyFill="1" applyBorder="1" applyAlignment="1">
      <alignment horizontal="left" vertical="center" wrapText="1" indent="1"/>
    </xf>
    <xf numFmtId="10" fontId="11" fillId="26" borderId="0" xfId="19" applyNumberFormat="1" applyFont="1" applyFill="1" applyBorder="1" applyAlignment="1">
      <alignment horizontal="right" vertical="center" wrapText="1"/>
    </xf>
    <xf numFmtId="176" fontId="11" fillId="26" borderId="0" xfId="9" applyNumberFormat="1" applyFont="1" applyFill="1" applyBorder="1" applyAlignment="1">
      <alignment horizontal="right" vertical="center" wrapText="1"/>
    </xf>
    <xf numFmtId="176" fontId="11" fillId="26" borderId="0" xfId="9" applyNumberFormat="1" applyFont="1" applyFill="1" applyBorder="1" applyAlignment="1">
      <alignment vertical="center" wrapText="1"/>
    </xf>
    <xf numFmtId="0" fontId="11" fillId="5" borderId="16" xfId="27" applyFont="1" applyFill="1" applyBorder="1" applyAlignment="1">
      <alignment horizontal="center" vertical="center" wrapText="1"/>
    </xf>
    <xf numFmtId="0" fontId="212" fillId="0" borderId="0" xfId="2"/>
    <xf numFmtId="0" fontId="213" fillId="0" borderId="0" xfId="0" applyFont="1"/>
    <xf numFmtId="0" fontId="34" fillId="2" borderId="0" xfId="3" applyBorder="1" applyAlignment="1">
      <alignment horizontal="left" wrapText="1"/>
    </xf>
    <xf numFmtId="0" fontId="34" fillId="2" borderId="1" xfId="3" applyBorder="1" applyAlignment="1">
      <alignment horizontal="left" wrapText="1"/>
    </xf>
    <xf numFmtId="0" fontId="34" fillId="0" borderId="69" xfId="8" applyFont="1" applyFill="1" applyBorder="1" applyAlignment="1" applyProtection="1">
      <alignment horizontal="left"/>
    </xf>
    <xf numFmtId="0" fontId="34" fillId="2" borderId="69" xfId="3" applyBorder="1" applyAlignment="1">
      <alignment horizontal="left" wrapText="1"/>
    </xf>
    <xf numFmtId="173" fontId="117" fillId="6" borderId="0" xfId="17" applyNumberFormat="1" applyFont="1" applyFill="1" applyBorder="1" applyAlignment="1" applyProtection="1">
      <alignment vertical="center" wrapText="1"/>
      <protection locked="0"/>
    </xf>
    <xf numFmtId="173" fontId="117" fillId="0" borderId="0" xfId="17" applyNumberFormat="1" applyFont="1" applyFill="1" applyBorder="1" applyAlignment="1" applyProtection="1">
      <alignment horizontal="left" vertical="center" wrapText="1" indent="3"/>
      <protection locked="0"/>
    </xf>
    <xf numFmtId="173" fontId="117" fillId="6" borderId="0" xfId="17" applyNumberFormat="1" applyFont="1" applyFill="1" applyBorder="1" applyAlignment="1" applyProtection="1">
      <alignment horizontal="left" vertical="center" wrapText="1" indent="3"/>
      <protection locked="0"/>
    </xf>
    <xf numFmtId="0" fontId="26" fillId="2" borderId="0" xfId="12" applyFont="1" applyFill="1" applyBorder="1" applyAlignment="1">
      <alignment horizontal="justify" vertical="top" wrapText="1"/>
    </xf>
    <xf numFmtId="3" fontId="11" fillId="18" borderId="6" xfId="11" applyNumberFormat="1" applyFont="1" applyFill="1" applyAlignment="1">
      <alignment horizontal="right" vertical="center" wrapText="1" indent="1"/>
    </xf>
    <xf numFmtId="3" fontId="11" fillId="18" borderId="8" xfId="11" applyNumberFormat="1" applyFont="1" applyFill="1" applyBorder="1" applyAlignment="1">
      <alignment horizontal="right" vertical="center" wrapText="1" indent="1"/>
    </xf>
    <xf numFmtId="1" fontId="50" fillId="35" borderId="6" xfId="11" applyNumberFormat="1" applyFill="1" applyAlignment="1">
      <alignment vertical="center" wrapText="1"/>
    </xf>
    <xf numFmtId="0" fontId="29" fillId="0" borderId="3" xfId="2" applyFont="1" applyBorder="1" applyAlignment="1">
      <alignment horizontal="center" vertical="center"/>
    </xf>
    <xf numFmtId="0" fontId="16" fillId="0" borderId="4" xfId="2" applyFont="1" applyBorder="1" applyAlignment="1">
      <alignment vertical="center"/>
    </xf>
    <xf numFmtId="3" fontId="13" fillId="0" borderId="0" xfId="20" applyNumberFormat="1" applyFont="1" applyAlignment="1">
      <alignment vertical="center" wrapText="1"/>
    </xf>
    <xf numFmtId="3" fontId="30" fillId="0" borderId="0" xfId="20" applyNumberFormat="1" applyFont="1" applyAlignment="1">
      <alignment vertical="center" wrapText="1"/>
    </xf>
    <xf numFmtId="10" fontId="30" fillId="0" borderId="0" xfId="20" applyNumberFormat="1" applyFont="1" applyAlignment="1">
      <alignment vertical="center" wrapText="1"/>
    </xf>
    <xf numFmtId="3" fontId="12" fillId="5" borderId="0" xfId="20" applyNumberFormat="1" applyFont="1" applyFill="1" applyAlignment="1">
      <alignment vertical="center" wrapText="1"/>
    </xf>
    <xf numFmtId="0" fontId="214" fillId="0" borderId="0" xfId="0" applyFont="1"/>
    <xf numFmtId="0" fontId="63" fillId="71" borderId="0" xfId="9" applyFont="1" applyFill="1" applyBorder="1" applyAlignment="1">
      <alignment horizontal="left" vertical="center" wrapText="1" indent="1"/>
    </xf>
    <xf numFmtId="165" fontId="63" fillId="71" borderId="0" xfId="9" applyNumberFormat="1" applyFont="1" applyFill="1" applyBorder="1" applyAlignment="1">
      <alignment horizontal="right" vertical="center" wrapText="1" indent="1"/>
    </xf>
    <xf numFmtId="0" fontId="50" fillId="15" borderId="0" xfId="10" applyFill="1" applyAlignment="1">
      <alignment horizontal="right" vertical="center" wrapText="1" indent="1"/>
    </xf>
    <xf numFmtId="0" fontId="49" fillId="0" borderId="0" xfId="9" applyFont="1" applyFill="1" applyBorder="1" applyAlignment="1">
      <alignment horizontal="left" vertical="center" wrapText="1" indent="3"/>
    </xf>
    <xf numFmtId="165" fontId="49" fillId="2" borderId="0" xfId="9" applyNumberFormat="1" applyFont="1" applyFill="1" applyBorder="1" applyAlignment="1">
      <alignment horizontal="right" vertical="center" wrapText="1" indent="1"/>
    </xf>
    <xf numFmtId="165" fontId="63" fillId="72" borderId="0" xfId="9" applyNumberFormat="1" applyFont="1" applyFill="1" applyBorder="1" applyAlignment="1">
      <alignment horizontal="right" vertical="center" wrapText="1" indent="1"/>
    </xf>
    <xf numFmtId="165" fontId="49" fillId="6" borderId="0" xfId="9" applyNumberFormat="1" applyFont="1" applyFill="1" applyBorder="1" applyAlignment="1">
      <alignment horizontal="left" vertical="center" wrapText="1" indent="2"/>
    </xf>
    <xf numFmtId="165" fontId="49" fillId="2" borderId="0" xfId="9" applyNumberFormat="1" applyFont="1" applyFill="1" applyBorder="1" applyAlignment="1">
      <alignment horizontal="left" vertical="center" wrapText="1" indent="2"/>
    </xf>
    <xf numFmtId="165" fontId="49" fillId="2" borderId="0" xfId="9" applyNumberFormat="1" applyFont="1" applyFill="1" applyBorder="1" applyAlignment="1">
      <alignment horizontal="left" vertical="center" wrapText="1" indent="4"/>
    </xf>
    <xf numFmtId="165" fontId="54" fillId="6" borderId="0" xfId="9" applyNumberFormat="1" applyFont="1" applyFill="1" applyBorder="1" applyAlignment="1">
      <alignment vertical="center" wrapText="1"/>
    </xf>
    <xf numFmtId="165" fontId="54" fillId="2" borderId="0" xfId="9" applyNumberFormat="1" applyFont="1" applyFill="1" applyBorder="1" applyAlignment="1">
      <alignment vertical="center" wrapText="1"/>
    </xf>
    <xf numFmtId="0" fontId="50" fillId="15" borderId="0" xfId="10" applyFill="1" applyBorder="1" applyAlignment="1">
      <alignment horizontal="right" vertical="center" wrapText="1" indent="1"/>
    </xf>
    <xf numFmtId="0" fontId="50" fillId="15" borderId="84" xfId="10" applyFill="1" applyBorder="1" applyAlignment="1">
      <alignment horizontal="right" vertical="center" wrapText="1" indent="1"/>
    </xf>
    <xf numFmtId="0" fontId="41" fillId="2" borderId="2" xfId="7" applyFont="1" applyFill="1" applyBorder="1" applyAlignment="1">
      <alignment horizontal="justify"/>
    </xf>
    <xf numFmtId="0" fontId="161" fillId="0" borderId="0" xfId="69" applyFont="1" applyAlignment="1">
      <alignment horizontal="left" vertical="center"/>
    </xf>
    <xf numFmtId="173" fontId="11" fillId="71" borderId="8" xfId="9" applyNumberFormat="1" applyFont="1" applyFill="1" applyBorder="1" applyAlignment="1">
      <alignment horizontal="right" vertical="center" wrapText="1" indent="1"/>
    </xf>
    <xf numFmtId="165" fontId="54" fillId="73" borderId="0" xfId="9" applyNumberFormat="1" applyFont="1" applyFill="1" applyBorder="1" applyAlignment="1">
      <alignment horizontal="right" vertical="center" wrapText="1" indent="1"/>
    </xf>
    <xf numFmtId="165" fontId="49" fillId="73" borderId="0" xfId="9" applyNumberFormat="1" applyFont="1" applyFill="1" applyBorder="1" applyAlignment="1">
      <alignment horizontal="right" vertical="center" wrapText="1" indent="1"/>
    </xf>
    <xf numFmtId="0" fontId="213" fillId="0" borderId="0" xfId="2" applyFont="1"/>
    <xf numFmtId="0" fontId="54" fillId="0" borderId="7" xfId="16" applyFont="1" applyFill="1" applyBorder="1" applyAlignment="1">
      <alignment horizontal="left" vertical="center" wrapText="1" indent="1"/>
    </xf>
    <xf numFmtId="0" fontId="104" fillId="5" borderId="0" xfId="10" applyFont="1" applyFill="1" applyAlignment="1">
      <alignment horizontal="right" vertical="center" wrapText="1" indent="1"/>
    </xf>
    <xf numFmtId="165" fontId="49" fillId="0" borderId="7" xfId="0" applyNumberFormat="1" applyFont="1" applyBorder="1" applyAlignment="1">
      <alignment vertical="center"/>
    </xf>
    <xf numFmtId="165" fontId="49" fillId="0" borderId="7" xfId="0" applyNumberFormat="1" applyFont="1" applyFill="1" applyBorder="1" applyAlignment="1">
      <alignment vertical="center"/>
    </xf>
    <xf numFmtId="165" fontId="54" fillId="0" borderId="7" xfId="0" applyNumberFormat="1" applyFont="1" applyBorder="1" applyAlignment="1">
      <alignment vertical="center"/>
    </xf>
    <xf numFmtId="165" fontId="49" fillId="0" borderId="0" xfId="0" applyNumberFormat="1" applyFont="1" applyAlignment="1">
      <alignment vertical="center"/>
    </xf>
    <xf numFmtId="165" fontId="49" fillId="0" borderId="0" xfId="0" applyNumberFormat="1" applyFont="1" applyFill="1" applyAlignment="1">
      <alignment vertical="center"/>
    </xf>
    <xf numFmtId="0" fontId="66" fillId="6" borderId="7" xfId="0" applyFont="1" applyFill="1" applyBorder="1" applyAlignment="1">
      <alignment horizontal="left" vertical="center" wrapText="1" indent="1"/>
    </xf>
    <xf numFmtId="0" fontId="66" fillId="6" borderId="0" xfId="0" applyFont="1" applyFill="1" applyBorder="1" applyAlignment="1">
      <alignment horizontal="left" vertical="center" wrapText="1" indent="1"/>
    </xf>
    <xf numFmtId="0" fontId="66" fillId="0" borderId="0" xfId="0" applyFont="1" applyFill="1" applyBorder="1" applyAlignment="1">
      <alignment horizontal="left" vertical="center" wrapText="1" indent="1"/>
    </xf>
    <xf numFmtId="0" fontId="104" fillId="5" borderId="0" xfId="0" applyFont="1" applyFill="1" applyBorder="1" applyAlignment="1">
      <alignment horizontal="right" vertical="center" wrapText="1" indent="1"/>
    </xf>
    <xf numFmtId="0" fontId="11" fillId="5" borderId="0" xfId="10" applyFont="1" applyFill="1" applyBorder="1" applyAlignment="1">
      <alignment horizontal="right" vertical="center" wrapText="1"/>
    </xf>
    <xf numFmtId="10" fontId="220" fillId="6" borderId="0" xfId="9" applyNumberFormat="1" applyFont="1" applyFill="1" applyAlignment="1">
      <alignment horizontal="left" vertical="center" wrapText="1" indent="2"/>
    </xf>
    <xf numFmtId="165" fontId="220" fillId="6" borderId="0" xfId="9" applyNumberFormat="1" applyFont="1" applyFill="1" applyAlignment="1">
      <alignment vertical="center" wrapText="1"/>
    </xf>
    <xf numFmtId="9" fontId="220" fillId="6" borderId="0" xfId="9" applyNumberFormat="1" applyFont="1" applyFill="1" applyAlignment="1">
      <alignment vertical="center" wrapText="1"/>
    </xf>
    <xf numFmtId="10" fontId="220" fillId="0" borderId="0" xfId="9" applyNumberFormat="1" applyFont="1" applyFill="1" applyAlignment="1">
      <alignment horizontal="left" vertical="center" wrapText="1" indent="2"/>
    </xf>
    <xf numFmtId="165" fontId="220" fillId="0" borderId="0" xfId="9" applyNumberFormat="1" applyFont="1" applyFill="1" applyAlignment="1">
      <alignment vertical="center" wrapText="1"/>
    </xf>
    <xf numFmtId="9" fontId="220" fillId="0" borderId="0" xfId="9" applyNumberFormat="1" applyFont="1" applyFill="1" applyAlignment="1">
      <alignment vertical="center" wrapText="1"/>
    </xf>
    <xf numFmtId="10" fontId="221" fillId="0" borderId="0" xfId="9" applyNumberFormat="1" applyFont="1" applyFill="1" applyAlignment="1">
      <alignment horizontal="left" vertical="center" wrapText="1" indent="1"/>
    </xf>
    <xf numFmtId="165" fontId="221" fillId="0" borderId="0" xfId="9" applyNumberFormat="1" applyFont="1" applyFill="1" applyAlignment="1">
      <alignment vertical="center" wrapText="1"/>
    </xf>
    <xf numFmtId="9" fontId="221" fillId="0" borderId="0" xfId="9" applyNumberFormat="1" applyFont="1" applyFill="1" applyAlignment="1">
      <alignment vertical="center" wrapText="1"/>
    </xf>
    <xf numFmtId="10" fontId="221" fillId="6" borderId="7" xfId="9" applyNumberFormat="1" applyFont="1" applyFill="1" applyBorder="1" applyAlignment="1">
      <alignment horizontal="left" vertical="center" wrapText="1" indent="1"/>
    </xf>
    <xf numFmtId="165" fontId="221" fillId="6" borderId="7" xfId="9" applyNumberFormat="1" applyFont="1" applyFill="1" applyBorder="1" applyAlignment="1">
      <alignment vertical="center" wrapText="1"/>
    </xf>
    <xf numFmtId="9" fontId="221" fillId="6" borderId="7" xfId="9" applyNumberFormat="1" applyFont="1" applyFill="1" applyBorder="1" applyAlignment="1">
      <alignment vertical="center" wrapText="1"/>
    </xf>
    <xf numFmtId="9" fontId="221" fillId="6" borderId="0" xfId="9" applyNumberFormat="1" applyFont="1" applyFill="1" applyAlignment="1">
      <alignment vertical="center" wrapText="1"/>
    </xf>
    <xf numFmtId="165" fontId="221" fillId="0" borderId="7" xfId="9" applyNumberFormat="1" applyFont="1" applyFill="1" applyBorder="1" applyAlignment="1">
      <alignment vertical="center" wrapText="1"/>
    </xf>
    <xf numFmtId="9" fontId="221" fillId="0" borderId="7" xfId="9" applyNumberFormat="1" applyFont="1" applyFill="1" applyBorder="1" applyAlignment="1">
      <alignment vertical="center" wrapText="1"/>
    </xf>
    <xf numFmtId="10" fontId="221" fillId="0" borderId="7" xfId="9" applyNumberFormat="1" applyFont="1" applyFill="1" applyBorder="1" applyAlignment="1">
      <alignment horizontal="left" vertical="center" wrapText="1" indent="1"/>
    </xf>
    <xf numFmtId="0" fontId="16" fillId="0" borderId="0" xfId="2" applyFont="1" applyBorder="1" applyAlignment="1">
      <alignment horizontal="center" vertical="center"/>
    </xf>
    <xf numFmtId="0" fontId="16" fillId="0" borderId="0" xfId="2" applyFont="1" applyBorder="1" applyAlignment="1">
      <alignment horizontal="left" vertical="center"/>
    </xf>
    <xf numFmtId="1" fontId="13" fillId="6" borderId="0" xfId="0" applyNumberFormat="1" applyFont="1" applyFill="1" applyAlignment="1">
      <alignment horizontal="center" vertical="center"/>
    </xf>
    <xf numFmtId="1" fontId="13" fillId="0" borderId="0" xfId="0" applyNumberFormat="1" applyFont="1" applyAlignment="1">
      <alignment horizontal="center" vertical="center"/>
    </xf>
    <xf numFmtId="0" fontId="9" fillId="0" borderId="0" xfId="0" applyFont="1" applyAlignment="1">
      <alignment horizontal="center"/>
    </xf>
    <xf numFmtId="0" fontId="40" fillId="0" borderId="2" xfId="0" applyFont="1" applyBorder="1" applyAlignment="1">
      <alignment horizontal="center" wrapText="1"/>
    </xf>
    <xf numFmtId="0" fontId="0" fillId="0" borderId="0" xfId="0" applyAlignment="1">
      <alignment horizontal="center"/>
    </xf>
    <xf numFmtId="0" fontId="0" fillId="0" borderId="0" xfId="0" applyFont="1"/>
    <xf numFmtId="0" fontId="4" fillId="0" borderId="0" xfId="0" applyFont="1"/>
    <xf numFmtId="0" fontId="66" fillId="6" borderId="0" xfId="9" applyNumberFormat="1" applyFont="1" applyFill="1" applyAlignment="1">
      <alignment horizontal="left" vertical="center" wrapText="1" indent="1"/>
    </xf>
    <xf numFmtId="0" fontId="10" fillId="0" borderId="0" xfId="74" applyFont="1" applyAlignment="1">
      <alignment horizontal="justify"/>
    </xf>
    <xf numFmtId="0" fontId="10" fillId="0" borderId="0" xfId="74" applyFont="1" applyAlignment="1">
      <alignment horizontal="left"/>
    </xf>
    <xf numFmtId="0" fontId="34" fillId="2" borderId="1" xfId="3">
      <alignment horizontal="left" wrapText="1"/>
    </xf>
    <xf numFmtId="0" fontId="15" fillId="2" borderId="2" xfId="8" applyFont="1" applyBorder="1" applyAlignment="1">
      <alignment horizontal="left" vertical="top"/>
      <protection locked="0"/>
    </xf>
    <xf numFmtId="0" fontId="44" fillId="2" borderId="2" xfId="8" applyBorder="1">
      <alignment horizontal="left" vertical="top" wrapText="1"/>
      <protection locked="0"/>
    </xf>
    <xf numFmtId="0" fontId="34" fillId="2" borderId="2" xfId="3" applyBorder="1">
      <alignment horizontal="left" wrapText="1"/>
    </xf>
    <xf numFmtId="0" fontId="11" fillId="0" borderId="0" xfId="10" applyFont="1" applyFill="1">
      <alignment horizontal="right" vertical="center" wrapText="1" indent="1"/>
    </xf>
    <xf numFmtId="0" fontId="11" fillId="5" borderId="37" xfId="10" applyFont="1" applyFill="1" applyBorder="1" applyAlignment="1">
      <alignment horizontal="left" vertical="center" wrapText="1"/>
    </xf>
    <xf numFmtId="0" fontId="11" fillId="15" borderId="37" xfId="15" applyFont="1" applyFill="1" applyBorder="1" applyAlignment="1">
      <alignment horizontal="left" vertical="center" wrapText="1"/>
    </xf>
    <xf numFmtId="14" fontId="11" fillId="15" borderId="36" xfId="15" applyNumberFormat="1" applyFont="1" applyFill="1" applyBorder="1">
      <alignment horizontal="right" vertical="center" wrapText="1" indent="1"/>
    </xf>
    <xf numFmtId="14" fontId="11" fillId="15" borderId="0" xfId="15" applyNumberFormat="1" applyFont="1" applyFill="1">
      <alignment horizontal="right" vertical="center" wrapText="1" indent="1"/>
    </xf>
    <xf numFmtId="14" fontId="11" fillId="15" borderId="37" xfId="15" applyNumberFormat="1" applyFont="1" applyFill="1" applyBorder="1">
      <alignment horizontal="right" vertical="center" wrapText="1" indent="1"/>
    </xf>
    <xf numFmtId="0" fontId="11" fillId="5" borderId="36" xfId="10" applyFont="1" applyFill="1" applyBorder="1">
      <alignment horizontal="right" vertical="center" wrapText="1" indent="1"/>
    </xf>
    <xf numFmtId="0" fontId="11" fillId="5" borderId="0" xfId="10" applyFont="1" applyFill="1">
      <alignment horizontal="right" vertical="center" wrapText="1" indent="1"/>
    </xf>
    <xf numFmtId="0" fontId="11" fillId="5" borderId="37" xfId="10" applyFont="1" applyFill="1" applyBorder="1">
      <alignment horizontal="right" vertical="center" wrapText="1" indent="1"/>
    </xf>
    <xf numFmtId="0" fontId="11" fillId="61" borderId="0" xfId="11" applyFont="1" applyFill="1" applyBorder="1">
      <alignment horizontal="right" vertical="center" wrapText="1" indent="1"/>
    </xf>
    <xf numFmtId="165" fontId="13" fillId="25" borderId="0" xfId="9" applyNumberFormat="1" applyFont="1" applyFill="1">
      <alignment horizontal="right" vertical="center" wrapText="1" indent="1"/>
    </xf>
    <xf numFmtId="0" fontId="13" fillId="62" borderId="0" xfId="9" applyFont="1" applyFill="1">
      <alignment horizontal="right" vertical="center" wrapText="1" indent="1"/>
    </xf>
    <xf numFmtId="0" fontId="13" fillId="62" borderId="0" xfId="9" applyFont="1" applyFill="1" applyAlignment="1">
      <alignment horizontal="left" vertical="center" wrapText="1"/>
    </xf>
    <xf numFmtId="165" fontId="13" fillId="63" borderId="0" xfId="9" applyNumberFormat="1" applyFont="1" applyFill="1">
      <alignment horizontal="right" vertical="center" wrapText="1" indent="1"/>
    </xf>
    <xf numFmtId="165" fontId="13" fillId="62" borderId="0" xfId="9" applyNumberFormat="1" applyFont="1" applyFill="1">
      <alignment horizontal="right" vertical="center" wrapText="1" indent="1"/>
    </xf>
    <xf numFmtId="0" fontId="13" fillId="6" borderId="0" xfId="9" applyFont="1" applyFill="1">
      <alignment horizontal="right" vertical="center" wrapText="1" indent="1"/>
    </xf>
    <xf numFmtId="165" fontId="13" fillId="6" borderId="0" xfId="9" applyNumberFormat="1" applyFont="1" applyFill="1">
      <alignment horizontal="right" vertical="center" wrapText="1" indent="1"/>
    </xf>
    <xf numFmtId="0" fontId="13" fillId="0" borderId="0" xfId="9" applyFont="1" applyFill="1">
      <alignment horizontal="right" vertical="center" wrapText="1" indent="1"/>
    </xf>
    <xf numFmtId="165" fontId="13" fillId="0" borderId="0" xfId="9" applyNumberFormat="1" applyFont="1" applyFill="1">
      <alignment horizontal="right" vertical="center" wrapText="1" indent="1"/>
    </xf>
    <xf numFmtId="0" fontId="13" fillId="0" borderId="0" xfId="9" applyFont="1" applyFill="1" applyAlignment="1">
      <alignment horizontal="left" vertical="center" wrapText="1"/>
    </xf>
    <xf numFmtId="0" fontId="13" fillId="6" borderId="0" xfId="9" applyFont="1" applyFill="1" applyAlignment="1">
      <alignment horizontal="left" vertical="center" wrapText="1"/>
    </xf>
    <xf numFmtId="0" fontId="53" fillId="62" borderId="6" xfId="11" applyFont="1" applyFill="1">
      <alignment horizontal="right" vertical="center" wrapText="1" indent="1"/>
    </xf>
    <xf numFmtId="165" fontId="53" fillId="62" borderId="6" xfId="11" applyNumberFormat="1" applyFont="1" applyFill="1">
      <alignment horizontal="right" vertical="center" wrapText="1" indent="1"/>
    </xf>
    <xf numFmtId="0" fontId="53" fillId="62" borderId="8" xfId="11" applyFont="1" applyFill="1" applyBorder="1">
      <alignment horizontal="right" vertical="center" wrapText="1" indent="1"/>
    </xf>
    <xf numFmtId="165" fontId="53" fillId="62" borderId="8" xfId="11" applyNumberFormat="1" applyFont="1" applyFill="1" applyBorder="1">
      <alignment horizontal="right" vertical="center" wrapText="1" indent="1"/>
    </xf>
    <xf numFmtId="9" fontId="53" fillId="62" borderId="8" xfId="11" applyNumberFormat="1" applyFont="1" applyFill="1" applyBorder="1">
      <alignment horizontal="right" vertical="center" wrapText="1" indent="1"/>
    </xf>
    <xf numFmtId="0" fontId="15" fillId="2" borderId="0" xfId="8" applyFont="1" applyAlignment="1">
      <alignment horizontal="left" vertical="top"/>
      <protection locked="0"/>
    </xf>
    <xf numFmtId="165" fontId="28" fillId="62" borderId="0" xfId="9" applyNumberFormat="1" applyFont="1" applyFill="1">
      <alignment horizontal="right" vertical="center" wrapText="1" indent="1"/>
    </xf>
    <xf numFmtId="3" fontId="32" fillId="6" borderId="0" xfId="76" applyNumberFormat="1" applyFont="1" applyFill="1" applyAlignment="1">
      <alignment horizontal="center" vertical="center" wrapText="1"/>
    </xf>
    <xf numFmtId="3" fontId="32" fillId="0" borderId="0" xfId="76" applyNumberFormat="1" applyFont="1" applyAlignment="1">
      <alignment horizontal="center" vertical="center" wrapText="1"/>
    </xf>
    <xf numFmtId="0" fontId="3" fillId="0" borderId="0" xfId="78"/>
    <xf numFmtId="0" fontId="44" fillId="2" borderId="0" xfId="8">
      <alignment horizontal="left" vertical="top" wrapText="1"/>
      <protection locked="0"/>
    </xf>
    <xf numFmtId="0" fontId="34" fillId="2" borderId="0" xfId="3" applyBorder="1">
      <alignment horizontal="left" wrapText="1"/>
    </xf>
    <xf numFmtId="0" fontId="76" fillId="5" borderId="0" xfId="10" applyFont="1" applyFill="1" applyAlignment="1">
      <alignment horizontal="left" vertical="center" wrapText="1"/>
    </xf>
    <xf numFmtId="0" fontId="11" fillId="5" borderId="87" xfId="10" applyFont="1" applyFill="1" applyBorder="1" applyAlignment="1">
      <alignment horizontal="center" vertical="center" wrapText="1"/>
    </xf>
    <xf numFmtId="0" fontId="11" fillId="5" borderId="88" xfId="10" applyFont="1" applyFill="1" applyBorder="1" applyAlignment="1">
      <alignment horizontal="center" vertical="center" wrapText="1"/>
    </xf>
    <xf numFmtId="0" fontId="11" fillId="5" borderId="89" xfId="10" applyFont="1" applyFill="1" applyBorder="1" applyAlignment="1">
      <alignment horizontal="center" vertical="center" wrapText="1"/>
    </xf>
    <xf numFmtId="0" fontId="11" fillId="47" borderId="0" xfId="79" applyFont="1" applyBorder="1">
      <alignment horizontal="right" vertical="center" wrapText="1" indent="1"/>
    </xf>
    <xf numFmtId="0" fontId="11" fillId="47" borderId="91" xfId="79" applyFont="1" applyBorder="1" applyAlignment="1">
      <alignment horizontal="left" vertical="center" wrapText="1" indent="1"/>
    </xf>
    <xf numFmtId="0" fontId="11" fillId="47" borderId="0" xfId="79" applyFont="1" applyBorder="1" applyAlignment="1">
      <alignment horizontal="left" vertical="center" wrapText="1" indent="1"/>
    </xf>
    <xf numFmtId="165" fontId="13" fillId="25" borderId="91" xfId="9" applyNumberFormat="1" applyFont="1" applyFill="1" applyBorder="1">
      <alignment horizontal="right" vertical="center" wrapText="1" indent="1"/>
    </xf>
    <xf numFmtId="0" fontId="13" fillId="62" borderId="91" xfId="9" applyFont="1" applyFill="1" applyBorder="1" applyAlignment="1">
      <alignment horizontal="left" vertical="center" wrapText="1"/>
    </xf>
    <xf numFmtId="165" fontId="13" fillId="64" borderId="0" xfId="9" applyNumberFormat="1" applyFont="1" applyFill="1">
      <alignment horizontal="right" vertical="center" wrapText="1" indent="1"/>
    </xf>
    <xf numFmtId="165" fontId="13" fillId="62" borderId="91" xfId="9" applyNumberFormat="1" applyFont="1" applyFill="1" applyBorder="1">
      <alignment horizontal="right" vertical="center" wrapText="1" indent="1"/>
    </xf>
    <xf numFmtId="0" fontId="13" fillId="6" borderId="91" xfId="9" applyFont="1" applyFill="1" applyBorder="1" applyAlignment="1">
      <alignment horizontal="left" vertical="center" wrapText="1" indent="1"/>
    </xf>
    <xf numFmtId="165" fontId="13" fillId="6" borderId="91" xfId="9" applyNumberFormat="1" applyFont="1" applyFill="1" applyBorder="1">
      <alignment horizontal="right" vertical="center" wrapText="1" indent="1"/>
    </xf>
    <xf numFmtId="0" fontId="13" fillId="0" borderId="91" xfId="9" applyFont="1" applyFill="1" applyBorder="1" applyAlignment="1">
      <alignment horizontal="left" vertical="center" wrapText="1" indent="1"/>
    </xf>
    <xf numFmtId="165" fontId="13" fillId="0" borderId="91" xfId="9" applyNumberFormat="1" applyFont="1" applyFill="1" applyBorder="1">
      <alignment horizontal="right" vertical="center" wrapText="1" indent="1"/>
    </xf>
    <xf numFmtId="0" fontId="28" fillId="62" borderId="91" xfId="9" applyFont="1" applyFill="1" applyBorder="1" applyAlignment="1">
      <alignment horizontal="left" vertical="center" wrapText="1"/>
    </xf>
    <xf numFmtId="165" fontId="28" fillId="62" borderId="91" xfId="9" applyNumberFormat="1" applyFont="1" applyFill="1" applyBorder="1">
      <alignment horizontal="right" vertical="center" wrapText="1" indent="1"/>
    </xf>
    <xf numFmtId="0" fontId="11" fillId="28" borderId="0" xfId="79" applyFont="1" applyFill="1" applyBorder="1" applyAlignment="1">
      <alignment horizontal="left" vertical="center" wrapText="1" indent="1"/>
    </xf>
    <xf numFmtId="3" fontId="13" fillId="62" borderId="0" xfId="9" applyNumberFormat="1" applyFont="1" applyFill="1" applyAlignment="1">
      <alignment horizontal="left" vertical="center" wrapText="1"/>
    </xf>
    <xf numFmtId="3" fontId="13" fillId="6" borderId="0" xfId="9" applyNumberFormat="1" applyFont="1" applyFill="1" applyAlignment="1">
      <alignment horizontal="left" vertical="center" wrapText="1" indent="1"/>
    </xf>
    <xf numFmtId="3" fontId="13" fillId="0" borderId="0" xfId="9" applyNumberFormat="1" applyFont="1" applyFill="1" applyAlignment="1">
      <alignment horizontal="left" vertical="center" wrapText="1" indent="1"/>
    </xf>
    <xf numFmtId="0" fontId="13" fillId="0" borderId="91" xfId="9" applyFont="1" applyFill="1" applyBorder="1" applyAlignment="1">
      <alignment horizontal="left" vertical="center" wrapText="1" indent="2"/>
    </xf>
    <xf numFmtId="3" fontId="13" fillId="0" borderId="0" xfId="9" applyNumberFormat="1" applyFont="1" applyFill="1" applyAlignment="1">
      <alignment horizontal="left" vertical="center" wrapText="1"/>
    </xf>
    <xf numFmtId="9" fontId="28" fillId="62" borderId="91" xfId="80" applyFont="1" applyFill="1" applyBorder="1" applyAlignment="1">
      <alignment horizontal="right" vertical="center" wrapText="1" indent="1"/>
    </xf>
    <xf numFmtId="9" fontId="28" fillId="62" borderId="0" xfId="80" applyFont="1" applyFill="1" applyBorder="1" applyAlignment="1">
      <alignment horizontal="right" vertical="center" wrapText="1" indent="1"/>
    </xf>
    <xf numFmtId="0" fontId="41" fillId="0" borderId="0" xfId="7" applyFont="1" applyAlignment="1">
      <alignment vertical="center"/>
    </xf>
    <xf numFmtId="0" fontId="10" fillId="0" borderId="0" xfId="7" applyAlignment="1">
      <alignment horizontal="left"/>
    </xf>
    <xf numFmtId="166" fontId="32" fillId="0" borderId="0" xfId="9" applyNumberFormat="1" applyFont="1" applyFill="1" applyAlignment="1">
      <alignment horizontal="left" vertical="center" wrapText="1" indent="2"/>
    </xf>
    <xf numFmtId="167" fontId="32" fillId="6" borderId="0" xfId="9" applyNumberFormat="1" applyFont="1" applyFill="1" applyBorder="1" applyAlignment="1">
      <alignment vertical="center" wrapText="1"/>
    </xf>
    <xf numFmtId="3" fontId="14" fillId="36" borderId="8" xfId="11" applyNumberFormat="1" applyFont="1" applyFill="1" applyBorder="1" applyAlignment="1">
      <alignment vertical="center" wrapText="1"/>
    </xf>
    <xf numFmtId="10" fontId="11" fillId="36" borderId="0" xfId="19" applyNumberFormat="1" applyFont="1" applyFill="1" applyBorder="1" applyAlignment="1">
      <alignment horizontal="right" vertical="center" wrapText="1" indent="1"/>
    </xf>
    <xf numFmtId="9" fontId="11" fillId="57" borderId="0" xfId="19" applyNumberFormat="1" applyFont="1" applyFill="1" applyBorder="1" applyAlignment="1">
      <alignment vertical="center" wrapText="1"/>
    </xf>
    <xf numFmtId="0" fontId="14" fillId="15" borderId="19" xfId="10" applyFont="1" applyFill="1" applyBorder="1" applyAlignment="1">
      <alignment horizontal="center" vertical="center" textRotation="90" wrapText="1"/>
    </xf>
    <xf numFmtId="0" fontId="32" fillId="0" borderId="0" xfId="9" applyNumberFormat="1" applyFont="1" applyFill="1" applyAlignment="1">
      <alignment horizontal="left" vertical="center" wrapText="1" indent="1"/>
    </xf>
    <xf numFmtId="166" fontId="32" fillId="6" borderId="0" xfId="9" applyNumberFormat="1" applyFont="1" applyFill="1" applyAlignment="1">
      <alignment horizontal="left" vertical="center" wrapText="1" indent="1"/>
    </xf>
    <xf numFmtId="165" fontId="14" fillId="46" borderId="6" xfId="31" applyNumberFormat="1" applyFont="1" applyFill="1" applyAlignment="1">
      <alignment horizontal="left" vertical="center" wrapText="1" indent="1"/>
    </xf>
    <xf numFmtId="178" fontId="14" fillId="40" borderId="6" xfId="11" applyNumberFormat="1" applyFont="1" applyFill="1" applyAlignment="1">
      <alignment horizontal="left" vertical="center" wrapText="1"/>
    </xf>
    <xf numFmtId="0" fontId="14" fillId="5" borderId="0" xfId="15" applyFont="1" applyFill="1" applyAlignment="1">
      <alignment horizontal="right" vertical="center" wrapText="1" indent="1"/>
    </xf>
    <xf numFmtId="17" fontId="14" fillId="15" borderId="31" xfId="11" applyNumberFormat="1" applyFont="1" applyFill="1" applyBorder="1" applyAlignment="1">
      <alignment horizontal="left" vertical="center" wrapText="1" indent="1"/>
    </xf>
    <xf numFmtId="9" fontId="14" fillId="5" borderId="0" xfId="10" applyNumberFormat="1" applyFont="1" applyFill="1" applyAlignment="1">
      <alignment horizontal="right" vertical="center" wrapText="1" indent="1"/>
    </xf>
    <xf numFmtId="0" fontId="14" fillId="5" borderId="16" xfId="30" applyFont="1" applyFill="1" applyBorder="1" applyAlignment="1">
      <alignment horizontal="right" vertical="center" wrapText="1" indent="1"/>
    </xf>
    <xf numFmtId="0" fontId="34" fillId="2" borderId="1" xfId="3" applyAlignment="1">
      <alignment horizontal="left" vertical="center" wrapText="1"/>
    </xf>
    <xf numFmtId="0" fontId="223" fillId="2" borderId="2" xfId="8" applyFont="1" applyBorder="1" applyAlignment="1">
      <alignment horizontal="left" vertical="top"/>
      <protection locked="0"/>
    </xf>
    <xf numFmtId="0" fontId="207" fillId="5" borderId="0" xfId="10" applyFont="1" applyFill="1" applyAlignment="1">
      <alignment horizontal="left" vertical="center"/>
    </xf>
    <xf numFmtId="0" fontId="68" fillId="5" borderId="0" xfId="10" applyFont="1" applyFill="1" applyAlignment="1">
      <alignment horizontal="left" vertical="center" indent="1"/>
    </xf>
    <xf numFmtId="0" fontId="68" fillId="5" borderId="0" xfId="10" applyFont="1" applyFill="1" applyAlignment="1">
      <alignment horizontal="center" vertical="center"/>
    </xf>
    <xf numFmtId="49" fontId="12" fillId="66" borderId="0" xfId="0" applyNumberFormat="1" applyFont="1" applyFill="1" applyAlignment="1">
      <alignment horizontal="left" vertical="center" indent="1"/>
    </xf>
    <xf numFmtId="0" fontId="12" fillId="66" borderId="0" xfId="0" applyFont="1" applyFill="1" applyAlignment="1">
      <alignment vertical="center" wrapText="1"/>
    </xf>
    <xf numFmtId="0" fontId="12" fillId="66" borderId="0" xfId="0" applyFont="1" applyFill="1" applyAlignment="1">
      <alignment horizontal="center" vertical="center" wrapText="1"/>
    </xf>
    <xf numFmtId="49" fontId="13" fillId="6" borderId="0" xfId="0" applyNumberFormat="1" applyFont="1" applyFill="1" applyAlignment="1">
      <alignment horizontal="left" vertical="center"/>
    </xf>
    <xf numFmtId="0" fontId="13" fillId="6" borderId="0" xfId="0" applyFont="1" applyFill="1" applyAlignment="1">
      <alignment vertical="center" wrapText="1"/>
    </xf>
    <xf numFmtId="3" fontId="13" fillId="6" borderId="0" xfId="0" applyNumberFormat="1" applyFont="1" applyFill="1" applyAlignment="1">
      <alignment horizontal="center" vertical="center"/>
    </xf>
    <xf numFmtId="49" fontId="13" fillId="0" borderId="0" xfId="0" applyNumberFormat="1" applyFont="1" applyAlignment="1">
      <alignment horizontal="left" vertical="center" indent="3"/>
    </xf>
    <xf numFmtId="0" fontId="13" fillId="0" borderId="0" xfId="0" applyFont="1" applyAlignment="1">
      <alignment vertical="center" wrapText="1"/>
    </xf>
    <xf numFmtId="3" fontId="13" fillId="0" borderId="0" xfId="0" applyNumberFormat="1" applyFont="1" applyAlignment="1">
      <alignment horizontal="center" vertical="center"/>
    </xf>
    <xf numFmtId="0" fontId="222" fillId="66" borderId="0" xfId="0" applyFont="1" applyFill="1" applyAlignment="1">
      <alignment horizontal="center" vertical="center"/>
    </xf>
    <xf numFmtId="165" fontId="13" fillId="0" borderId="0" xfId="9" applyNumberFormat="1" applyFont="1" applyFill="1" applyAlignment="1">
      <alignment horizontal="right" vertical="center" wrapText="1"/>
    </xf>
    <xf numFmtId="165" fontId="13" fillId="6" borderId="0" xfId="9" applyNumberFormat="1" applyFont="1" applyFill="1" applyAlignment="1">
      <alignment horizontal="right" vertical="center" wrapText="1"/>
    </xf>
    <xf numFmtId="49" fontId="13" fillId="6" borderId="0" xfId="0" applyNumberFormat="1" applyFont="1" applyFill="1" applyAlignment="1">
      <alignment horizontal="left" vertical="center" wrapText="1"/>
    </xf>
    <xf numFmtId="165" fontId="13" fillId="6" borderId="0" xfId="9" applyNumberFormat="1" applyFont="1" applyFill="1" applyAlignment="1">
      <alignment horizontal="center" vertical="center"/>
    </xf>
    <xf numFmtId="0" fontId="223" fillId="2" borderId="0" xfId="8" applyFont="1" applyAlignment="1">
      <alignment horizontal="left"/>
      <protection locked="0"/>
    </xf>
    <xf numFmtId="165" fontId="13" fillId="6" borderId="0" xfId="9" applyNumberFormat="1" applyFont="1" applyFill="1" applyAlignment="1">
      <alignment horizontal="center" vertical="center" wrapText="1"/>
    </xf>
    <xf numFmtId="0" fontId="14" fillId="5" borderId="19" xfId="30" applyFont="1" applyFill="1" applyBorder="1" applyAlignment="1">
      <alignment horizontal="center" vertical="center" wrapText="1"/>
    </xf>
    <xf numFmtId="0" fontId="14" fillId="15" borderId="31" xfId="10" applyFont="1" applyFill="1" applyBorder="1" applyAlignment="1">
      <alignment horizontal="center" vertical="center" wrapText="1"/>
    </xf>
    <xf numFmtId="0" fontId="14" fillId="8" borderId="19" xfId="42" applyFont="1" applyFill="1" applyBorder="1" applyAlignment="1">
      <alignment horizontal="center" vertical="center" wrapText="1"/>
    </xf>
    <xf numFmtId="166" fontId="32" fillId="0" borderId="0" xfId="9" applyNumberFormat="1" applyFont="1" applyFill="1" applyBorder="1" applyAlignment="1">
      <alignment horizontal="left" vertical="center" wrapText="1" indent="3"/>
    </xf>
    <xf numFmtId="0" fontId="212" fillId="0" borderId="0" xfId="2" applyAlignment="1"/>
    <xf numFmtId="0" fontId="136" fillId="2" borderId="1" xfId="3" applyFont="1" applyAlignment="1">
      <alignment horizontal="left"/>
    </xf>
    <xf numFmtId="0" fontId="30" fillId="0" borderId="0" xfId="2" applyFont="1" applyBorder="1" applyAlignment="1">
      <alignment horizontal="left" vertical="center"/>
    </xf>
    <xf numFmtId="0" fontId="16" fillId="0" borderId="5" xfId="2" applyFont="1" applyBorder="1" applyAlignment="1">
      <alignment horizontal="center" vertical="center"/>
    </xf>
    <xf numFmtId="0" fontId="212" fillId="0" borderId="0" xfId="2" applyBorder="1" applyAlignment="1"/>
    <xf numFmtId="0" fontId="158" fillId="0" borderId="5" xfId="2" applyFont="1" applyBorder="1" applyAlignment="1">
      <alignment horizontal="left" vertical="center"/>
    </xf>
    <xf numFmtId="0" fontId="158" fillId="0" borderId="0" xfId="2" applyFont="1" applyBorder="1" applyAlignment="1">
      <alignment horizontal="left" vertical="center"/>
    </xf>
    <xf numFmtId="0" fontId="225" fillId="0" borderId="4" xfId="2" applyFont="1" applyBorder="1" applyAlignment="1">
      <alignment horizontal="left" vertical="center"/>
    </xf>
    <xf numFmtId="0" fontId="225" fillId="0" borderId="3" xfId="2" applyFont="1" applyBorder="1" applyAlignment="1">
      <alignment horizontal="left" vertical="center"/>
    </xf>
    <xf numFmtId="0" fontId="141" fillId="12" borderId="11" xfId="11" applyFont="1" applyFill="1" applyBorder="1" applyAlignment="1">
      <alignment horizontal="left" vertical="center" wrapText="1"/>
    </xf>
    <xf numFmtId="0" fontId="151" fillId="0" borderId="0" xfId="9" applyNumberFormat="1" applyFont="1" applyFill="1" applyBorder="1" applyAlignment="1">
      <alignment horizontal="left" vertical="center" wrapText="1" indent="1"/>
    </xf>
    <xf numFmtId="0" fontId="151" fillId="6" borderId="0" xfId="9" applyNumberFormat="1" applyFont="1" applyFill="1" applyBorder="1" applyAlignment="1">
      <alignment horizontal="left" vertical="center" wrapText="1" indent="1"/>
    </xf>
    <xf numFmtId="0" fontId="198" fillId="0" borderId="0" xfId="9" applyNumberFormat="1" applyFont="1" applyFill="1" applyBorder="1" applyAlignment="1">
      <alignment horizontal="left" vertical="center" wrapText="1" indent="1"/>
    </xf>
    <xf numFmtId="0" fontId="41" fillId="0" borderId="7" xfId="0" applyFont="1" applyBorder="1" applyAlignment="1">
      <alignment vertical="center"/>
    </xf>
    <xf numFmtId="0" fontId="138" fillId="0" borderId="0" xfId="0" applyFont="1" applyBorder="1" applyAlignment="1">
      <alignment vertical="center"/>
    </xf>
    <xf numFmtId="0" fontId="32" fillId="0" borderId="0" xfId="20" applyFont="1" applyAlignment="1">
      <alignment vertical="center" wrapText="1"/>
    </xf>
    <xf numFmtId="0" fontId="32" fillId="6" borderId="0" xfId="20" applyFont="1" applyFill="1" applyAlignment="1">
      <alignment vertical="center" wrapText="1"/>
    </xf>
    <xf numFmtId="14" fontId="14" fillId="5" borderId="0" xfId="25" applyNumberFormat="1" applyFont="1" applyFill="1" applyAlignment="1">
      <alignment horizontal="center" vertical="center" wrapText="1"/>
    </xf>
    <xf numFmtId="0" fontId="225" fillId="0" borderId="3" xfId="2" applyFont="1" applyBorder="1" applyAlignment="1">
      <alignment horizontal="left" vertical="center" wrapText="1"/>
    </xf>
    <xf numFmtId="0" fontId="0" fillId="0" borderId="0" xfId="0" applyAlignment="1">
      <alignment wrapText="1"/>
    </xf>
    <xf numFmtId="0" fontId="11" fillId="5" borderId="0" xfId="10" applyFont="1" applyFill="1" applyBorder="1" applyAlignment="1">
      <alignment horizontal="right" vertical="center" wrapText="1"/>
    </xf>
    <xf numFmtId="0" fontId="11" fillId="5" borderId="0" xfId="10" applyFont="1" applyFill="1" applyBorder="1" applyAlignment="1">
      <alignment horizontal="left" vertical="center" wrapText="1"/>
    </xf>
    <xf numFmtId="0" fontId="26" fillId="3" borderId="0" xfId="7" applyFont="1" applyFill="1" applyBorder="1" applyAlignment="1">
      <alignment horizontal="center"/>
    </xf>
    <xf numFmtId="0" fontId="34" fillId="2" borderId="1" xfId="3" applyBorder="1" applyAlignment="1">
      <alignment horizontal="left" wrapText="1"/>
    </xf>
    <xf numFmtId="0" fontId="15" fillId="2" borderId="2" xfId="8" applyFont="1" applyBorder="1" applyAlignment="1" applyProtection="1">
      <alignment horizontal="left" vertical="top" wrapText="1"/>
      <protection locked="0"/>
    </xf>
    <xf numFmtId="0" fontId="46" fillId="0" borderId="0" xfId="0" applyFont="1" applyBorder="1" applyAlignment="1">
      <alignment horizontal="justify" vertical="center" wrapText="1"/>
    </xf>
    <xf numFmtId="0" fontId="46" fillId="0" borderId="0" xfId="0" applyFont="1" applyBorder="1" applyAlignment="1">
      <alignment horizontal="justify" vertical="center"/>
    </xf>
    <xf numFmtId="0" fontId="144" fillId="3" borderId="0" xfId="0" applyFont="1" applyFill="1" applyBorder="1" applyAlignment="1">
      <alignment horizontal="center" vertical="center"/>
    </xf>
    <xf numFmtId="0" fontId="156" fillId="2" borderId="1" xfId="9" applyFont="1" applyFill="1" applyBorder="1" applyAlignment="1">
      <alignment horizontal="left" wrapText="1"/>
    </xf>
    <xf numFmtId="0" fontId="50" fillId="5" borderId="0" xfId="0" applyFont="1" applyFill="1" applyBorder="1" applyAlignment="1">
      <alignment horizontal="right" vertical="center" wrapText="1" indent="1"/>
    </xf>
    <xf numFmtId="0" fontId="104" fillId="5" borderId="0" xfId="0" applyFont="1" applyFill="1" applyBorder="1" applyAlignment="1">
      <alignment horizontal="right" vertical="center" wrapText="1" indent="1"/>
    </xf>
    <xf numFmtId="0" fontId="50" fillId="8" borderId="0" xfId="0" applyFont="1" applyFill="1" applyBorder="1" applyAlignment="1">
      <alignment horizontal="center" vertical="center" wrapText="1"/>
    </xf>
    <xf numFmtId="0" fontId="153" fillId="3" borderId="0" xfId="0" applyFont="1" applyFill="1" applyBorder="1" applyAlignment="1">
      <alignment horizontal="center"/>
    </xf>
    <xf numFmtId="0" fontId="50" fillId="5" borderId="0" xfId="10" applyFont="1" applyFill="1" applyBorder="1" applyAlignment="1">
      <alignment horizontal="center" vertical="center" wrapText="1"/>
    </xf>
    <xf numFmtId="0" fontId="50" fillId="8" borderId="0" xfId="15" applyFont="1" applyFill="1" applyBorder="1" applyAlignment="1">
      <alignment horizontal="center" vertical="center" wrapText="1"/>
    </xf>
    <xf numFmtId="0" fontId="44" fillId="2" borderId="7" xfId="8" applyBorder="1" applyAlignment="1" applyProtection="1">
      <alignment horizontal="left" vertical="center" wrapText="1"/>
      <protection locked="0"/>
    </xf>
    <xf numFmtId="0" fontId="120" fillId="3" borderId="0" xfId="17" applyFont="1" applyFill="1" applyBorder="1" applyAlignment="1">
      <alignment horizontal="center" vertical="center" wrapText="1"/>
    </xf>
    <xf numFmtId="0" fontId="34" fillId="2" borderId="1" xfId="3" applyFont="1" applyBorder="1" applyAlignment="1">
      <alignment horizontal="left" vertical="center" wrapText="1"/>
    </xf>
    <xf numFmtId="0" fontId="166" fillId="2" borderId="0" xfId="18" applyFont="1" applyBorder="1" applyAlignment="1" applyProtection="1">
      <alignment horizontal="left" vertical="center" wrapText="1"/>
      <protection locked="0"/>
    </xf>
    <xf numFmtId="0" fontId="43" fillId="2" borderId="0" xfId="18" applyFont="1" applyBorder="1" applyAlignment="1" applyProtection="1">
      <alignment horizontal="left" vertical="center" wrapText="1"/>
      <protection locked="0"/>
    </xf>
    <xf numFmtId="0" fontId="150" fillId="3" borderId="0" xfId="0" applyFont="1" applyFill="1" applyBorder="1" applyAlignment="1">
      <alignment horizontal="center"/>
    </xf>
    <xf numFmtId="0" fontId="52" fillId="2" borderId="2" xfId="18" applyFont="1" applyBorder="1" applyAlignment="1" applyProtection="1">
      <alignment horizontal="left" vertical="center" wrapText="1"/>
      <protection locked="0"/>
    </xf>
    <xf numFmtId="0" fontId="52" fillId="2" borderId="0" xfId="18" applyFont="1" applyBorder="1" applyAlignment="1" applyProtection="1">
      <alignment horizontal="left" vertical="center" wrapText="1"/>
      <protection locked="0"/>
    </xf>
    <xf numFmtId="0" fontId="15" fillId="2" borderId="7" xfId="18" applyFont="1" applyBorder="1" applyAlignment="1" applyProtection="1">
      <alignment horizontal="left" vertical="center" wrapText="1"/>
      <protection locked="0"/>
    </xf>
    <xf numFmtId="0" fontId="15" fillId="2" borderId="7" xfId="18" applyFont="1" applyBorder="1" applyAlignment="1" applyProtection="1">
      <alignment horizontal="left" vertical="center"/>
      <protection locked="0"/>
    </xf>
    <xf numFmtId="0" fontId="26" fillId="3" borderId="0" xfId="0" applyFont="1" applyFill="1" applyBorder="1" applyAlignment="1">
      <alignment horizontal="center" vertical="center"/>
    </xf>
    <xf numFmtId="0" fontId="15" fillId="2" borderId="2" xfId="8" applyFont="1" applyBorder="1" applyAlignment="1" applyProtection="1">
      <alignment horizontal="left" vertical="center" wrapText="1"/>
      <protection locked="0"/>
    </xf>
    <xf numFmtId="0" fontId="11" fillId="5" borderId="13" xfId="15" applyFont="1" applyFill="1" applyBorder="1" applyAlignment="1">
      <alignment horizontal="center" vertical="center" wrapText="1"/>
    </xf>
    <xf numFmtId="0" fontId="14" fillId="5" borderId="14" xfId="15" applyFont="1" applyFill="1" applyBorder="1" applyAlignment="1">
      <alignment horizontal="center" vertical="center" wrapText="1"/>
    </xf>
    <xf numFmtId="0" fontId="11" fillId="5" borderId="15" xfId="15" applyFont="1" applyFill="1" applyBorder="1" applyAlignment="1">
      <alignment horizontal="center" vertical="center" wrapText="1"/>
    </xf>
    <xf numFmtId="0" fontId="14" fillId="5" borderId="16" xfId="10" applyFont="1" applyFill="1" applyBorder="1" applyAlignment="1">
      <alignment horizontal="center" vertical="center" textRotation="90" wrapText="1"/>
    </xf>
    <xf numFmtId="0" fontId="11" fillId="5" borderId="16" xfId="10" applyFont="1" applyFill="1" applyBorder="1" applyAlignment="1">
      <alignment horizontal="center" vertical="center" textRotation="90" wrapText="1"/>
    </xf>
    <xf numFmtId="0" fontId="11" fillId="5" borderId="14" xfId="15" applyFont="1" applyFill="1" applyBorder="1" applyAlignment="1">
      <alignment horizontal="center" vertical="center" wrapText="1"/>
    </xf>
    <xf numFmtId="0" fontId="11" fillId="5" borderId="17" xfId="15" applyFont="1" applyFill="1" applyBorder="1" applyAlignment="1">
      <alignment horizontal="center" vertical="center" wrapText="1"/>
    </xf>
    <xf numFmtId="0" fontId="11" fillId="5" borderId="18" xfId="15" applyFont="1" applyFill="1" applyBorder="1" applyAlignment="1">
      <alignment horizontal="center" vertical="center" textRotation="90" wrapText="1"/>
    </xf>
    <xf numFmtId="0" fontId="26" fillId="3" borderId="0" xfId="0" applyFont="1" applyFill="1" applyBorder="1" applyAlignment="1">
      <alignment horizontal="center"/>
    </xf>
    <xf numFmtId="0" fontId="34" fillId="16" borderId="1" xfId="3" applyFont="1" applyFill="1" applyBorder="1" applyAlignment="1">
      <alignment horizontal="left" wrapText="1"/>
    </xf>
    <xf numFmtId="0" fontId="120" fillId="3" borderId="0" xfId="0" applyFont="1" applyFill="1" applyBorder="1" applyAlignment="1">
      <alignment horizontal="center"/>
    </xf>
    <xf numFmtId="0" fontId="166" fillId="2" borderId="0" xfId="18" applyFont="1" applyBorder="1" applyAlignment="1" applyProtection="1">
      <alignment horizontal="justify" vertical="center" wrapText="1"/>
      <protection locked="0"/>
    </xf>
    <xf numFmtId="0" fontId="43" fillId="2" borderId="0" xfId="18" applyFont="1" applyBorder="1" applyAlignment="1" applyProtection="1">
      <alignment horizontal="justify" vertical="center" wrapText="1"/>
      <protection locked="0"/>
    </xf>
    <xf numFmtId="0" fontId="43" fillId="2" borderId="0" xfId="18" applyFont="1" applyBorder="1" applyAlignment="1" applyProtection="1">
      <alignment horizontal="justify" vertical="center"/>
      <protection locked="0"/>
    </xf>
    <xf numFmtId="0" fontId="144" fillId="3" borderId="0" xfId="0" applyFont="1" applyFill="1" applyBorder="1" applyAlignment="1">
      <alignment horizontal="center" vertical="top"/>
    </xf>
    <xf numFmtId="0" fontId="52" fillId="2" borderId="2" xfId="8" applyFont="1" applyBorder="1" applyAlignment="1" applyProtection="1">
      <alignment horizontal="left" vertical="center" wrapText="1"/>
      <protection locked="0"/>
    </xf>
    <xf numFmtId="0" fontId="145" fillId="3" borderId="0" xfId="3" applyFont="1" applyFill="1" applyBorder="1" applyAlignment="1">
      <alignment horizontal="center" wrapText="1"/>
    </xf>
    <xf numFmtId="0" fontId="30" fillId="0" borderId="0" xfId="22" applyFont="1" applyFill="1" applyBorder="1" applyAlignment="1">
      <alignment horizontal="left" vertical="center" wrapText="1"/>
    </xf>
    <xf numFmtId="0" fontId="44" fillId="2" borderId="0" xfId="18" applyBorder="1" applyAlignment="1" applyProtection="1">
      <alignment horizontal="justify" vertical="center" wrapText="1"/>
      <protection locked="0"/>
    </xf>
    <xf numFmtId="0" fontId="52" fillId="2" borderId="7" xfId="18" applyFont="1" applyBorder="1" applyAlignment="1" applyProtection="1">
      <alignment horizontal="justify"/>
      <protection locked="0"/>
    </xf>
    <xf numFmtId="0" fontId="34" fillId="2" borderId="1" xfId="3" applyBorder="1" applyAlignment="1">
      <alignment horizontal="left" vertical="center" wrapText="1"/>
    </xf>
    <xf numFmtId="0" fontId="60" fillId="5" borderId="0" xfId="10" quotePrefix="1" applyFont="1" applyFill="1" applyBorder="1" applyAlignment="1">
      <alignment horizontal="center" vertical="center" wrapText="1"/>
    </xf>
    <xf numFmtId="0" fontId="144" fillId="3" borderId="0" xfId="23" applyFont="1" applyFill="1" applyBorder="1" applyAlignment="1">
      <alignment horizontal="center" vertical="center"/>
    </xf>
    <xf numFmtId="0" fontId="14" fillId="5" borderId="18" xfId="10" applyFont="1" applyFill="1" applyBorder="1" applyAlignment="1">
      <alignment horizontal="center" vertical="center" wrapText="1"/>
    </xf>
    <xf numFmtId="0" fontId="14" fillId="5" borderId="23" xfId="10" applyFont="1" applyFill="1" applyBorder="1" applyAlignment="1">
      <alignment horizontal="center" vertical="center" wrapText="1"/>
    </xf>
    <xf numFmtId="0" fontId="14" fillId="5" borderId="0" xfId="10" applyFont="1" applyFill="1" applyBorder="1" applyAlignment="1">
      <alignment horizontal="center" vertical="center" wrapText="1"/>
    </xf>
    <xf numFmtId="0" fontId="15" fillId="0" borderId="0" xfId="18" applyFont="1" applyFill="1" applyBorder="1" applyAlignment="1" applyProtection="1">
      <alignment vertical="center" wrapText="1"/>
      <protection locked="0"/>
    </xf>
    <xf numFmtId="0" fontId="10" fillId="0" borderId="0" xfId="0" applyFont="1" applyBorder="1" applyAlignment="1">
      <alignment wrapText="1"/>
    </xf>
    <xf numFmtId="0" fontId="143" fillId="3" borderId="0" xfId="0" applyFont="1" applyFill="1" applyBorder="1" applyAlignment="1">
      <alignment horizontal="center"/>
    </xf>
    <xf numFmtId="1" fontId="44" fillId="2" borderId="7" xfId="18" applyNumberFormat="1" applyBorder="1" applyAlignment="1" applyProtection="1">
      <alignment horizontal="left" vertical="center" wrapText="1"/>
      <protection locked="0"/>
    </xf>
    <xf numFmtId="0" fontId="137" fillId="3" borderId="0" xfId="0" applyFont="1" applyFill="1" applyBorder="1" applyAlignment="1">
      <alignment horizontal="center"/>
    </xf>
    <xf numFmtId="172" fontId="60" fillId="5" borderId="0" xfId="10" quotePrefix="1" applyNumberFormat="1" applyFont="1" applyFill="1" applyBorder="1" applyAlignment="1">
      <alignment horizontal="center" vertical="center" wrapText="1"/>
    </xf>
    <xf numFmtId="172" fontId="60" fillId="5" borderId="0" xfId="10" applyNumberFormat="1" applyFont="1" applyFill="1" applyBorder="1" applyAlignment="1">
      <alignment horizontal="center" vertical="center" wrapText="1"/>
    </xf>
    <xf numFmtId="172" fontId="60" fillId="5" borderId="0" xfId="10" applyNumberFormat="1" applyFont="1" applyFill="1" applyBorder="1" applyAlignment="1">
      <alignment horizontal="right" vertical="center" wrapText="1" indent="1"/>
    </xf>
    <xf numFmtId="0" fontId="52" fillId="2" borderId="0" xfId="18" applyFont="1" applyBorder="1" applyAlignment="1" applyProtection="1">
      <alignment horizontal="left" vertical="top" wrapText="1"/>
      <protection locked="0"/>
    </xf>
    <xf numFmtId="0" fontId="171" fillId="2" borderId="0" xfId="18" applyFont="1" applyBorder="1" applyAlignment="1" applyProtection="1">
      <alignment horizontal="left" vertical="center" wrapText="1"/>
      <protection locked="0"/>
    </xf>
    <xf numFmtId="0" fontId="60" fillId="5" borderId="0" xfId="10" applyFont="1" applyFill="1" applyBorder="1" applyAlignment="1">
      <alignment horizontal="center" vertical="center" wrapText="1"/>
    </xf>
    <xf numFmtId="0" fontId="64" fillId="3" borderId="0" xfId="0" applyFont="1" applyFill="1" applyBorder="1" applyAlignment="1">
      <alignment horizontal="center"/>
    </xf>
    <xf numFmtId="0" fontId="141" fillId="5" borderId="0" xfId="10" applyFont="1" applyFill="1" applyBorder="1" applyAlignment="1">
      <alignment horizontal="left" vertical="center" wrapText="1" indent="1"/>
    </xf>
    <xf numFmtId="0" fontId="119" fillId="5" borderId="0" xfId="10" applyFont="1" applyFill="1" applyBorder="1" applyAlignment="1">
      <alignment horizontal="left" vertical="center" wrapText="1" indent="1"/>
    </xf>
    <xf numFmtId="0" fontId="119" fillId="5" borderId="0" xfId="10" applyFont="1" applyFill="1" applyBorder="1" applyAlignment="1">
      <alignment horizontal="center" vertical="center" wrapText="1"/>
    </xf>
    <xf numFmtId="0" fontId="140" fillId="5" borderId="0" xfId="10" applyFont="1" applyFill="1" applyBorder="1" applyAlignment="1">
      <alignment horizontal="left" vertical="center" wrapText="1" indent="1"/>
    </xf>
    <xf numFmtId="0" fontId="60" fillId="5" borderId="0" xfId="10" applyFont="1" applyFill="1" applyBorder="1" applyAlignment="1">
      <alignment horizontal="left" vertical="center" wrapText="1" indent="1"/>
    </xf>
    <xf numFmtId="0" fontId="11" fillId="5" borderId="23" xfId="30" applyFont="1" applyFill="1" applyBorder="1" applyAlignment="1">
      <alignment horizontal="center" vertical="center"/>
    </xf>
    <xf numFmtId="0" fontId="11" fillId="5" borderId="37" xfId="30" applyFont="1" applyFill="1" applyBorder="1" applyAlignment="1">
      <alignment horizontal="center" vertical="center"/>
    </xf>
    <xf numFmtId="0" fontId="11" fillId="5" borderId="16" xfId="30" applyFont="1" applyFill="1" applyBorder="1" applyAlignment="1">
      <alignment horizontal="center" vertical="center" wrapText="1"/>
    </xf>
    <xf numFmtId="0" fontId="11" fillId="5" borderId="16" xfId="30" applyFont="1" applyFill="1" applyBorder="1" applyAlignment="1">
      <alignment horizontal="center" vertical="center"/>
    </xf>
    <xf numFmtId="0" fontId="11" fillId="5" borderId="14" xfId="30" applyFont="1" applyFill="1" applyBorder="1" applyAlignment="1">
      <alignment horizontal="center" vertical="center"/>
    </xf>
    <xf numFmtId="0" fontId="11" fillId="5" borderId="17" xfId="30" applyFont="1" applyFill="1" applyBorder="1" applyAlignment="1">
      <alignment horizontal="center" vertical="center"/>
    </xf>
    <xf numFmtId="0" fontId="11" fillId="5" borderId="15" xfId="30" applyFont="1" applyFill="1" applyBorder="1" applyAlignment="1">
      <alignment horizontal="center" vertical="center"/>
    </xf>
    <xf numFmtId="0" fontId="11" fillId="5" borderId="14" xfId="30" applyFont="1" applyFill="1" applyBorder="1" applyAlignment="1">
      <alignment horizontal="center" vertical="center" wrapText="1"/>
    </xf>
    <xf numFmtId="0" fontId="11" fillId="5" borderId="15" xfId="30" applyFont="1" applyFill="1" applyBorder="1" applyAlignment="1">
      <alignment horizontal="center" vertical="center" wrapText="1"/>
    </xf>
    <xf numFmtId="0" fontId="11" fillId="5" borderId="26" xfId="30" applyFont="1" applyFill="1" applyBorder="1" applyAlignment="1">
      <alignment horizontal="center" vertical="center" wrapText="1"/>
    </xf>
    <xf numFmtId="0" fontId="11" fillId="5" borderId="27" xfId="30" applyFont="1" applyFill="1" applyBorder="1" applyAlignment="1">
      <alignment horizontal="center" vertical="center" wrapText="1"/>
    </xf>
    <xf numFmtId="0" fontId="11" fillId="5" borderId="28" xfId="30" applyFont="1" applyFill="1" applyBorder="1" applyAlignment="1">
      <alignment horizontal="center" vertical="center" wrapText="1"/>
    </xf>
    <xf numFmtId="0" fontId="139" fillId="5" borderId="19" xfId="30" applyFont="1" applyFill="1" applyBorder="1" applyAlignment="1">
      <alignment horizontal="center" vertical="center" wrapText="1"/>
    </xf>
    <xf numFmtId="0" fontId="12" fillId="5" borderId="19" xfId="30" applyFont="1" applyFill="1" applyBorder="1" applyAlignment="1">
      <alignment horizontal="center" vertical="center" wrapText="1"/>
    </xf>
    <xf numFmtId="0" fontId="11" fillId="15" borderId="19" xfId="30" applyFont="1" applyFill="1" applyBorder="1" applyAlignment="1">
      <alignment horizontal="left" vertical="center" wrapText="1"/>
    </xf>
    <xf numFmtId="0" fontId="11" fillId="15" borderId="16" xfId="30" applyFont="1" applyFill="1" applyBorder="1" applyAlignment="1">
      <alignment horizontal="left" vertical="center" wrapText="1"/>
    </xf>
    <xf numFmtId="0" fontId="11" fillId="15" borderId="25" xfId="30" applyFont="1" applyFill="1" applyBorder="1" applyAlignment="1">
      <alignment horizontal="left" vertical="center" wrapText="1"/>
    </xf>
    <xf numFmtId="0" fontId="12" fillId="15" borderId="25" xfId="30" applyFont="1" applyFill="1" applyBorder="1" applyAlignment="1">
      <alignment vertical="center" wrapText="1"/>
    </xf>
    <xf numFmtId="0" fontId="11" fillId="15" borderId="16" xfId="30" applyFont="1" applyFill="1" applyBorder="1" applyAlignment="1">
      <alignment vertical="center" wrapText="1"/>
    </xf>
    <xf numFmtId="0" fontId="14" fillId="5" borderId="23" xfId="27" applyFont="1" applyFill="1" applyBorder="1" applyAlignment="1">
      <alignment horizontal="center" vertical="center" wrapText="1"/>
    </xf>
    <xf numFmtId="0" fontId="14" fillId="5" borderId="15" xfId="27" applyFont="1" applyFill="1" applyBorder="1" applyAlignment="1">
      <alignment horizontal="center" vertical="center" wrapText="1"/>
    </xf>
    <xf numFmtId="0" fontId="14" fillId="5" borderId="18" xfId="27" applyFont="1" applyFill="1" applyBorder="1" applyAlignment="1">
      <alignment horizontal="left" vertical="center" wrapText="1"/>
    </xf>
    <xf numFmtId="0" fontId="14" fillId="5" borderId="17" xfId="27" applyFont="1" applyFill="1" applyBorder="1" applyAlignment="1">
      <alignment horizontal="left" vertical="center"/>
    </xf>
    <xf numFmtId="1" fontId="44" fillId="2" borderId="0" xfId="18" applyNumberFormat="1" applyBorder="1" applyAlignment="1" applyProtection="1">
      <alignment horizontal="left" vertical="center" wrapText="1"/>
      <protection locked="0"/>
    </xf>
    <xf numFmtId="0" fontId="11" fillId="0" borderId="0" xfId="10" applyFont="1" applyFill="1" applyBorder="1" applyAlignment="1">
      <alignment horizontal="right" vertical="center" wrapText="1" indent="1"/>
    </xf>
    <xf numFmtId="0" fontId="11" fillId="5" borderId="0" xfId="10" applyFont="1" applyFill="1" applyBorder="1" applyAlignment="1">
      <alignment horizontal="center" vertical="center" wrapText="1"/>
    </xf>
    <xf numFmtId="0" fontId="120" fillId="3" borderId="0" xfId="17" applyFont="1" applyFill="1" applyBorder="1" applyAlignment="1">
      <alignment horizontal="center" vertical="center"/>
    </xf>
    <xf numFmtId="0" fontId="14" fillId="5" borderId="0" xfId="30" applyFont="1" applyFill="1" applyBorder="1" applyAlignment="1">
      <alignment horizontal="center" vertical="center"/>
    </xf>
    <xf numFmtId="0" fontId="11" fillId="5" borderId="0" xfId="30" applyFont="1" applyFill="1" applyBorder="1" applyAlignment="1">
      <alignment horizontal="center" vertical="center"/>
    </xf>
    <xf numFmtId="0" fontId="11" fillId="5" borderId="36" xfId="30" applyFont="1" applyFill="1" applyBorder="1" applyAlignment="1">
      <alignment horizontal="center" vertical="center" wrapText="1"/>
    </xf>
    <xf numFmtId="0" fontId="11" fillId="5" borderId="0" xfId="30" applyFont="1" applyFill="1" applyBorder="1" applyAlignment="1">
      <alignment horizontal="center" vertical="center" wrapText="1"/>
    </xf>
    <xf numFmtId="0" fontId="11" fillId="5" borderId="37" xfId="30" applyFont="1" applyFill="1" applyBorder="1" applyAlignment="1">
      <alignment horizontal="center" vertical="center" wrapText="1"/>
    </xf>
    <xf numFmtId="0" fontId="11" fillId="5" borderId="16" xfId="30" applyFont="1" applyFill="1" applyBorder="1" applyAlignment="1">
      <alignment horizontal="right" vertical="center" wrapText="1" indent="1"/>
    </xf>
    <xf numFmtId="0" fontId="11" fillId="15" borderId="0" xfId="30" applyFont="1" applyFill="1" applyBorder="1" applyAlignment="1">
      <alignment horizontal="center" vertical="center"/>
    </xf>
    <xf numFmtId="0" fontId="11" fillId="15" borderId="23" xfId="30" applyFont="1" applyFill="1" applyBorder="1" applyAlignment="1">
      <alignment horizontal="center" vertical="center"/>
    </xf>
    <xf numFmtId="0" fontId="11" fillId="15" borderId="18" xfId="30" applyFont="1" applyFill="1" applyBorder="1" applyAlignment="1">
      <alignment horizontal="center" vertical="center"/>
    </xf>
    <xf numFmtId="0" fontId="11" fillId="15" borderId="36" xfId="30" applyFont="1" applyFill="1" applyBorder="1" applyAlignment="1">
      <alignment horizontal="center" vertical="center" wrapText="1"/>
    </xf>
    <xf numFmtId="0" fontId="11" fillId="15" borderId="0" xfId="30" applyFont="1" applyFill="1" applyBorder="1" applyAlignment="1">
      <alignment horizontal="center" vertical="center" wrapText="1"/>
    </xf>
    <xf numFmtId="0" fontId="11" fillId="15" borderId="37" xfId="30" applyFont="1" applyFill="1" applyBorder="1" applyAlignment="1">
      <alignment horizontal="center" vertical="center" wrapText="1"/>
    </xf>
    <xf numFmtId="0" fontId="11" fillId="15" borderId="16" xfId="30" applyFont="1" applyFill="1" applyBorder="1" applyAlignment="1">
      <alignment horizontal="right" vertical="center" wrapText="1" indent="1"/>
    </xf>
    <xf numFmtId="0" fontId="11" fillId="15" borderId="18" xfId="30" applyFont="1" applyFill="1" applyBorder="1" applyAlignment="1">
      <alignment horizontal="right" vertical="center" wrapText="1" indent="1"/>
    </xf>
    <xf numFmtId="0" fontId="14" fillId="5" borderId="0" xfId="30" applyFont="1" applyFill="1" applyBorder="1" applyAlignment="1">
      <alignment horizontal="center" vertical="center" wrapText="1"/>
    </xf>
    <xf numFmtId="0" fontId="14" fillId="15" borderId="0" xfId="30" applyFont="1" applyFill="1" applyBorder="1" applyAlignment="1">
      <alignment horizontal="center" vertical="center"/>
    </xf>
    <xf numFmtId="0" fontId="11" fillId="15" borderId="17" xfId="30" applyFont="1" applyFill="1" applyBorder="1" applyAlignment="1">
      <alignment horizontal="center" vertical="center"/>
    </xf>
    <xf numFmtId="0" fontId="11" fillId="15" borderId="15" xfId="30" applyFont="1" applyFill="1" applyBorder="1" applyAlignment="1">
      <alignment horizontal="center" vertical="center"/>
    </xf>
    <xf numFmtId="0" fontId="12" fillId="0" borderId="0" xfId="35" applyFont="1" applyBorder="1" applyAlignment="1">
      <alignment horizontal="justify" vertical="center" wrapText="1"/>
    </xf>
    <xf numFmtId="0" fontId="11" fillId="5" borderId="17" xfId="10" applyFont="1" applyFill="1" applyBorder="1" applyAlignment="1">
      <alignment horizontal="center" vertical="center" wrapText="1"/>
    </xf>
    <xf numFmtId="0" fontId="11" fillId="5" borderId="15" xfId="10" applyFont="1" applyFill="1" applyBorder="1" applyAlignment="1">
      <alignment horizontal="center" vertical="center" wrapText="1"/>
    </xf>
    <xf numFmtId="0" fontId="11" fillId="5" borderId="16" xfId="10" applyFont="1" applyFill="1" applyBorder="1" applyAlignment="1">
      <alignment horizontal="center" vertical="center" wrapText="1"/>
    </xf>
    <xf numFmtId="0" fontId="11" fillId="5" borderId="18" xfId="10" applyFont="1" applyFill="1" applyBorder="1" applyAlignment="1">
      <alignment horizontal="center" vertical="center" wrapText="1"/>
    </xf>
    <xf numFmtId="0" fontId="14" fillId="15" borderId="25" xfId="15" applyFont="1" applyFill="1" applyBorder="1" applyAlignment="1">
      <alignment horizontal="center" vertical="center" wrapText="1"/>
    </xf>
    <xf numFmtId="0" fontId="11" fillId="15" borderId="28" xfId="15" applyFont="1" applyFill="1" applyBorder="1" applyAlignment="1">
      <alignment horizontal="center" vertical="center" wrapText="1"/>
    </xf>
    <xf numFmtId="0" fontId="11" fillId="15" borderId="19" xfId="10" applyFont="1" applyFill="1" applyBorder="1" applyAlignment="1">
      <alignment horizontal="center" vertical="center" wrapText="1"/>
    </xf>
    <xf numFmtId="0" fontId="11" fillId="15" borderId="16" xfId="10" applyFont="1" applyFill="1" applyBorder="1" applyAlignment="1">
      <alignment horizontal="center" vertical="center" wrapText="1"/>
    </xf>
    <xf numFmtId="0" fontId="14" fillId="5" borderId="16" xfId="10" applyFont="1" applyFill="1" applyBorder="1" applyAlignment="1">
      <alignment horizontal="center" vertical="center" wrapText="1"/>
    </xf>
    <xf numFmtId="0" fontId="11" fillId="5" borderId="14" xfId="10" applyFont="1" applyFill="1" applyBorder="1" applyAlignment="1">
      <alignment horizontal="center" vertical="center" wrapText="1"/>
    </xf>
    <xf numFmtId="0" fontId="11" fillId="15" borderId="39" xfId="10" applyFont="1" applyFill="1" applyBorder="1" applyAlignment="1">
      <alignment horizontal="center" vertical="center" wrapText="1"/>
    </xf>
    <xf numFmtId="0" fontId="11" fillId="15" borderId="23" xfId="30" applyFont="1" applyFill="1" applyBorder="1" applyAlignment="1">
      <alignment horizontal="right" vertical="center" wrapText="1" indent="1"/>
    </xf>
    <xf numFmtId="0" fontId="11" fillId="5" borderId="9" xfId="10" applyFont="1" applyFill="1" applyBorder="1" applyAlignment="1">
      <alignment horizontal="center" vertical="center" wrapText="1"/>
    </xf>
    <xf numFmtId="0" fontId="14" fillId="5" borderId="0" xfId="15" applyFont="1" applyFill="1" applyBorder="1" applyAlignment="1">
      <alignment horizontal="center" vertical="center" wrapText="1"/>
    </xf>
    <xf numFmtId="0" fontId="11" fillId="5" borderId="0" xfId="15" applyFont="1" applyFill="1" applyBorder="1" applyAlignment="1">
      <alignment horizontal="center" vertical="center" wrapText="1"/>
    </xf>
    <xf numFmtId="0" fontId="15" fillId="2" borderId="0" xfId="8" applyFont="1" applyBorder="1" applyAlignment="1" applyProtection="1">
      <alignment horizontal="left" vertical="center" wrapText="1"/>
      <protection locked="0"/>
    </xf>
    <xf numFmtId="0" fontId="194" fillId="0" borderId="23" xfId="34" applyFont="1" applyFill="1" applyBorder="1" applyAlignment="1">
      <alignment horizontal="center" vertical="top" wrapText="1"/>
    </xf>
    <xf numFmtId="49" fontId="11" fillId="5" borderId="43" xfId="34" applyNumberFormat="1" applyFont="1" applyFill="1" applyBorder="1" applyAlignment="1">
      <alignment horizontal="center" vertical="center" wrapText="1"/>
    </xf>
    <xf numFmtId="49" fontId="11" fillId="5" borderId="44" xfId="34" applyNumberFormat="1" applyFont="1" applyFill="1" applyBorder="1" applyAlignment="1">
      <alignment horizontal="center" vertical="center" wrapText="1"/>
    </xf>
    <xf numFmtId="49" fontId="11" fillId="5" borderId="45" xfId="34" applyNumberFormat="1" applyFont="1" applyFill="1" applyBorder="1" applyAlignment="1">
      <alignment horizontal="center" vertical="center" wrapText="1"/>
    </xf>
    <xf numFmtId="0" fontId="33" fillId="5" borderId="46" xfId="41" applyFont="1" applyFill="1" applyBorder="1" applyAlignment="1">
      <alignment horizontal="center" vertical="center" wrapText="1"/>
    </xf>
    <xf numFmtId="0" fontId="33" fillId="5" borderId="48" xfId="41" applyFont="1" applyFill="1" applyBorder="1" applyAlignment="1">
      <alignment horizontal="center" vertical="center" wrapText="1"/>
    </xf>
    <xf numFmtId="0" fontId="11" fillId="8" borderId="43" xfId="41" applyFont="1" applyFill="1" applyBorder="1" applyAlignment="1">
      <alignment horizontal="center" vertical="center" wrapText="1"/>
    </xf>
    <xf numFmtId="0" fontId="11" fillId="8" borderId="44" xfId="41" applyFont="1" applyFill="1" applyBorder="1" applyAlignment="1">
      <alignment horizontal="center" vertical="center" wrapText="1"/>
    </xf>
    <xf numFmtId="0" fontId="11" fillId="8" borderId="45" xfId="41" applyFont="1" applyFill="1" applyBorder="1" applyAlignment="1">
      <alignment horizontal="center" vertical="center" wrapText="1"/>
    </xf>
    <xf numFmtId="49" fontId="11" fillId="8" borderId="43" xfId="34" applyNumberFormat="1" applyFont="1" applyFill="1" applyBorder="1" applyAlignment="1">
      <alignment horizontal="center" vertical="center" wrapText="1"/>
    </xf>
    <xf numFmtId="49" fontId="11" fillId="8" borderId="44" xfId="34" applyNumberFormat="1" applyFont="1" applyFill="1" applyBorder="1" applyAlignment="1">
      <alignment horizontal="center" vertical="center" wrapText="1"/>
    </xf>
    <xf numFmtId="49" fontId="11" fillId="8" borderId="45" xfId="34" applyNumberFormat="1" applyFont="1" applyFill="1" applyBorder="1" applyAlignment="1">
      <alignment horizontal="center" vertical="center" wrapText="1"/>
    </xf>
    <xf numFmtId="49" fontId="14" fillId="8" borderId="43" xfId="34" applyNumberFormat="1" applyFont="1" applyFill="1" applyBorder="1" applyAlignment="1">
      <alignment horizontal="center" vertical="center" wrapText="1"/>
    </xf>
    <xf numFmtId="49" fontId="14" fillId="8" borderId="47" xfId="34" applyNumberFormat="1" applyFont="1" applyFill="1" applyBorder="1" applyAlignment="1">
      <alignment horizontal="center" vertical="center" wrapText="1"/>
    </xf>
    <xf numFmtId="49" fontId="11" fillId="8" borderId="48" xfId="34" applyNumberFormat="1" applyFont="1" applyFill="1" applyBorder="1" applyAlignment="1">
      <alignment horizontal="center" vertical="center" wrapText="1"/>
    </xf>
    <xf numFmtId="0" fontId="15" fillId="2" borderId="0" xfId="8" applyFont="1" applyBorder="1" applyAlignment="1" applyProtection="1">
      <alignment horizontal="justify" vertical="center" wrapText="1"/>
      <protection locked="0"/>
    </xf>
    <xf numFmtId="0" fontId="33" fillId="0" borderId="23" xfId="42" applyFont="1" applyFill="1" applyBorder="1" applyAlignment="1">
      <alignment horizontal="center"/>
    </xf>
    <xf numFmtId="0" fontId="11" fillId="5" borderId="47" xfId="34" applyFont="1" applyFill="1" applyBorder="1" applyAlignment="1">
      <alignment horizontal="center" vertical="center" wrapText="1"/>
    </xf>
    <xf numFmtId="0" fontId="11" fillId="5" borderId="49" xfId="34" applyFont="1" applyFill="1" applyBorder="1" applyAlignment="1">
      <alignment horizontal="center" vertical="center" wrapText="1"/>
    </xf>
    <xf numFmtId="0" fontId="11" fillId="5" borderId="48" xfId="34" applyFont="1" applyFill="1" applyBorder="1" applyAlignment="1">
      <alignment horizontal="center" vertical="center" wrapText="1"/>
    </xf>
    <xf numFmtId="0" fontId="11" fillId="5" borderId="43" xfId="43" applyFont="1" applyFill="1" applyBorder="1" applyAlignment="1">
      <alignment horizontal="center" vertical="center"/>
    </xf>
    <xf numFmtId="0" fontId="11" fillId="5" borderId="44" xfId="43" applyFont="1" applyFill="1" applyBorder="1" applyAlignment="1">
      <alignment horizontal="center" vertical="center"/>
    </xf>
    <xf numFmtId="0" fontId="11" fillId="5" borderId="45" xfId="43" applyFont="1" applyFill="1" applyBorder="1" applyAlignment="1">
      <alignment horizontal="center" vertical="center"/>
    </xf>
    <xf numFmtId="0" fontId="33" fillId="5" borderId="46" xfId="43" applyFont="1" applyFill="1" applyBorder="1" applyAlignment="1">
      <alignment horizontal="center" vertical="center"/>
    </xf>
    <xf numFmtId="0" fontId="33" fillId="5" borderId="48" xfId="43" applyFont="1" applyFill="1" applyBorder="1" applyAlignment="1">
      <alignment horizontal="center" vertical="center"/>
    </xf>
    <xf numFmtId="0" fontId="11" fillId="8" borderId="47" xfId="43" applyFont="1" applyFill="1" applyBorder="1" applyAlignment="1">
      <alignment horizontal="center" vertical="center" wrapText="1"/>
    </xf>
    <xf numFmtId="0" fontId="11" fillId="8" borderId="48" xfId="43" applyFont="1" applyFill="1" applyBorder="1" applyAlignment="1">
      <alignment horizontal="center" vertical="center" wrapText="1"/>
    </xf>
    <xf numFmtId="0" fontId="11" fillId="8" borderId="50" xfId="43" applyFont="1" applyFill="1" applyBorder="1" applyAlignment="1">
      <alignment horizontal="center" vertical="center"/>
    </xf>
    <xf numFmtId="0" fontId="112" fillId="8" borderId="44" xfId="43" applyFont="1" applyFill="1" applyBorder="1" applyAlignment="1">
      <alignment horizontal="center" vertical="center"/>
    </xf>
    <xf numFmtId="0" fontId="112" fillId="8" borderId="45" xfId="43" applyFont="1" applyFill="1" applyBorder="1" applyAlignment="1">
      <alignment horizontal="center" vertical="center"/>
    </xf>
    <xf numFmtId="0" fontId="15" fillId="2" borderId="0" xfId="8" applyFont="1" applyAlignment="1" applyProtection="1">
      <alignment horizontal="left" vertical="center" wrapText="1"/>
      <protection locked="0"/>
    </xf>
    <xf numFmtId="0" fontId="11" fillId="5" borderId="43" xfId="42" applyFont="1" applyFill="1" applyBorder="1" applyAlignment="1">
      <alignment horizontal="center" vertical="center" wrapText="1"/>
    </xf>
    <xf numFmtId="0" fontId="11" fillId="5" borderId="45" xfId="42" applyFont="1" applyFill="1" applyBorder="1" applyAlignment="1">
      <alignment horizontal="center" vertical="center" wrapText="1"/>
    </xf>
    <xf numFmtId="0" fontId="15" fillId="2" borderId="0" xfId="8" applyFont="1" applyBorder="1" applyAlignment="1" applyProtection="1">
      <alignment horizontal="left" vertical="top" wrapText="1"/>
      <protection locked="0"/>
    </xf>
    <xf numFmtId="0" fontId="15" fillId="2" borderId="24" xfId="8" applyFont="1" applyBorder="1" applyAlignment="1" applyProtection="1">
      <alignment horizontal="left" vertical="top" wrapText="1"/>
      <protection locked="0"/>
    </xf>
    <xf numFmtId="0" fontId="137" fillId="3" borderId="0" xfId="2" applyFont="1" applyFill="1" applyBorder="1" applyAlignment="1">
      <alignment horizontal="center" vertical="center"/>
    </xf>
    <xf numFmtId="166" fontId="13" fillId="0" borderId="7" xfId="9" applyNumberFormat="1" applyFont="1" applyFill="1" applyBorder="1" applyAlignment="1">
      <alignment horizontal="left" vertical="center" wrapText="1"/>
    </xf>
    <xf numFmtId="0" fontId="11" fillId="5" borderId="26" xfId="10" applyFont="1" applyFill="1" applyBorder="1" applyAlignment="1">
      <alignment horizontal="center" vertical="center" wrapText="1"/>
    </xf>
    <xf numFmtId="0" fontId="11" fillId="5" borderId="28" xfId="10" applyFont="1" applyFill="1" applyBorder="1" applyAlignment="1">
      <alignment horizontal="center" vertical="center" wrapText="1"/>
    </xf>
    <xf numFmtId="0" fontId="11" fillId="5" borderId="17" xfId="10" applyFont="1" applyFill="1" applyBorder="1" applyAlignment="1">
      <alignment horizontal="right" vertical="center" wrapText="1" indent="1"/>
    </xf>
    <xf numFmtId="166" fontId="13" fillId="0" borderId="0" xfId="9" applyNumberFormat="1" applyFont="1" applyFill="1" applyBorder="1" applyAlignment="1">
      <alignment horizontal="left" vertical="center" wrapText="1"/>
    </xf>
    <xf numFmtId="0" fontId="135" fillId="2" borderId="32" xfId="3" applyFont="1" applyBorder="1" applyAlignment="1">
      <alignment horizontal="left" wrapText="1"/>
    </xf>
    <xf numFmtId="0" fontId="60" fillId="29" borderId="0" xfId="10" applyFont="1" applyFill="1" applyBorder="1" applyAlignment="1">
      <alignment horizontal="right" vertical="center" wrapText="1" indent="1"/>
    </xf>
    <xf numFmtId="0" fontId="72" fillId="0" borderId="7" xfId="0" applyFont="1" applyBorder="1" applyAlignment="1">
      <alignment horizontal="left"/>
    </xf>
    <xf numFmtId="9" fontId="11" fillId="5" borderId="0" xfId="10" applyNumberFormat="1" applyFont="1" applyFill="1" applyBorder="1" applyAlignment="1">
      <alignment horizontal="center" vertical="center" wrapText="1"/>
    </xf>
    <xf numFmtId="0" fontId="130" fillId="2" borderId="1" xfId="3" applyFont="1" applyBorder="1" applyAlignment="1">
      <alignment horizontal="left" wrapText="1"/>
    </xf>
    <xf numFmtId="0" fontId="11" fillId="27" borderId="0" xfId="10" applyFont="1" applyFill="1" applyBorder="1" applyAlignment="1">
      <alignment horizontal="left" vertical="center" wrapText="1"/>
    </xf>
    <xf numFmtId="0" fontId="11" fillId="27" borderId="0" xfId="10" applyFont="1" applyFill="1" applyBorder="1" applyAlignment="1">
      <alignment horizontal="center" vertical="center" wrapText="1"/>
    </xf>
    <xf numFmtId="9" fontId="11" fillId="27" borderId="0" xfId="10" applyNumberFormat="1" applyFont="1" applyFill="1" applyBorder="1" applyAlignment="1">
      <alignment horizontal="center" vertical="center" wrapText="1"/>
    </xf>
    <xf numFmtId="9" fontId="11" fillId="32" borderId="0" xfId="10" applyNumberFormat="1" applyFont="1" applyFill="1" applyBorder="1" applyAlignment="1">
      <alignment horizontal="center" vertical="center" wrapText="1"/>
    </xf>
    <xf numFmtId="166" fontId="131" fillId="0" borderId="7" xfId="9" applyNumberFormat="1" applyFont="1" applyFill="1" applyBorder="1" applyAlignment="1">
      <alignment horizontal="left" vertical="center" wrapText="1"/>
    </xf>
    <xf numFmtId="0" fontId="190" fillId="2" borderId="1" xfId="3" applyFont="1" applyBorder="1" applyAlignment="1">
      <alignment horizontal="left" wrapText="1"/>
    </xf>
    <xf numFmtId="0" fontId="93" fillId="2" borderId="1" xfId="3" applyFont="1" applyBorder="1" applyAlignment="1">
      <alignment horizontal="left" wrapText="1"/>
    </xf>
    <xf numFmtId="0" fontId="11" fillId="32" borderId="0" xfId="10" applyFont="1" applyFill="1" applyBorder="1" applyAlignment="1">
      <alignment horizontal="left" vertical="center" wrapText="1"/>
    </xf>
    <xf numFmtId="0" fontId="11" fillId="32" borderId="0" xfId="10" applyFont="1" applyFill="1" applyBorder="1" applyAlignment="1">
      <alignment horizontal="center" vertical="center" wrapText="1"/>
    </xf>
    <xf numFmtId="0" fontId="24" fillId="3" borderId="0" xfId="0" applyFont="1" applyFill="1" applyBorder="1" applyAlignment="1">
      <alignment horizontal="center"/>
    </xf>
    <xf numFmtId="0" fontId="34" fillId="2" borderId="1" xfId="3" applyBorder="1" applyAlignment="1">
      <alignment horizontal="left"/>
    </xf>
    <xf numFmtId="0" fontId="52" fillId="2" borderId="0" xfId="8" applyFont="1" applyBorder="1" applyAlignment="1" applyProtection="1">
      <alignment horizontal="left" vertical="top" wrapText="1"/>
      <protection locked="0"/>
    </xf>
    <xf numFmtId="0" fontId="15" fillId="2" borderId="7" xfId="18" applyFont="1" applyBorder="1" applyAlignment="1" applyProtection="1">
      <alignment horizontal="left" wrapText="1"/>
      <protection locked="0"/>
    </xf>
    <xf numFmtId="0" fontId="14" fillId="5" borderId="0" xfId="10" applyFont="1" applyFill="1" applyBorder="1" applyAlignment="1">
      <alignment horizontal="right" vertical="center" wrapText="1" indent="1"/>
    </xf>
    <xf numFmtId="0" fontId="11" fillId="5" borderId="6" xfId="10" applyFont="1" applyFill="1" applyBorder="1" applyAlignment="1">
      <alignment horizontal="right" vertical="center" wrapText="1" indent="1"/>
    </xf>
    <xf numFmtId="0" fontId="11" fillId="5" borderId="0" xfId="10" applyFont="1" applyFill="1" applyBorder="1" applyAlignment="1">
      <alignment horizontal="right" vertical="center" wrapText="1" indent="1"/>
    </xf>
    <xf numFmtId="0" fontId="14" fillId="27" borderId="0" xfId="10" applyFont="1" applyFill="1" applyBorder="1" applyAlignment="1">
      <alignment horizontal="right" vertical="center" wrapText="1" indent="1"/>
    </xf>
    <xf numFmtId="0" fontId="11" fillId="27" borderId="6" xfId="10" applyFont="1" applyFill="1" applyBorder="1" applyAlignment="1">
      <alignment horizontal="right" vertical="center" wrapText="1" indent="1"/>
    </xf>
    <xf numFmtId="0" fontId="11" fillId="27" borderId="0" xfId="10" applyFont="1" applyFill="1" applyBorder="1" applyAlignment="1">
      <alignment horizontal="right" vertical="center" wrapText="1" indent="1"/>
    </xf>
    <xf numFmtId="0" fontId="25" fillId="0" borderId="7" xfId="28" applyFont="1" applyFill="1" applyBorder="1" applyAlignment="1">
      <alignment horizontal="justify" vertical="center" wrapText="1"/>
    </xf>
    <xf numFmtId="0" fontId="50" fillId="5" borderId="0" xfId="10" quotePrefix="1" applyFill="1" applyBorder="1" applyAlignment="1">
      <alignment horizontal="center" vertical="center" wrapText="1"/>
    </xf>
    <xf numFmtId="0" fontId="50" fillId="5" borderId="0" xfId="10" applyFill="1" applyBorder="1" applyAlignment="1">
      <alignment horizontal="center" vertical="center" wrapText="1"/>
    </xf>
    <xf numFmtId="0" fontId="114" fillId="0" borderId="41" xfId="0" applyFont="1" applyBorder="1" applyAlignment="1">
      <alignment horizontal="left" vertical="center" wrapText="1"/>
    </xf>
    <xf numFmtId="0" fontId="58" fillId="2" borderId="0" xfId="28" applyFont="1" applyFill="1" applyBorder="1" applyAlignment="1">
      <alignment vertical="center"/>
    </xf>
    <xf numFmtId="0" fontId="34" fillId="0" borderId="1" xfId="8" applyFont="1" applyFill="1" applyBorder="1" applyAlignment="1" applyProtection="1">
      <alignment horizontal="left"/>
    </xf>
    <xf numFmtId="0" fontId="90" fillId="5" borderId="0" xfId="28" applyFont="1" applyFill="1" applyBorder="1" applyAlignment="1">
      <alignment horizontal="center" vertical="center" wrapText="1"/>
    </xf>
    <xf numFmtId="0" fontId="62" fillId="5" borderId="0" xfId="28" applyFont="1" applyFill="1" applyBorder="1" applyAlignment="1">
      <alignment horizontal="center" vertical="center" wrapText="1"/>
    </xf>
    <xf numFmtId="0" fontId="15" fillId="2" borderId="0" xfId="9" applyFont="1" applyFill="1" applyBorder="1" applyAlignment="1" applyProtection="1">
      <alignment horizontal="left" vertical="center"/>
      <protection locked="0"/>
    </xf>
    <xf numFmtId="166" fontId="46" fillId="2" borderId="0" xfId="12" applyNumberFormat="1" applyFont="1" applyFill="1" applyBorder="1" applyAlignment="1">
      <alignment horizontal="left" vertical="center" wrapText="1"/>
    </xf>
    <xf numFmtId="0" fontId="34" fillId="0" borderId="69" xfId="8" applyFont="1" applyFill="1" applyBorder="1" applyAlignment="1" applyProtection="1">
      <alignment horizontal="left"/>
    </xf>
    <xf numFmtId="0" fontId="0" fillId="0" borderId="69" xfId="0" applyBorder="1" applyAlignment="1">
      <alignment horizontal="left"/>
    </xf>
    <xf numFmtId="0" fontId="104" fillId="5" borderId="16" xfId="12" applyFont="1" applyFill="1" applyBorder="1" applyAlignment="1">
      <alignment horizontal="center" vertical="center" wrapText="1"/>
    </xf>
    <xf numFmtId="0" fontId="50" fillId="5" borderId="16" xfId="12" applyFont="1" applyFill="1" applyBorder="1" applyAlignment="1">
      <alignment horizontal="center" vertical="center" wrapText="1"/>
    </xf>
    <xf numFmtId="0" fontId="104" fillId="5" borderId="18" xfId="12" applyFont="1" applyFill="1" applyBorder="1" applyAlignment="1">
      <alignment horizontal="center" vertical="center" wrapText="1"/>
    </xf>
    <xf numFmtId="0" fontId="50" fillId="5" borderId="23" xfId="12" applyFont="1" applyFill="1" applyBorder="1" applyAlignment="1">
      <alignment horizontal="center" vertical="center" wrapText="1"/>
    </xf>
    <xf numFmtId="0" fontId="104" fillId="5" borderId="18" xfId="12" applyFont="1" applyFill="1" applyBorder="1" applyAlignment="1">
      <alignment horizontal="right" vertical="center" wrapText="1"/>
    </xf>
    <xf numFmtId="0" fontId="50" fillId="5" borderId="18" xfId="12" applyFont="1" applyFill="1" applyBorder="1" applyAlignment="1">
      <alignment horizontal="right" vertical="center" wrapText="1"/>
    </xf>
    <xf numFmtId="0" fontId="34" fillId="2" borderId="69" xfId="3" applyBorder="1" applyAlignment="1">
      <alignment horizontal="left" wrapText="1"/>
    </xf>
    <xf numFmtId="0" fontId="90" fillId="5" borderId="16" xfId="12" applyFont="1" applyFill="1" applyBorder="1" applyAlignment="1">
      <alignment horizontal="center" vertical="center" wrapText="1"/>
    </xf>
    <xf numFmtId="0" fontId="62" fillId="5" borderId="16" xfId="12" applyFont="1" applyFill="1" applyBorder="1" applyAlignment="1">
      <alignment horizontal="center" vertical="center" wrapText="1"/>
    </xf>
    <xf numFmtId="0" fontId="90" fillId="5" borderId="18" xfId="12" applyFont="1" applyFill="1" applyBorder="1" applyAlignment="1">
      <alignment horizontal="center" vertical="center" wrapText="1"/>
    </xf>
    <xf numFmtId="0" fontId="62" fillId="5" borderId="23" xfId="12" applyFont="1" applyFill="1" applyBorder="1" applyAlignment="1">
      <alignment horizontal="center" vertical="center" wrapText="1"/>
    </xf>
    <xf numFmtId="0" fontId="90" fillId="5" borderId="18" xfId="12" applyFont="1" applyFill="1" applyBorder="1" applyAlignment="1">
      <alignment horizontal="right" vertical="center" wrapText="1"/>
    </xf>
    <xf numFmtId="0" fontId="62" fillId="5" borderId="18" xfId="12" applyFont="1" applyFill="1" applyBorder="1" applyAlignment="1">
      <alignment horizontal="right" vertical="center" wrapText="1"/>
    </xf>
    <xf numFmtId="174" fontId="49" fillId="0" borderId="0" xfId="9" applyNumberFormat="1" applyFont="1" applyFill="1" applyBorder="1" applyAlignment="1">
      <alignment horizontal="left" vertical="center" wrapText="1"/>
    </xf>
    <xf numFmtId="0" fontId="103" fillId="2" borderId="1" xfId="3" applyFont="1" applyBorder="1" applyAlignment="1">
      <alignment horizontal="left" wrapText="1"/>
    </xf>
    <xf numFmtId="0" fontId="25" fillId="2" borderId="7" xfId="0" applyFont="1" applyFill="1" applyBorder="1" applyAlignment="1">
      <alignment horizontal="left" vertical="center"/>
    </xf>
    <xf numFmtId="0" fontId="11" fillId="5" borderId="0" xfId="10" applyFont="1" applyFill="1" applyBorder="1" applyAlignment="1">
      <alignment horizontal="left" vertical="center" wrapText="1" indent="1"/>
    </xf>
    <xf numFmtId="0" fontId="25" fillId="2" borderId="2" xfId="18" applyFont="1" applyBorder="1" applyAlignment="1" applyProtection="1">
      <alignment horizontal="left" wrapText="1"/>
      <protection locked="0"/>
    </xf>
    <xf numFmtId="0" fontId="15" fillId="2" borderId="0" xfId="18" applyFont="1" applyBorder="1" applyAlignment="1" applyProtection="1">
      <alignment horizontal="left" vertical="center" wrapText="1"/>
      <protection locked="0"/>
    </xf>
    <xf numFmtId="0" fontId="136" fillId="2" borderId="1" xfId="3" applyFont="1" applyBorder="1" applyAlignment="1">
      <alignment horizontal="left" wrapText="1"/>
    </xf>
    <xf numFmtId="17" fontId="11" fillId="5" borderId="23" xfId="10" applyNumberFormat="1" applyFont="1" applyFill="1" applyBorder="1" applyAlignment="1">
      <alignment horizontal="center" vertical="center" wrapText="1"/>
    </xf>
    <xf numFmtId="17" fontId="11" fillId="5" borderId="14" xfId="10" applyNumberFormat="1" applyFont="1" applyFill="1" applyBorder="1" applyAlignment="1">
      <alignment horizontal="center" vertical="center" wrapText="1"/>
    </xf>
    <xf numFmtId="17" fontId="11" fillId="5" borderId="17" xfId="10" applyNumberFormat="1" applyFont="1" applyFill="1" applyBorder="1" applyAlignment="1">
      <alignment horizontal="center" vertical="center" wrapText="1"/>
    </xf>
    <xf numFmtId="17" fontId="11" fillId="5" borderId="15" xfId="10" applyNumberFormat="1" applyFont="1" applyFill="1" applyBorder="1" applyAlignment="1">
      <alignment horizontal="center" vertical="center" wrapText="1"/>
    </xf>
    <xf numFmtId="17" fontId="11" fillId="15" borderId="26" xfId="15" applyNumberFormat="1" applyFont="1" applyFill="1" applyBorder="1" applyAlignment="1">
      <alignment horizontal="center" vertical="center" wrapText="1"/>
    </xf>
    <xf numFmtId="17" fontId="11" fillId="15" borderId="28" xfId="15" applyNumberFormat="1" applyFont="1" applyFill="1" applyBorder="1" applyAlignment="1">
      <alignment horizontal="center" vertical="center" wrapText="1"/>
    </xf>
    <xf numFmtId="17" fontId="11" fillId="15" borderId="27" xfId="15" applyNumberFormat="1" applyFont="1" applyFill="1" applyBorder="1" applyAlignment="1">
      <alignment horizontal="center" vertical="center" wrapText="1"/>
    </xf>
    <xf numFmtId="0" fontId="82" fillId="3" borderId="0" xfId="0" applyFont="1" applyFill="1" applyBorder="1" applyAlignment="1">
      <alignment horizontal="center" vertical="center"/>
    </xf>
    <xf numFmtId="0" fontId="98" fillId="0" borderId="0" xfId="0" applyFont="1" applyBorder="1" applyAlignment="1">
      <alignment horizontal="left" vertical="center" wrapText="1"/>
    </xf>
    <xf numFmtId="0" fontId="11" fillId="5" borderId="23" xfId="10" applyFont="1" applyFill="1" applyBorder="1" applyAlignment="1">
      <alignment horizontal="center" vertical="center" wrapText="1"/>
    </xf>
    <xf numFmtId="0" fontId="96" fillId="0" borderId="2" xfId="12" quotePrefix="1" applyFont="1" applyBorder="1" applyAlignment="1">
      <alignment horizontal="justify" wrapText="1"/>
    </xf>
    <xf numFmtId="1" fontId="71" fillId="5" borderId="0" xfId="0" applyNumberFormat="1" applyFont="1" applyFill="1" applyBorder="1" applyAlignment="1">
      <alignment horizontal="center" vertical="center"/>
    </xf>
    <xf numFmtId="1" fontId="71" fillId="5" borderId="23" xfId="0" applyNumberFormat="1" applyFont="1" applyFill="1" applyBorder="1" applyAlignment="1">
      <alignment horizontal="center" vertical="center"/>
    </xf>
    <xf numFmtId="0" fontId="46" fillId="0" borderId="60" xfId="12" applyFont="1" applyBorder="1" applyAlignment="1">
      <alignment horizontal="justify" vertical="justify" wrapText="1"/>
    </xf>
    <xf numFmtId="0" fontId="46" fillId="0" borderId="7" xfId="0" applyFont="1" applyBorder="1" applyAlignment="1">
      <alignment horizontal="justify" vertical="justify" wrapText="1"/>
    </xf>
    <xf numFmtId="4" fontId="11" fillId="5" borderId="19" xfId="0" applyNumberFormat="1" applyFont="1" applyFill="1" applyBorder="1" applyAlignment="1">
      <alignment horizontal="center" vertical="center"/>
    </xf>
    <xf numFmtId="4" fontId="11" fillId="5" borderId="16" xfId="0" applyNumberFormat="1" applyFont="1" applyFill="1" applyBorder="1" applyAlignment="1">
      <alignment horizontal="center" vertical="center"/>
    </xf>
    <xf numFmtId="4" fontId="11" fillId="5" borderId="26" xfId="0" applyNumberFormat="1" applyFont="1" applyFill="1" applyBorder="1" applyAlignment="1">
      <alignment horizontal="center" vertical="center"/>
    </xf>
    <xf numFmtId="4" fontId="11" fillId="5" borderId="28" xfId="0" applyNumberFormat="1" applyFont="1" applyFill="1" applyBorder="1" applyAlignment="1">
      <alignment horizontal="center" vertical="center"/>
    </xf>
    <xf numFmtId="4" fontId="11" fillId="5" borderId="27" xfId="0" applyNumberFormat="1" applyFont="1" applyFill="1" applyBorder="1" applyAlignment="1">
      <alignment horizontal="center" vertical="center"/>
    </xf>
    <xf numFmtId="4" fontId="11" fillId="5" borderId="25" xfId="0" applyNumberFormat="1" applyFont="1" applyFill="1" applyBorder="1" applyAlignment="1">
      <alignment horizontal="center" vertical="center"/>
    </xf>
    <xf numFmtId="4" fontId="11" fillId="5" borderId="17" xfId="0" applyNumberFormat="1" applyFont="1" applyFill="1" applyBorder="1" applyAlignment="1">
      <alignment horizontal="center" vertical="center"/>
    </xf>
    <xf numFmtId="4" fontId="11" fillId="5" borderId="15" xfId="0" applyNumberFormat="1" applyFont="1" applyFill="1" applyBorder="1" applyAlignment="1">
      <alignment horizontal="center" vertical="center"/>
    </xf>
    <xf numFmtId="4" fontId="11" fillId="5" borderId="14" xfId="0" applyNumberFormat="1" applyFont="1" applyFill="1" applyBorder="1" applyAlignment="1">
      <alignment horizontal="center" vertical="center"/>
    </xf>
    <xf numFmtId="4" fontId="11" fillId="15" borderId="24" xfId="0" applyNumberFormat="1" applyFont="1" applyFill="1" applyBorder="1" applyAlignment="1">
      <alignment horizontal="center" vertical="center"/>
    </xf>
    <xf numFmtId="4" fontId="11" fillId="15" borderId="28" xfId="0" applyNumberFormat="1" applyFont="1" applyFill="1" applyBorder="1" applyAlignment="1">
      <alignment horizontal="center" vertical="center"/>
    </xf>
    <xf numFmtId="4" fontId="11" fillId="15" borderId="25" xfId="0" applyNumberFormat="1" applyFont="1" applyFill="1" applyBorder="1" applyAlignment="1">
      <alignment horizontal="center" vertical="center"/>
    </xf>
    <xf numFmtId="4" fontId="11" fillId="15" borderId="19" xfId="0" applyNumberFormat="1" applyFont="1" applyFill="1" applyBorder="1" applyAlignment="1">
      <alignment horizontal="left" vertical="center" wrapText="1"/>
    </xf>
    <xf numFmtId="4" fontId="11" fillId="15" borderId="16" xfId="0" applyNumberFormat="1" applyFont="1" applyFill="1" applyBorder="1" applyAlignment="1">
      <alignment horizontal="left" vertical="center"/>
    </xf>
    <xf numFmtId="4" fontId="11" fillId="15" borderId="19" xfId="0" applyNumberFormat="1" applyFont="1" applyFill="1" applyBorder="1" applyAlignment="1">
      <alignment horizontal="center" vertical="center"/>
    </xf>
    <xf numFmtId="4" fontId="11" fillId="15" borderId="16" xfId="0" applyNumberFormat="1" applyFont="1" applyFill="1" applyBorder="1" applyAlignment="1">
      <alignment horizontal="center" vertical="center"/>
    </xf>
    <xf numFmtId="0" fontId="11" fillId="5" borderId="25" xfId="10" applyFont="1" applyFill="1" applyBorder="1" applyAlignment="1">
      <alignment horizontal="center" vertical="center" wrapText="1"/>
    </xf>
    <xf numFmtId="0" fontId="14" fillId="5" borderId="25" xfId="10" applyFont="1" applyFill="1" applyBorder="1" applyAlignment="1">
      <alignment horizontal="left" vertical="center" wrapText="1"/>
    </xf>
    <xf numFmtId="0" fontId="11" fillId="5" borderId="18" xfId="10" applyFont="1" applyFill="1" applyBorder="1" applyAlignment="1">
      <alignment horizontal="left" vertical="center" wrapText="1"/>
    </xf>
    <xf numFmtId="166" fontId="46" fillId="2" borderId="2" xfId="12" applyNumberFormat="1" applyFont="1" applyFill="1" applyBorder="1" applyAlignment="1">
      <alignment horizontal="justify" vertical="center"/>
    </xf>
    <xf numFmtId="0" fontId="11" fillId="5" borderId="0" xfId="12" applyFont="1" applyFill="1" applyBorder="1" applyAlignment="1">
      <alignment horizontal="justify" vertical="center" wrapText="1"/>
    </xf>
    <xf numFmtId="0" fontId="11" fillId="5" borderId="0" xfId="12" applyFont="1" applyFill="1" applyBorder="1" applyAlignment="1">
      <alignment horizontal="center" vertical="center" wrapText="1"/>
    </xf>
    <xf numFmtId="0" fontId="14" fillId="5" borderId="0" xfId="12" applyFont="1" applyFill="1" applyBorder="1" applyAlignment="1">
      <alignment horizontal="center" vertical="center" wrapText="1"/>
    </xf>
    <xf numFmtId="0" fontId="93" fillId="2" borderId="32" xfId="3" applyFont="1" applyBorder="1" applyAlignment="1">
      <alignment horizontal="left" wrapText="1"/>
    </xf>
    <xf numFmtId="166" fontId="46" fillId="2" borderId="33" xfId="12" applyNumberFormat="1" applyFont="1" applyFill="1" applyBorder="1" applyAlignment="1">
      <alignment horizontal="justify" vertical="center"/>
    </xf>
    <xf numFmtId="0" fontId="11" fillId="32" borderId="0" xfId="12" applyFont="1" applyFill="1" applyBorder="1" applyAlignment="1">
      <alignment horizontal="justify" vertical="center" wrapText="1"/>
    </xf>
    <xf numFmtId="0" fontId="11" fillId="32" borderId="0" xfId="12" applyFont="1" applyFill="1" applyBorder="1" applyAlignment="1">
      <alignment horizontal="center" vertical="center" wrapText="1"/>
    </xf>
    <xf numFmtId="0" fontId="14" fillId="32" borderId="0" xfId="12" applyFont="1" applyFill="1" applyBorder="1" applyAlignment="1">
      <alignment horizontal="center" vertical="center" wrapText="1"/>
    </xf>
    <xf numFmtId="0" fontId="52" fillId="2" borderId="7" xfId="18" applyFont="1" applyBorder="1" applyAlignment="1" applyProtection="1">
      <alignment horizontal="left" wrapText="1"/>
      <protection locked="0"/>
    </xf>
    <xf numFmtId="166" fontId="52" fillId="2" borderId="2" xfId="8" applyNumberFormat="1" applyFont="1" applyBorder="1" applyAlignment="1" applyProtection="1">
      <alignment horizontal="left" vertical="top" wrapText="1"/>
      <protection locked="0"/>
    </xf>
    <xf numFmtId="0" fontId="24" fillId="3" borderId="0" xfId="0" applyFont="1" applyFill="1" applyBorder="1" applyAlignment="1">
      <alignment horizontal="center" wrapText="1"/>
    </xf>
    <xf numFmtId="0" fontId="89" fillId="2" borderId="7" xfId="18" applyFont="1" applyBorder="1" applyAlignment="1" applyProtection="1">
      <alignment horizontal="left" wrapText="1"/>
      <protection locked="0"/>
    </xf>
    <xf numFmtId="0" fontId="88" fillId="3" borderId="0" xfId="1" applyFont="1" applyFill="1" applyBorder="1" applyAlignment="1">
      <alignment horizontal="center" vertical="center"/>
    </xf>
    <xf numFmtId="0" fontId="34" fillId="2" borderId="1" xfId="3" applyFont="1" applyBorder="1" applyAlignment="1">
      <alignment horizontal="left" wrapText="1"/>
    </xf>
    <xf numFmtId="166" fontId="25" fillId="2" borderId="2" xfId="8" applyNumberFormat="1" applyFont="1" applyBorder="1" applyAlignment="1" applyProtection="1">
      <alignment horizontal="left" vertical="center" wrapText="1"/>
      <protection locked="0"/>
    </xf>
    <xf numFmtId="0" fontId="11" fillId="5" borderId="0" xfId="0" applyFont="1" applyFill="1" applyBorder="1" applyAlignment="1">
      <alignment horizontal="center" vertical="center"/>
    </xf>
    <xf numFmtId="0" fontId="11" fillId="15" borderId="30" xfId="0" applyFont="1" applyFill="1" applyBorder="1" applyAlignment="1">
      <alignment horizontal="center" vertical="center" wrapText="1"/>
    </xf>
    <xf numFmtId="0" fontId="11" fillId="15" borderId="15" xfId="0" applyFont="1" applyFill="1" applyBorder="1" applyAlignment="1">
      <alignment horizontal="center" vertical="center" wrapText="1"/>
    </xf>
    <xf numFmtId="0" fontId="11" fillId="25" borderId="25" xfId="0" applyFont="1" applyFill="1" applyBorder="1" applyAlignment="1">
      <alignment horizontal="center" vertical="center" wrapText="1"/>
    </xf>
    <xf numFmtId="0" fontId="11" fillId="25" borderId="18" xfId="0" applyFont="1" applyFill="1" applyBorder="1" applyAlignment="1">
      <alignment horizontal="center" vertical="center" wrapText="1"/>
    </xf>
    <xf numFmtId="166" fontId="25" fillId="0" borderId="0" xfId="8" applyNumberFormat="1" applyFont="1" applyFill="1" applyBorder="1" applyAlignment="1" applyProtection="1">
      <alignment horizontal="left" vertical="center" wrapText="1"/>
      <protection locked="0"/>
    </xf>
    <xf numFmtId="0" fontId="85" fillId="6" borderId="0" xfId="0" applyFont="1" applyFill="1" applyBorder="1" applyAlignment="1">
      <alignment horizontal="left" vertical="center" wrapText="1"/>
    </xf>
    <xf numFmtId="0" fontId="11" fillId="25" borderId="0" xfId="0" applyFont="1" applyFill="1" applyBorder="1" applyAlignment="1">
      <alignment vertical="center" wrapText="1"/>
    </xf>
    <xf numFmtId="0" fontId="85" fillId="0" borderId="0" xfId="0" applyFont="1" applyBorder="1" applyAlignment="1">
      <alignment horizontal="left" vertical="center" wrapText="1"/>
    </xf>
    <xf numFmtId="10" fontId="46" fillId="0" borderId="0" xfId="45" applyNumberFormat="1" applyFont="1" applyFill="1" applyBorder="1" applyAlignment="1">
      <alignment horizontal="left" vertical="center" wrapText="1"/>
    </xf>
    <xf numFmtId="0" fontId="82" fillId="3" borderId="0" xfId="28" applyFont="1" applyFill="1" applyBorder="1" applyAlignment="1">
      <alignment horizontal="center"/>
    </xf>
    <xf numFmtId="166" fontId="15" fillId="2" borderId="2" xfId="8" applyNumberFormat="1" applyFont="1" applyBorder="1" applyAlignment="1" applyProtection="1">
      <alignment horizontal="left" vertical="top" wrapText="1"/>
      <protection locked="0"/>
    </xf>
    <xf numFmtId="0" fontId="52" fillId="2" borderId="2" xfId="8" applyFont="1" applyBorder="1" applyAlignment="1" applyProtection="1">
      <alignment horizontal="left" vertical="top" wrapText="1"/>
      <protection locked="0"/>
    </xf>
    <xf numFmtId="0" fontId="79" fillId="0" borderId="0" xfId="54" applyFont="1" applyBorder="1" applyAlignment="1">
      <alignment horizontal="justify" wrapText="1"/>
    </xf>
    <xf numFmtId="0" fontId="78" fillId="0" borderId="0" xfId="54" applyFont="1" applyBorder="1" applyAlignment="1">
      <alignment horizontal="justify" wrapText="1"/>
    </xf>
    <xf numFmtId="0" fontId="79" fillId="0" borderId="2" xfId="0" applyFont="1" applyFill="1" applyBorder="1" applyAlignment="1">
      <alignment horizontal="justify"/>
    </xf>
    <xf numFmtId="0" fontId="78" fillId="0" borderId="2" xfId="0" applyFont="1" applyFill="1" applyBorder="1" applyAlignment="1">
      <alignment horizontal="justify"/>
    </xf>
    <xf numFmtId="0" fontId="26" fillId="3" borderId="0" xfId="0" applyFont="1" applyFill="1" applyAlignment="1">
      <alignment horizontal="center" vertical="center"/>
    </xf>
    <xf numFmtId="0" fontId="11" fillId="5" borderId="36" xfId="10" applyFont="1" applyFill="1" applyBorder="1" applyAlignment="1">
      <alignment horizontal="center" vertical="center" wrapText="1"/>
    </xf>
    <xf numFmtId="0" fontId="11" fillId="5" borderId="0" xfId="10" applyFont="1" applyFill="1" applyAlignment="1">
      <alignment horizontal="center" vertical="center" wrapText="1"/>
    </xf>
    <xf numFmtId="0" fontId="11" fillId="5" borderId="37" xfId="10" applyFont="1" applyFill="1" applyBorder="1" applyAlignment="1">
      <alignment horizontal="center" vertical="center" wrapText="1"/>
    </xf>
    <xf numFmtId="0" fontId="13" fillId="0" borderId="64" xfId="17" applyFont="1" applyBorder="1" applyAlignment="1">
      <alignment horizontal="center" vertical="center"/>
    </xf>
    <xf numFmtId="0" fontId="10" fillId="0" borderId="65" xfId="0" applyFont="1" applyBorder="1" applyAlignment="1">
      <alignment horizontal="center" vertical="center"/>
    </xf>
    <xf numFmtId="0" fontId="13" fillId="16" borderId="64" xfId="17" applyFont="1" applyFill="1" applyBorder="1" applyAlignment="1">
      <alignment vertical="center" wrapText="1"/>
    </xf>
    <xf numFmtId="0" fontId="10" fillId="0" borderId="65" xfId="0" applyFont="1" applyBorder="1" applyAlignment="1">
      <alignment vertical="center" wrapText="1"/>
    </xf>
    <xf numFmtId="3" fontId="32" fillId="0" borderId="0" xfId="76" applyNumberFormat="1" applyFont="1" applyAlignment="1">
      <alignment horizontal="center" vertical="center" wrapText="1"/>
    </xf>
    <xf numFmtId="3" fontId="32" fillId="6" borderId="0" xfId="76" applyNumberFormat="1" applyFont="1" applyFill="1" applyAlignment="1">
      <alignment horizontal="center" vertical="center" wrapText="1"/>
    </xf>
    <xf numFmtId="0" fontId="26" fillId="3" borderId="0" xfId="7" applyFont="1" applyFill="1" applyAlignment="1">
      <alignment horizontal="center" vertical="center"/>
    </xf>
    <xf numFmtId="0" fontId="34" fillId="2" borderId="66" xfId="3" applyBorder="1" applyAlignment="1">
      <alignment horizontal="center" wrapText="1"/>
    </xf>
    <xf numFmtId="0" fontId="34" fillId="2" borderId="67" xfId="3" applyBorder="1" applyAlignment="1">
      <alignment horizontal="center" wrapText="1"/>
    </xf>
    <xf numFmtId="0" fontId="34" fillId="2" borderId="68" xfId="3" applyBorder="1" applyAlignment="1">
      <alignment horizontal="center" wrapText="1"/>
    </xf>
    <xf numFmtId="0" fontId="11" fillId="5" borderId="86" xfId="10" applyFont="1" applyFill="1" applyBorder="1" applyAlignment="1">
      <alignment horizontal="center" vertical="center" wrapText="1"/>
    </xf>
    <xf numFmtId="1" fontId="73" fillId="0" borderId="0" xfId="9" applyNumberFormat="1" applyFont="1" applyFill="1" applyBorder="1" applyAlignment="1">
      <alignment horizontal="left" vertical="center" wrapText="1"/>
    </xf>
    <xf numFmtId="0" fontId="50" fillId="8" borderId="0" xfId="15" applyFill="1" applyBorder="1" applyAlignment="1">
      <alignment horizontal="right" vertical="center" wrapText="1" indent="1"/>
    </xf>
    <xf numFmtId="0" fontId="50" fillId="8" borderId="23" xfId="15" applyFill="1" applyBorder="1" applyAlignment="1">
      <alignment horizontal="right" vertical="center" wrapText="1" indent="1"/>
    </xf>
    <xf numFmtId="0" fontId="50" fillId="8" borderId="18" xfId="15" applyFill="1" applyBorder="1" applyAlignment="1">
      <alignment horizontal="right" vertical="center" wrapText="1" indent="1"/>
    </xf>
    <xf numFmtId="0" fontId="50" fillId="8" borderId="0" xfId="15" applyFill="1" applyBorder="1" applyAlignment="1">
      <alignment horizontal="center" vertical="center" wrapText="1"/>
    </xf>
    <xf numFmtId="0" fontId="50" fillId="8" borderId="23" xfId="15" applyFill="1" applyBorder="1" applyAlignment="1">
      <alignment horizontal="center" vertical="center" wrapText="1"/>
    </xf>
    <xf numFmtId="0" fontId="50" fillId="8" borderId="14" xfId="15" applyFill="1" applyBorder="1" applyAlignment="1">
      <alignment horizontal="center" vertical="center" wrapText="1"/>
    </xf>
    <xf numFmtId="0" fontId="50" fillId="8" borderId="17" xfId="15" applyFill="1" applyBorder="1" applyAlignment="1">
      <alignment horizontal="center" vertical="center" wrapText="1"/>
    </xf>
    <xf numFmtId="0" fontId="50" fillId="8" borderId="25" xfId="15" applyFill="1" applyBorder="1" applyAlignment="1">
      <alignment horizontal="center" vertical="center" wrapText="1"/>
    </xf>
    <xf numFmtId="0" fontId="50" fillId="8" borderId="24" xfId="15" applyFill="1" applyBorder="1" applyAlignment="1">
      <alignment horizontal="center" vertical="center" wrapText="1"/>
    </xf>
    <xf numFmtId="0" fontId="24" fillId="3" borderId="0" xfId="0" applyFont="1" applyFill="1" applyAlignment="1">
      <alignment horizontal="center"/>
    </xf>
    <xf numFmtId="0" fontId="21" fillId="8" borderId="23" xfId="15" applyFont="1" applyFill="1" applyBorder="1" applyAlignment="1">
      <alignment horizontal="center" vertical="center" wrapText="1"/>
    </xf>
    <xf numFmtId="0" fontId="9" fillId="0" borderId="23" xfId="0" applyFont="1" applyBorder="1" applyAlignment="1">
      <alignment horizontal="center" vertical="center" wrapText="1"/>
    </xf>
    <xf numFmtId="0" fontId="21" fillId="8" borderId="18" xfId="15" applyFont="1" applyFill="1" applyBorder="1" applyAlignment="1">
      <alignment horizontal="center" vertical="center" wrapText="1"/>
    </xf>
    <xf numFmtId="0" fontId="9" fillId="0" borderId="18" xfId="0" applyFont="1" applyBorder="1" applyAlignment="1">
      <alignment horizontal="center" vertical="center" wrapText="1"/>
    </xf>
    <xf numFmtId="0" fontId="64" fillId="3" borderId="0" xfId="0" applyFont="1" applyFill="1" applyBorder="1" applyAlignment="1">
      <alignment horizontal="center" vertical="center"/>
    </xf>
    <xf numFmtId="0" fontId="52" fillId="2" borderId="0" xfId="18" applyFont="1" applyBorder="1" applyAlignment="1" applyProtection="1">
      <alignment horizontal="left" wrapText="1"/>
      <protection locked="0"/>
    </xf>
    <xf numFmtId="0" fontId="24" fillId="3" borderId="0" xfId="0" applyFont="1" applyFill="1" applyBorder="1" applyAlignment="1">
      <alignment horizontal="center" vertical="center"/>
    </xf>
    <xf numFmtId="0" fontId="45" fillId="3" borderId="0" xfId="28" applyFont="1" applyFill="1" applyBorder="1" applyAlignment="1">
      <alignment horizontal="center" vertical="center"/>
    </xf>
    <xf numFmtId="0" fontId="11" fillId="15" borderId="18" xfId="15" applyFont="1" applyFill="1" applyBorder="1" applyAlignment="1">
      <alignment horizontal="center" vertical="center" wrapText="1"/>
    </xf>
    <xf numFmtId="0" fontId="11" fillId="15" borderId="23" xfId="15" applyFont="1" applyFill="1" applyBorder="1" applyAlignment="1">
      <alignment horizontal="center" vertical="center" wrapText="1"/>
    </xf>
    <xf numFmtId="0" fontId="11" fillId="15" borderId="0" xfId="15" applyFont="1" applyFill="1" applyBorder="1" applyAlignment="1">
      <alignment horizontal="center" vertical="center" wrapText="1"/>
    </xf>
    <xf numFmtId="0" fontId="14" fillId="25" borderId="6" xfId="0" applyFont="1" applyFill="1" applyBorder="1" applyAlignment="1">
      <alignment horizontal="center" vertical="center" wrapText="1"/>
    </xf>
    <xf numFmtId="3" fontId="32" fillId="6" borderId="7" xfId="0" applyNumberFormat="1" applyFont="1" applyFill="1" applyBorder="1" applyAlignment="1">
      <alignment horizontal="center" vertical="center" wrapText="1"/>
    </xf>
    <xf numFmtId="0" fontId="15" fillId="2" borderId="0" xfId="58" applyFont="1" applyBorder="1" applyAlignment="1" applyProtection="1">
      <alignment horizontal="left" vertical="center" wrapText="1"/>
      <protection locked="0"/>
    </xf>
    <xf numFmtId="10" fontId="54" fillId="2" borderId="0" xfId="9" applyNumberFormat="1" applyFont="1" applyFill="1" applyBorder="1" applyAlignment="1">
      <alignment horizontal="center" vertical="center" wrapText="1"/>
    </xf>
    <xf numFmtId="10" fontId="63" fillId="72" borderId="0" xfId="9" applyNumberFormat="1" applyFont="1" applyFill="1" applyBorder="1" applyAlignment="1">
      <alignment horizontal="center" vertical="center" wrapText="1"/>
    </xf>
    <xf numFmtId="166" fontId="215" fillId="2" borderId="2" xfId="8" applyNumberFormat="1" applyFont="1" applyBorder="1" applyAlignment="1" applyProtection="1">
      <alignment horizontal="left" wrapText="1"/>
      <protection locked="0"/>
    </xf>
    <xf numFmtId="0" fontId="50" fillId="5" borderId="0" xfId="10" applyFill="1" applyAlignment="1">
      <alignment horizontal="left" vertical="center" wrapText="1"/>
    </xf>
    <xf numFmtId="0" fontId="0" fillId="0" borderId="0" xfId="0" applyAlignment="1">
      <alignment vertical="center" wrapText="1"/>
    </xf>
    <xf numFmtId="10" fontId="54" fillId="6" borderId="0" xfId="9" applyNumberFormat="1" applyFont="1" applyFill="1" applyBorder="1" applyAlignment="1">
      <alignment horizontal="center" vertical="center" wrapText="1"/>
    </xf>
    <xf numFmtId="0" fontId="215" fillId="2" borderId="2" xfId="8" applyFont="1" applyBorder="1" applyAlignment="1" applyProtection="1">
      <alignment horizontal="left" wrapText="1"/>
      <protection locked="0"/>
    </xf>
    <xf numFmtId="0" fontId="34" fillId="2" borderId="1" xfId="3" applyAlignment="1">
      <alignment horizontal="left" wrapText="1"/>
    </xf>
    <xf numFmtId="0" fontId="0" fillId="0" borderId="1" xfId="0" applyBorder="1" applyAlignment="1">
      <alignment horizontal="left" wrapText="1"/>
    </xf>
    <xf numFmtId="0" fontId="215" fillId="2" borderId="2" xfId="8" applyFont="1" applyBorder="1" applyAlignment="1" applyProtection="1">
      <alignment horizontal="left" vertical="top" wrapText="1"/>
      <protection locked="0"/>
    </xf>
    <xf numFmtId="0" fontId="51" fillId="3" borderId="0" xfId="28" applyFont="1" applyFill="1" applyBorder="1" applyAlignment="1">
      <alignment horizontal="center"/>
    </xf>
    <xf numFmtId="0" fontId="62" fillId="5" borderId="85" xfId="10" applyFont="1" applyFill="1" applyBorder="1" applyAlignment="1">
      <alignment horizontal="center" vertical="center" wrapText="1"/>
    </xf>
    <xf numFmtId="0" fontId="214" fillId="0" borderId="85" xfId="0" applyFont="1" applyBorder="1" applyAlignment="1">
      <alignment horizontal="center"/>
    </xf>
    <xf numFmtId="0" fontId="50" fillId="5" borderId="84" xfId="10" applyFill="1" applyBorder="1" applyAlignment="1">
      <alignment horizontal="center" vertical="center" wrapText="1"/>
    </xf>
    <xf numFmtId="0" fontId="50" fillId="5" borderId="85" xfId="10" applyFill="1" applyBorder="1" applyAlignment="1">
      <alignment horizontal="center" vertical="center" wrapText="1"/>
    </xf>
    <xf numFmtId="0" fontId="50" fillId="5" borderId="0" xfId="10" applyFill="1" applyAlignment="1">
      <alignment horizontal="center" vertical="center" wrapText="1"/>
    </xf>
    <xf numFmtId="0" fontId="11" fillId="2" borderId="0" xfId="10" applyFont="1" applyFill="1" applyBorder="1" applyAlignment="1">
      <alignment horizontal="left" vertical="center" wrapText="1"/>
    </xf>
    <xf numFmtId="0" fontId="11" fillId="5" borderId="7" xfId="10" applyFont="1" applyFill="1" applyBorder="1" applyAlignment="1">
      <alignment horizontal="left" vertical="center" wrapText="1"/>
    </xf>
    <xf numFmtId="0" fontId="12" fillId="3" borderId="0" xfId="7" applyFont="1" applyFill="1" applyBorder="1" applyAlignment="1">
      <alignment horizontal="center" wrapText="1"/>
    </xf>
    <xf numFmtId="0" fontId="34" fillId="2" borderId="69" xfId="3" applyBorder="1" applyAlignment="1">
      <alignment horizontal="left" vertical="center" wrapText="1"/>
    </xf>
    <xf numFmtId="0" fontId="43" fillId="2" borderId="67" xfId="8" applyFont="1" applyBorder="1" applyAlignment="1" applyProtection="1">
      <alignment horizontal="left" vertical="center" wrapText="1"/>
      <protection locked="0"/>
    </xf>
    <xf numFmtId="0" fontId="11" fillId="5" borderId="0" xfId="59" applyFont="1" applyFill="1" applyBorder="1" applyAlignment="1">
      <alignment horizontal="center" vertical="center" wrapText="1"/>
    </xf>
    <xf numFmtId="0" fontId="14" fillId="5" borderId="0" xfId="7" applyFont="1" applyFill="1" applyBorder="1" applyAlignment="1">
      <alignment horizontal="left" vertical="center" wrapText="1"/>
    </xf>
    <xf numFmtId="0" fontId="11" fillId="5" borderId="0" xfId="7" applyFont="1" applyFill="1" applyBorder="1" applyAlignment="1">
      <alignment horizontal="left" vertical="center" wrapText="1"/>
    </xf>
    <xf numFmtId="0" fontId="25" fillId="0" borderId="0" xfId="0" applyFont="1" applyBorder="1" applyAlignment="1">
      <alignment horizontal="left" vertical="center" wrapText="1"/>
    </xf>
    <xf numFmtId="0" fontId="25" fillId="0" borderId="2" xfId="7" applyFont="1" applyBorder="1" applyAlignment="1">
      <alignment horizontal="justify" vertical="center"/>
    </xf>
    <xf numFmtId="0" fontId="25" fillId="0" borderId="70" xfId="60" applyFont="1" applyBorder="1" applyAlignment="1">
      <alignment horizontal="justify" vertical="center" wrapText="1"/>
    </xf>
    <xf numFmtId="0" fontId="34" fillId="2" borderId="41" xfId="3" applyBorder="1" applyAlignment="1">
      <alignment horizontal="left" vertical="center" wrapText="1"/>
    </xf>
    <xf numFmtId="0" fontId="34" fillId="2" borderId="41" xfId="3" applyBorder="1" applyAlignment="1">
      <alignment vertical="center" wrapText="1"/>
    </xf>
    <xf numFmtId="0" fontId="30" fillId="0" borderId="0" xfId="20" applyFont="1" applyBorder="1" applyAlignment="1">
      <alignment horizontal="left" vertical="center"/>
    </xf>
    <xf numFmtId="0" fontId="18" fillId="0" borderId="9" xfId="63" applyFont="1" applyBorder="1" applyAlignment="1">
      <alignment horizontal="left" vertical="center" wrapText="1"/>
    </xf>
    <xf numFmtId="0" fontId="24" fillId="3" borderId="0" xfId="63" applyFont="1" applyFill="1" applyBorder="1" applyAlignment="1">
      <alignment horizontal="center"/>
    </xf>
    <xf numFmtId="0" fontId="21" fillId="5" borderId="75" xfId="65" applyFont="1" applyFill="1" applyBorder="1" applyAlignment="1">
      <alignment horizontal="center" vertical="center" wrapText="1"/>
    </xf>
    <xf numFmtId="0" fontId="21" fillId="5" borderId="77" xfId="65" applyFont="1" applyFill="1" applyBorder="1" applyAlignment="1">
      <alignment horizontal="center" vertical="center" wrapText="1"/>
    </xf>
    <xf numFmtId="0" fontId="21" fillId="5" borderId="9" xfId="65" applyFont="1" applyFill="1" applyBorder="1" applyAlignment="1">
      <alignment horizontal="center" vertical="center" wrapText="1"/>
    </xf>
    <xf numFmtId="0" fontId="21" fillId="5" borderId="78" xfId="65" applyFont="1" applyFill="1" applyBorder="1" applyAlignment="1">
      <alignment horizontal="center" vertical="center" wrapText="1"/>
    </xf>
    <xf numFmtId="0" fontId="21" fillId="5" borderId="76" xfId="65" applyFont="1" applyFill="1" applyBorder="1" applyAlignment="1">
      <alignment horizontal="center" vertical="center" wrapText="1"/>
    </xf>
    <xf numFmtId="0" fontId="21" fillId="5" borderId="80" xfId="65" applyFont="1" applyFill="1" applyBorder="1" applyAlignment="1">
      <alignment horizontal="center" vertical="center" wrapText="1"/>
    </xf>
    <xf numFmtId="0" fontId="34" fillId="2" borderId="69" xfId="3" applyFont="1" applyBorder="1" applyAlignment="1">
      <alignment horizontal="left" vertical="center" wrapText="1"/>
    </xf>
    <xf numFmtId="0" fontId="14" fillId="5" borderId="26" xfId="27" applyFont="1" applyFill="1" applyBorder="1" applyAlignment="1">
      <alignment horizontal="center" vertical="center" wrapText="1"/>
    </xf>
    <xf numFmtId="0" fontId="14" fillId="5" borderId="27" xfId="27" applyFont="1" applyFill="1" applyBorder="1" applyAlignment="1">
      <alignment horizontal="center" vertical="center" wrapText="1"/>
    </xf>
    <xf numFmtId="0" fontId="14" fillId="5" borderId="28" xfId="27" applyFont="1" applyFill="1" applyBorder="1" applyAlignment="1">
      <alignment horizontal="center" vertical="center" wrapText="1"/>
    </xf>
    <xf numFmtId="0" fontId="14" fillId="5" borderId="25" xfId="27" applyFont="1" applyFill="1" applyBorder="1" applyAlignment="1">
      <alignment horizontal="center" vertical="center" wrapText="1"/>
    </xf>
    <xf numFmtId="0" fontId="14" fillId="5" borderId="16" xfId="27" applyFont="1" applyFill="1" applyBorder="1" applyAlignment="1">
      <alignment horizontal="center" vertical="center" wrapText="1"/>
    </xf>
  </cellXfs>
  <cellStyles count="84">
    <cellStyle name="00 Destacado 2" xfId="11" xr:uid="{00000000-0005-0000-0000-000011000000}"/>
    <cellStyle name="00 Destacado 2 2" xfId="31" xr:uid="{00000000-0005-0000-0000-000023000000}"/>
    <cellStyle name="00 Destacado 2 3" xfId="53" xr:uid="{00000000-0005-0000-0000-000039000000}"/>
    <cellStyle name="00 Destacado 2 4" xfId="57" xr:uid="{00000000-0005-0000-0000-00003D000000}"/>
    <cellStyle name="00 Destacado 2 5" xfId="47" xr:uid="{00000000-0005-0000-0000-000033000000}"/>
    <cellStyle name="00 Destacado 2 6" xfId="49" xr:uid="{00000000-0005-0000-0000-000035000000}"/>
    <cellStyle name="00 Destacado 2 7" xfId="79" xr:uid="{A48AD1D2-41C0-43E6-96A3-33370A703CBE}"/>
    <cellStyle name="00 Destacado 2 9" xfId="51" xr:uid="{00000000-0005-0000-0000-000037000000}"/>
    <cellStyle name="00 Encabezado" xfId="15" xr:uid="{00000000-0005-0000-0000-000014000000}"/>
    <cellStyle name="00 Encabezado 2" xfId="10" xr:uid="{00000000-0005-0000-0000-000010000000}"/>
    <cellStyle name="00 millones" xfId="8" xr:uid="{00000000-0005-0000-0000-00000E000000}"/>
    <cellStyle name="00 millones 2" xfId="44" xr:uid="{00000000-0005-0000-0000-000030000000}"/>
    <cellStyle name="00 notas 2" xfId="18" xr:uid="{00000000-0005-0000-0000-000017000000}"/>
    <cellStyle name="00 notas 2 2" xfId="48" xr:uid="{00000000-0005-0000-0000-000034000000}"/>
    <cellStyle name="00 notas 2 3" xfId="58" xr:uid="{00000000-0005-0000-0000-00003E000000}"/>
    <cellStyle name="00 texto tablas" xfId="9" xr:uid="{00000000-0005-0000-0000-00000F000000}"/>
    <cellStyle name="00 Titular" xfId="3" xr:uid="{00000000-0005-0000-0000-000008000000}"/>
    <cellStyle name="Hipervínculo 2" xfId="5" xr:uid="{00000000-0005-0000-0000-00000A000000}"/>
    <cellStyle name="Hipervínculo 3" xfId="81" xr:uid="{66A041CB-4D83-4F08-8162-E56779B5616C}"/>
    <cellStyle name="Millares" xfId="14" builtinId="3"/>
    <cellStyle name="Normal" xfId="0" builtinId="0"/>
    <cellStyle name="Normal - Style1 4" xfId="2" xr:uid="{00000000-0005-0000-0000-000007000000}"/>
    <cellStyle name="Normal - Style1 4 2" xfId="7" xr:uid="{00000000-0005-0000-0000-00000D000000}"/>
    <cellStyle name="Normal 10" xfId="16" xr:uid="{00000000-0005-0000-0000-000015000000}"/>
    <cellStyle name="Normal 10 4" xfId="54" xr:uid="{00000000-0005-0000-0000-00003A000000}"/>
    <cellStyle name="Normal 10 8" xfId="37" xr:uid="{00000000-0005-0000-0000-000029000000}"/>
    <cellStyle name="Normal 10 8 2" xfId="63" xr:uid="{00000000-0005-0000-0000-000043000000}"/>
    <cellStyle name="Normal 10 9" xfId="46" xr:uid="{00000000-0005-0000-0000-000032000000}"/>
    <cellStyle name="Normal 11 6" xfId="24" xr:uid="{00000000-0005-0000-0000-00001C000000}"/>
    <cellStyle name="Normal 11 6 10" xfId="64" xr:uid="{00000000-0005-0000-0000-000044000000}"/>
    <cellStyle name="Normal 11 6 11" xfId="62" xr:uid="{00000000-0005-0000-0000-000042000000}"/>
    <cellStyle name="Normal 11 6 8" xfId="29" xr:uid="{00000000-0005-0000-0000-000021000000}"/>
    <cellStyle name="Normal 11 6 8 2" xfId="38" xr:uid="{00000000-0005-0000-0000-00002A000000}"/>
    <cellStyle name="Normal 11 6 8 2 2" xfId="36" xr:uid="{00000000-0005-0000-0000-000028000000}"/>
    <cellStyle name="Normal 123 2 2" xfId="4" xr:uid="{00000000-0005-0000-0000-000009000000}"/>
    <cellStyle name="Normal 123 2 2 2 2" xfId="67" xr:uid="{C445395F-B00D-40E5-80AE-75C8FCB66AA5}"/>
    <cellStyle name="Normal 123 2 2 2 2 2" xfId="68" xr:uid="{9EEB96AF-17CA-4DE0-9608-C6310F9C75CC}"/>
    <cellStyle name="Normal 123 2 2 2 2 2 2" xfId="69" xr:uid="{C8164D63-133F-4CB7-AC7F-2C864B0C92A1}"/>
    <cellStyle name="Normal 123 2 2 2 2 2 2 2" xfId="83" xr:uid="{357DC352-5726-4890-8088-F75E55C99C2E}"/>
    <cellStyle name="Normal 129 2" xfId="50" xr:uid="{00000000-0005-0000-0000-000036000000}"/>
    <cellStyle name="Normal 129 2 2" xfId="74" xr:uid="{14C8462E-6342-4260-B893-2BAF027A7C14}"/>
    <cellStyle name="Normal 15" xfId="66" xr:uid="{00000000-0005-0000-0000-000046000000}"/>
    <cellStyle name="Normal 18 2 4" xfId="1" xr:uid="{00000000-0005-0000-0000-000006000000}"/>
    <cellStyle name="Normal 2" xfId="22" xr:uid="{00000000-0005-0000-0000-00001A000000}"/>
    <cellStyle name="Normal 2 10" xfId="6" xr:uid="{00000000-0005-0000-0000-00000C000000}"/>
    <cellStyle name="Normal 2 10 2 2 2 3" xfId="30" xr:uid="{00000000-0005-0000-0000-000022000000}"/>
    <cellStyle name="Normal 2 10 2 2 2 3 3 3 2" xfId="60" xr:uid="{00000000-0005-0000-0000-000040000000}"/>
    <cellStyle name="Normal 2 10 2 2 7" xfId="71" xr:uid="{D05416E5-D9D9-4F5F-A796-70F043D09B26}"/>
    <cellStyle name="Normal 2 10 2 7" xfId="28" xr:uid="{00000000-0005-0000-0000-000020000000}"/>
    <cellStyle name="Normal 2 10 2 7 2 3" xfId="65" xr:uid="{00000000-0005-0000-0000-000045000000}"/>
    <cellStyle name="Normal 2 15" xfId="70" xr:uid="{85EB82CC-01BE-4608-878C-B69EB39EB181}"/>
    <cellStyle name="Normal 2 15 2 2 2 3" xfId="35" xr:uid="{00000000-0005-0000-0000-000027000000}"/>
    <cellStyle name="Normal 2 2" xfId="12" xr:uid="{00000000-0005-0000-0000-000012000000}"/>
    <cellStyle name="Normal 2 2 13" xfId="27" xr:uid="{00000000-0005-0000-0000-00001F000000}"/>
    <cellStyle name="Normal 2 2 2" xfId="42" xr:uid="{00000000-0005-0000-0000-00002E000000}"/>
    <cellStyle name="Normal 2 2 2 13 3" xfId="73" xr:uid="{DF0D5220-3D00-4B7A-95DD-01C80FC6CEFD}"/>
    <cellStyle name="Normal 2 3" xfId="78" xr:uid="{41E2D06E-567B-4510-BDC9-E0D3747957A4}"/>
    <cellStyle name="Normal 2 5 2 2" xfId="41" xr:uid="{00000000-0005-0000-0000-00002D000000}"/>
    <cellStyle name="Normal 2_~0149226 2" xfId="43" xr:uid="{00000000-0005-0000-0000-00002F000000}"/>
    <cellStyle name="Normal 24" xfId="13" xr:uid="{00000000-0005-0000-0000-000013000000}"/>
    <cellStyle name="Normal 3" xfId="17" xr:uid="{00000000-0005-0000-0000-000016000000}"/>
    <cellStyle name="Normal 3 10 3 2 2" xfId="56" xr:uid="{00000000-0005-0000-0000-00003C000000}"/>
    <cellStyle name="Normal 3 10 3 2 2 2" xfId="76" xr:uid="{C97F7B94-ABC7-4C41-8E18-4B865E233B1D}"/>
    <cellStyle name="Normal 30" xfId="23" xr:uid="{00000000-0005-0000-0000-00001B000000}"/>
    <cellStyle name="Normal 4" xfId="40" xr:uid="{00000000-0005-0000-0000-00002C000000}"/>
    <cellStyle name="Normal 4 2" xfId="39" xr:uid="{00000000-0005-0000-0000-00002B000000}"/>
    <cellStyle name="Normal 5" xfId="82" xr:uid="{BEE1EEE6-AE8F-4D18-BEE4-BC817F95529B}"/>
    <cellStyle name="Normal 5 2 7" xfId="25" xr:uid="{00000000-0005-0000-0000-00001D000000}"/>
    <cellStyle name="Normal 6" xfId="33" xr:uid="{00000000-0005-0000-0000-000025000000}"/>
    <cellStyle name="Normal 6 12 3 3" xfId="59" xr:uid="{00000000-0005-0000-0000-00003F000000}"/>
    <cellStyle name="Normal 6 9" xfId="20" xr:uid="{00000000-0005-0000-0000-000018000000}"/>
    <cellStyle name="Normal 8" xfId="52" xr:uid="{00000000-0005-0000-0000-000038000000}"/>
    <cellStyle name="Normal 89" xfId="32" xr:uid="{00000000-0005-0000-0000-000024000000}"/>
    <cellStyle name="Normal 9" xfId="34" xr:uid="{00000000-0005-0000-0000-000026000000}"/>
    <cellStyle name="Normal 90" xfId="72" xr:uid="{80C4F541-2D98-48B8-81AD-BD0E92711A19}"/>
    <cellStyle name="Porcentaje" xfId="19" builtinId="5"/>
    <cellStyle name="Porcentaje 2" xfId="21" xr:uid="{00000000-0005-0000-0000-000019000000}"/>
    <cellStyle name="Porcentaje 3" xfId="77" xr:uid="{7260FB11-922F-4F63-9CBF-AAB9DD6AD448}"/>
    <cellStyle name="Porcentaje 4" xfId="80" xr:uid="{2100E6DC-F1CC-4D78-8539-1EFDE82C0173}"/>
    <cellStyle name="Porcentual 12 3" xfId="26" xr:uid="{00000000-0005-0000-0000-00001E000000}"/>
    <cellStyle name="Porcentual 20" xfId="45" xr:uid="{00000000-0005-0000-0000-000031000000}"/>
    <cellStyle name="Porcentual 36 2 2" xfId="61" xr:uid="{00000000-0005-0000-0000-000041000000}"/>
    <cellStyle name="Porcentual 38 2" xfId="55" xr:uid="{00000000-0005-0000-0000-00003B000000}"/>
    <cellStyle name="Porcentual 38 2 2" xfId="75" xr:uid="{CF754EFB-94C5-4978-A12F-4B10E4449BE8}"/>
  </cellStyles>
  <dxfs count="0"/>
  <tableStyles count="0" defaultTableStyle="TableStyleMedium2" defaultPivotStyle="PivotStyleLight16"/>
  <colors>
    <mruColors>
      <color rgb="FFECECEC"/>
      <color rgb="FF808080"/>
      <color rgb="FF524B43"/>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 Type="http://schemas.openxmlformats.org/officeDocument/2006/relationships/worksheet" Target="worksheets/sheet12.xml"/>
  <Relationship Id="rId120" Type="http://schemas.openxmlformats.org/officeDocument/2006/relationships/worksheet" Target="worksheets/sheet120.xml"/>
  <Relationship Id="rId121" Type="http://schemas.openxmlformats.org/officeDocument/2006/relationships/worksheet" Target="worksheets/sheet121.xml"/>
  <Relationship Id="rId122" Type="http://schemas.openxmlformats.org/officeDocument/2006/relationships/worksheet" Target="worksheets/sheet122.xml"/>
  <Relationship Id="rId123" Type="http://schemas.openxmlformats.org/officeDocument/2006/relationships/worksheet" Target="worksheets/sheet123.xml"/>
  <Relationship Id="rId124" Type="http://schemas.openxmlformats.org/officeDocument/2006/relationships/worksheet" Target="worksheets/sheet124.xml"/>
  <Relationship Id="rId125" Type="http://schemas.openxmlformats.org/officeDocument/2006/relationships/worksheet" Target="worksheets/sheet125.xml"/>
  <Relationship Id="rId126" Type="http://schemas.openxmlformats.org/officeDocument/2006/relationships/worksheet" Target="worksheets/sheet126.xml"/>
  <Relationship Id="rId127" Type="http://schemas.openxmlformats.org/officeDocument/2006/relationships/worksheet" Target="worksheets/sheet127.xml"/>
  <Relationship Id="rId128" Type="http://schemas.openxmlformats.org/officeDocument/2006/relationships/worksheet" Target="worksheets/sheet128.xml"/>
  <Relationship Id="rId129" Type="http://schemas.openxmlformats.org/officeDocument/2006/relationships/worksheet" Target="worksheets/sheet129.xml"/>
  <Relationship Id="rId13" Type="http://schemas.openxmlformats.org/officeDocument/2006/relationships/worksheet" Target="worksheets/sheet13.xml"/>
  <Relationship Id="rId130" Type="http://schemas.openxmlformats.org/officeDocument/2006/relationships/worksheet" Target="worksheets/sheet130.xml"/>
  <Relationship Id="rId131" Type="http://schemas.openxmlformats.org/officeDocument/2006/relationships/externalLink" Target="externalLinks/externalLink1.xml"/>
  <Relationship Id="rId132" Type="http://schemas.openxmlformats.org/officeDocument/2006/relationships/externalLink" Target="externalLinks/externalLink2.xml"/>
  <Relationship Id="rId133" Type="http://schemas.openxmlformats.org/officeDocument/2006/relationships/externalLink" Target="externalLinks/externalLink3.xml"/>
  <Relationship Id="rId134" Type="http://schemas.openxmlformats.org/officeDocument/2006/relationships/externalLink" Target="externalLinks/externalLink4.xml"/>
  <Relationship Id="rId135" Type="http://schemas.openxmlformats.org/officeDocument/2006/relationships/externalLink" Target="externalLinks/externalLink5.xml"/>
  <Relationship Id="rId136" Type="http://schemas.openxmlformats.org/officeDocument/2006/relationships/externalLink" Target="externalLinks/externalLink6.xml"/>
  <Relationship Id="rId137" Type="http://schemas.openxmlformats.org/officeDocument/2006/relationships/externalLink" Target="externalLinks/externalLink7.xml"/>
  <Relationship Id="rId138" Type="http://schemas.openxmlformats.org/officeDocument/2006/relationships/externalLink" Target="externalLinks/externalLink8.xml"/>
  <Relationship Id="rId139" Type="http://schemas.openxmlformats.org/officeDocument/2006/relationships/externalLink" Target="externalLinks/externalLink9.xml"/>
  <Relationship Id="rId14" Type="http://schemas.openxmlformats.org/officeDocument/2006/relationships/worksheet" Target="worksheets/sheet14.xml"/>
  <Relationship Id="rId140" Type="http://schemas.openxmlformats.org/officeDocument/2006/relationships/externalLink" Target="externalLinks/externalLink10.xml"/>
  <Relationship Id="rId141" Type="http://schemas.openxmlformats.org/officeDocument/2006/relationships/externalLink" Target="externalLinks/externalLink11.xml"/>
  <Relationship Id="rId142" Type="http://schemas.openxmlformats.org/officeDocument/2006/relationships/externalLink" Target="externalLinks/externalLink12.xml"/>
  <Relationship Id="rId143" Type="http://schemas.openxmlformats.org/officeDocument/2006/relationships/externalLink" Target="externalLinks/externalLink13.xml"/>
  <Relationship Id="rId144" Type="http://schemas.openxmlformats.org/officeDocument/2006/relationships/externalLink" Target="externalLinks/externalLink14.xml"/>
  <Relationship Id="rId145" Type="http://schemas.openxmlformats.org/officeDocument/2006/relationships/externalLink" Target="externalLinks/externalLink15.xml"/>
  <Relationship Id="rId146" Type="http://schemas.openxmlformats.org/officeDocument/2006/relationships/externalLink" Target="externalLinks/externalLink16.xml"/>
  <Relationship Id="rId147" Type="http://schemas.openxmlformats.org/officeDocument/2006/relationships/externalLink" Target="externalLinks/externalLink17.xml"/>
  <Relationship Id="rId148" Type="http://schemas.openxmlformats.org/officeDocument/2006/relationships/externalLink" Target="externalLinks/externalLink18.xml"/>
  <Relationship Id="rId149" Type="http://schemas.openxmlformats.org/officeDocument/2006/relationships/theme" Target="theme/theme1.xml"/>
  <Relationship Id="rId15" Type="http://schemas.openxmlformats.org/officeDocument/2006/relationships/worksheet" Target="worksheets/sheet15.xml"/>
  <Relationship Id="rId150" Type="http://schemas.openxmlformats.org/officeDocument/2006/relationships/styles" Target="styles.xml"/>
  <Relationship Id="rId151" Type="http://schemas.openxmlformats.org/officeDocument/2006/relationships/sharedStrings" Target="sharedStrings.xml"/>
  <Relationship Id="rId152" Type="http://schemas.openxmlformats.org/officeDocument/2006/relationships/calcChain" Target="calcChain.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1.xml.rels><?xml version="1.0" encoding="UTF-8"?>

<Relationships xmlns="http://schemas.openxmlformats.org/package/2006/relationships">
  <Relationship Id="rId1" Type="http://schemas.openxmlformats.org/officeDocument/2006/relationships/image" Target="../media/image3.png"/>
  <Relationship Id="rId2" Type="http://schemas.openxmlformats.org/officeDocument/2006/relationships/image" Target="../media/image4.png"/>
  <Relationship Id="rId3" Type="http://schemas.openxmlformats.org/officeDocument/2006/relationships/image" Target="../media/image5.png"/>
  <Relationship Id="rId4" Type="http://schemas.openxmlformats.org/officeDocument/2006/relationships/image" Target="../media/image6.png"/>
  <Relationship Id="rId5" Type="http://schemas.openxmlformats.org/officeDocument/2006/relationships/hyperlink" Target="#&#205;ndice!A1"/>
  <Relationship Id="rId6" Type="http://schemas.openxmlformats.org/officeDocument/2006/relationships/image" Target="../media/image2.emf"/>
</Relationships>

</file>

<file path=xl/drawings/_rels/drawing10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0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3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11528308</xdr:colOff>
      <xdr:row>1</xdr:row>
      <xdr:rowOff>100200</xdr:rowOff>
    </xdr:to>
    <xdr:grpSp>
      <xdr:nvGrpSpPr>
        <xdr:cNvPr id="2" name="Grupo 1">
          <a:extLst>
            <a:ext uri="{FF2B5EF4-FFF2-40B4-BE49-F238E27FC236}">
              <a16:creationId xmlns:a16="http://schemas.microsoft.com/office/drawing/2014/main" id="{80DD7F93-AE02-4B81-8D5C-6FAFE9B0862A}"/>
            </a:ext>
          </a:extLst>
        </xdr:cNvPr>
        <xdr:cNvGrpSpPr/>
      </xdr:nvGrpSpPr>
      <xdr:grpSpPr>
        <a:xfrm>
          <a:off x="0" y="0"/>
          <a:ext cx="12747508" cy="455800"/>
          <a:chOff x="83343" y="583407"/>
          <a:chExt cx="12188334" cy="452438"/>
        </a:xfrm>
      </xdr:grpSpPr>
      <xdr:pic>
        <xdr:nvPicPr>
          <xdr:cNvPr id="3" name="Picture 4">
            <a:extLst>
              <a:ext uri="{FF2B5EF4-FFF2-40B4-BE49-F238E27FC236}">
                <a16:creationId xmlns:a16="http://schemas.microsoft.com/office/drawing/2014/main" id="{30C7D151-F65E-40D9-96E1-EF2566E4BE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4848" y="611686"/>
            <a:ext cx="1956829" cy="366758"/>
          </a:xfrm>
          <a:prstGeom prst="rect">
            <a:avLst/>
          </a:prstGeom>
        </xdr:spPr>
      </xdr:pic>
      <xdr:grpSp>
        <xdr:nvGrpSpPr>
          <xdr:cNvPr id="4" name="Grupo 3">
            <a:extLst>
              <a:ext uri="{FF2B5EF4-FFF2-40B4-BE49-F238E27FC236}">
                <a16:creationId xmlns:a16="http://schemas.microsoft.com/office/drawing/2014/main" id="{24F58F57-72C7-4C6A-856F-F4F890103941}"/>
              </a:ext>
            </a:extLst>
          </xdr:cNvPr>
          <xdr:cNvGrpSpPr/>
        </xdr:nvGrpSpPr>
        <xdr:grpSpPr>
          <a:xfrm>
            <a:off x="83343" y="583407"/>
            <a:ext cx="2500314" cy="452438"/>
            <a:chOff x="3452812" y="750094"/>
            <a:chExt cx="2500314" cy="452438"/>
          </a:xfrm>
        </xdr:grpSpPr>
        <xdr:sp macro="" textlink="">
          <xdr:nvSpPr>
            <xdr:cNvPr id="5" name="CuadroTexto 4">
              <a:extLst>
                <a:ext uri="{FF2B5EF4-FFF2-40B4-BE49-F238E27FC236}">
                  <a16:creationId xmlns:a16="http://schemas.microsoft.com/office/drawing/2014/main" id="{C6284F0D-4765-41F7-BCE0-E1D158CD5DF6}"/>
                </a:ext>
              </a:extLst>
            </xdr:cNvPr>
            <xdr:cNvSpPr txBox="1"/>
          </xdr:nvSpPr>
          <xdr:spPr>
            <a:xfrm>
              <a:off x="3845719" y="750094"/>
              <a:ext cx="821531" cy="404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400" b="1">
                  <a:solidFill>
                    <a:srgbClr val="009AD8"/>
                  </a:solidFill>
                  <a:latin typeface="Calibri" panose="020F0502020204030204" pitchFamily="34" charset="0"/>
                </a:rPr>
                <a:t>2021</a:t>
              </a:r>
            </a:p>
          </xdr:txBody>
        </xdr:sp>
        <xdr:cxnSp macro="">
          <xdr:nvCxnSpPr>
            <xdr:cNvPr id="6" name="Conector recto 5">
              <a:extLst>
                <a:ext uri="{FF2B5EF4-FFF2-40B4-BE49-F238E27FC236}">
                  <a16:creationId xmlns:a16="http://schemas.microsoft.com/office/drawing/2014/main" id="{7E4C9735-79B1-4B96-9326-00BE709BA547}"/>
                </a:ext>
              </a:extLst>
            </xdr:cNvPr>
            <xdr:cNvCxnSpPr/>
          </xdr:nvCxnSpPr>
          <xdr:spPr>
            <a:xfrm flipH="1">
              <a:off x="4619625" y="881062"/>
              <a:ext cx="0" cy="216000"/>
            </a:xfrm>
            <a:prstGeom prst="line">
              <a:avLst/>
            </a:prstGeom>
            <a:ln w="19050">
              <a:solidFill>
                <a:srgbClr val="009AD8"/>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7" name="CuadroTexto 6">
              <a:extLst>
                <a:ext uri="{FF2B5EF4-FFF2-40B4-BE49-F238E27FC236}">
                  <a16:creationId xmlns:a16="http://schemas.microsoft.com/office/drawing/2014/main" id="{7043022F-DAF5-4EF5-A31D-41EF2A4962E6}"/>
                </a:ext>
              </a:extLst>
            </xdr:cNvPr>
            <xdr:cNvSpPr txBox="1"/>
          </xdr:nvSpPr>
          <xdr:spPr>
            <a:xfrm>
              <a:off x="4619626" y="797719"/>
              <a:ext cx="1333500"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a:solidFill>
                    <a:srgbClr val="009AD8"/>
                  </a:solidFill>
                </a:rPr>
                <a:t>Información</a:t>
              </a:r>
              <a:r>
                <a:rPr lang="es-ES" sz="900" baseline="0">
                  <a:solidFill>
                    <a:srgbClr val="009AD8"/>
                  </a:solidFill>
                </a:rPr>
                <a:t> con Relevancia Prudencial</a:t>
              </a:r>
              <a:endParaRPr lang="es-ES" sz="900">
                <a:solidFill>
                  <a:srgbClr val="009AD8"/>
                </a:solidFill>
              </a:endParaRPr>
            </a:p>
          </xdr:txBody>
        </xdr:sp>
        <xdr:sp macro="" textlink="">
          <xdr:nvSpPr>
            <xdr:cNvPr id="8" name="Rectángulo 7">
              <a:extLst>
                <a:ext uri="{FF2B5EF4-FFF2-40B4-BE49-F238E27FC236}">
                  <a16:creationId xmlns:a16="http://schemas.microsoft.com/office/drawing/2014/main" id="{B1E9B7A8-E300-4E84-A52F-F2BCD315B653}"/>
                </a:ext>
              </a:extLst>
            </xdr:cNvPr>
            <xdr:cNvSpPr/>
          </xdr:nvSpPr>
          <xdr:spPr>
            <a:xfrm>
              <a:off x="3452812" y="916781"/>
              <a:ext cx="381000" cy="154781"/>
            </a:xfrm>
            <a:prstGeom prst="rect">
              <a:avLst/>
            </a:prstGeom>
            <a:solidFill>
              <a:srgbClr val="009AD8"/>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B73D9054-11FE-4550-9A62-24140DEEC8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0D437770-1D6C-4A10-A3BD-36225A10C7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38100</xdr:colOff>
      <xdr:row>4</xdr:row>
      <xdr:rowOff>57150</xdr:rowOff>
    </xdr:from>
    <xdr:to>
      <xdr:col>7</xdr:col>
      <xdr:colOff>273451</xdr:colOff>
      <xdr:row>19</xdr:row>
      <xdr:rowOff>141442</xdr:rowOff>
    </xdr:to>
    <xdr:pic>
      <xdr:nvPicPr>
        <xdr:cNvPr id="2" name="Imagen 1">
          <a:extLst>
            <a:ext uri="{FF2B5EF4-FFF2-40B4-BE49-F238E27FC236}">
              <a16:creationId xmlns:a16="http://schemas.microsoft.com/office/drawing/2014/main" id="{4BE1F6F9-EDA3-448E-826C-778CB9B1AD92}"/>
            </a:ext>
          </a:extLst>
        </xdr:cNvPr>
        <xdr:cNvPicPr>
          <a:picLocks noChangeAspect="1"/>
        </xdr:cNvPicPr>
      </xdr:nvPicPr>
      <xdr:blipFill>
        <a:blip xmlns:r="http://schemas.openxmlformats.org/officeDocument/2006/relationships" r:embed="rId1"/>
        <a:stretch>
          <a:fillRect/>
        </a:stretch>
      </xdr:blipFill>
      <xdr:spPr>
        <a:xfrm>
          <a:off x="38100" y="654050"/>
          <a:ext cx="5645551" cy="2941791"/>
        </a:xfrm>
        <a:prstGeom prst="rect">
          <a:avLst/>
        </a:prstGeom>
      </xdr:spPr>
    </xdr:pic>
    <xdr:clientData/>
  </xdr:twoCellAnchor>
  <xdr:twoCellAnchor editAs="oneCell">
    <xdr:from>
      <xdr:col>1</xdr:col>
      <xdr:colOff>38100</xdr:colOff>
      <xdr:row>20</xdr:row>
      <xdr:rowOff>146050</xdr:rowOff>
    </xdr:from>
    <xdr:to>
      <xdr:col>7</xdr:col>
      <xdr:colOff>361950</xdr:colOff>
      <xdr:row>36</xdr:row>
      <xdr:rowOff>9323</xdr:rowOff>
    </xdr:to>
    <xdr:pic>
      <xdr:nvPicPr>
        <xdr:cNvPr id="3" name="Imagen 2">
          <a:extLst>
            <a:ext uri="{FF2B5EF4-FFF2-40B4-BE49-F238E27FC236}">
              <a16:creationId xmlns:a16="http://schemas.microsoft.com/office/drawing/2014/main" id="{BD7E9B37-D9E7-4E49-B253-DEAAC375ECB4}"/>
            </a:ext>
          </a:extLst>
        </xdr:cNvPr>
        <xdr:cNvPicPr>
          <a:picLocks noChangeAspect="1"/>
        </xdr:cNvPicPr>
      </xdr:nvPicPr>
      <xdr:blipFill>
        <a:blip xmlns:r="http://schemas.openxmlformats.org/officeDocument/2006/relationships" r:embed="rId2"/>
        <a:stretch>
          <a:fillRect/>
        </a:stretch>
      </xdr:blipFill>
      <xdr:spPr>
        <a:xfrm>
          <a:off x="38100" y="3790950"/>
          <a:ext cx="5734050" cy="2911273"/>
        </a:xfrm>
        <a:prstGeom prst="rect">
          <a:avLst/>
        </a:prstGeom>
      </xdr:spPr>
    </xdr:pic>
    <xdr:clientData/>
  </xdr:twoCellAnchor>
  <xdr:twoCellAnchor editAs="oneCell">
    <xdr:from>
      <xdr:col>1</xdr:col>
      <xdr:colOff>552449</xdr:colOff>
      <xdr:row>39</xdr:row>
      <xdr:rowOff>0</xdr:rowOff>
    </xdr:from>
    <xdr:to>
      <xdr:col>7</xdr:col>
      <xdr:colOff>282068</xdr:colOff>
      <xdr:row>71</xdr:row>
      <xdr:rowOff>134844</xdr:rowOff>
    </xdr:to>
    <xdr:pic>
      <xdr:nvPicPr>
        <xdr:cNvPr id="4" name="Imagen 3">
          <a:extLst>
            <a:ext uri="{FF2B5EF4-FFF2-40B4-BE49-F238E27FC236}">
              <a16:creationId xmlns:a16="http://schemas.microsoft.com/office/drawing/2014/main" id="{A19B285F-E8C7-47C8-8F57-D2E897ED5603}"/>
            </a:ext>
          </a:extLst>
        </xdr:cNvPr>
        <xdr:cNvPicPr>
          <a:picLocks noChangeAspect="1"/>
        </xdr:cNvPicPr>
      </xdr:nvPicPr>
      <xdr:blipFill>
        <a:blip xmlns:r="http://schemas.openxmlformats.org/officeDocument/2006/relationships" r:embed="rId3"/>
        <a:stretch>
          <a:fillRect/>
        </a:stretch>
      </xdr:blipFill>
      <xdr:spPr>
        <a:xfrm>
          <a:off x="552449" y="8108950"/>
          <a:ext cx="5139819" cy="6305550"/>
        </a:xfrm>
        <a:prstGeom prst="rect">
          <a:avLst/>
        </a:prstGeom>
      </xdr:spPr>
    </xdr:pic>
    <xdr:clientData/>
  </xdr:twoCellAnchor>
  <xdr:twoCellAnchor editAs="oneCell">
    <xdr:from>
      <xdr:col>1</xdr:col>
      <xdr:colOff>438150</xdr:colOff>
      <xdr:row>39</xdr:row>
      <xdr:rowOff>0</xdr:rowOff>
    </xdr:from>
    <xdr:to>
      <xdr:col>7</xdr:col>
      <xdr:colOff>844550</xdr:colOff>
      <xdr:row>72</xdr:row>
      <xdr:rowOff>58057</xdr:rowOff>
    </xdr:to>
    <xdr:pic>
      <xdr:nvPicPr>
        <xdr:cNvPr id="5" name="Imagen 4">
          <a:extLst>
            <a:ext uri="{FF2B5EF4-FFF2-40B4-BE49-F238E27FC236}">
              <a16:creationId xmlns:a16="http://schemas.microsoft.com/office/drawing/2014/main" id="{91854899-63EE-46C5-81F1-968CEC5ECC4C}"/>
            </a:ext>
          </a:extLst>
        </xdr:cNvPr>
        <xdr:cNvPicPr>
          <a:picLocks noChangeAspect="1"/>
        </xdr:cNvPicPr>
      </xdr:nvPicPr>
      <xdr:blipFill>
        <a:blip xmlns:r="http://schemas.openxmlformats.org/officeDocument/2006/relationships" r:embed="rId4"/>
        <a:stretch>
          <a:fillRect/>
        </a:stretch>
      </xdr:blipFill>
      <xdr:spPr>
        <a:xfrm>
          <a:off x="438150" y="15716250"/>
          <a:ext cx="5816600" cy="6426734"/>
        </a:xfrm>
        <a:prstGeom prst="rect">
          <a:avLst/>
        </a:prstGeom>
      </xdr:spPr>
    </xdr:pic>
    <xdr:clientData/>
  </xdr:twoCellAnchor>
  <xdr:twoCellAnchor editAs="oneCell">
    <xdr:from>
      <xdr:col>0</xdr:col>
      <xdr:colOff>0</xdr:colOff>
      <xdr:row>0</xdr:row>
      <xdr:rowOff>0</xdr:rowOff>
    </xdr:from>
    <xdr:to>
      <xdr:col>0</xdr:col>
      <xdr:colOff>514350</xdr:colOff>
      <xdr:row>2</xdr:row>
      <xdr:rowOff>5043</xdr:rowOff>
    </xdr:to>
    <xdr:pic>
      <xdr:nvPicPr>
        <xdr:cNvPr id="6" name="Imagen 5">
          <a:hlinkClick xmlns:r="http://schemas.openxmlformats.org/officeDocument/2006/relationships" r:id="rId5"/>
          <a:extLst>
            <a:ext uri="{FF2B5EF4-FFF2-40B4-BE49-F238E27FC236}">
              <a16:creationId xmlns:a16="http://schemas.microsoft.com/office/drawing/2014/main" id="{A70FE8ED-3CBD-4CE5-9CD6-F41489584D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87E9E2BF-9AB3-4E6A-9D25-21CD98F9A9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25E9C0F1-031C-443A-8FD8-E0C1918C52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2A51BAAD-201B-432F-9450-6F43A647A1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B42F8519-5D14-4619-979B-7A53BC71A4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3EDF1F8C-9F24-4B02-BF82-1FD4402F8B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D90AE5A4-4FF7-4371-B260-2BDBECB9CD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5438A8C9-855A-4408-B4CD-1A5ACC5598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F4055B71-65F9-4F73-8048-D973DE10A5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6A3F9DD3-4847-4068-9E60-D56A126C28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F24850CD-2993-4AD3-923F-50A31CDBAB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FC4D06C2-F9B3-40C7-A986-BCE75DF387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1DAC53C7-0C52-4DB2-812C-313044E724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A85A457F-0580-4927-8638-B079C1966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1D7AFE54-09FD-49A1-9516-BC07B70E71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42D19A85-AB1B-499C-9AA2-3CFD1EF80C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FB154BF-7EE2-4F05-812F-CF3F4BF5A1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7D92FD6F-9FFD-45A5-9F17-A7ADBAC46B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F2F6D80F-C0F5-4FFD-A3BB-5B2214E80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BD6CF38F-72D2-42A4-A7AB-93E86405C3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AADE5803-9039-457B-B830-EFC3294F36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14DA7E85-0D23-4A06-8D21-AAD8845E98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9D90135-FD23-41C1-90B9-4B16F5731F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42396</xdr:rowOff>
    </xdr:to>
    <xdr:pic>
      <xdr:nvPicPr>
        <xdr:cNvPr id="2" name="Imagen 1">
          <a:hlinkClick xmlns:r="http://schemas.openxmlformats.org/officeDocument/2006/relationships" r:id="rId1"/>
          <a:extLst>
            <a:ext uri="{FF2B5EF4-FFF2-40B4-BE49-F238E27FC236}">
              <a16:creationId xmlns:a16="http://schemas.microsoft.com/office/drawing/2014/main" id="{A33F5A3C-715C-4A5E-99F6-726DD7071E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7B8AC470-8641-4B60-8D70-80C1EF0E32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075AF0AF-FFFC-4BF6-BD48-00DB273CF5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3D9904E9-30BD-4135-9BE4-E2A5D67694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1051A678-7A54-4658-A4CD-60423BD3BC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EFB34C4E-4E04-4A4B-84EA-3ED76D4FFD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029E16F6-6687-45DC-8C19-D80E49E7C6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66AA4113-26BB-444F-8887-DB9067C0A6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716C0CCC-856F-4E03-9BFE-7F055D8C02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2B903DE2-58C4-46F8-B563-E74767F92E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2D5D7EFA-6A0A-4117-A320-6DEFC72CBB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AD9A6E60-B62D-487B-998B-C0AA883BA4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94AF5E0B-0583-458D-BB66-5808F943DD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CAB83CBD-8EB4-4843-8A90-8C5A079993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BD0F379A-A070-41CB-B039-0285ED5639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CE663B35-A447-4C31-B07F-4F51AF7C09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045677B6-9728-40BF-B716-CFF50EF149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FF87126A-C0D6-4489-9C48-3227B0BE03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2BFD342E-9C7E-497D-B227-C9FC513CCE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54B1D043-B1AB-4AF4-ACF4-A49EE4C769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DFFD0194-FEEB-491F-8FFE-BBF313172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EFC5635D-B4B8-4DDF-B4B8-2F9D5F0A38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5FA2666F-4DB6-4E2E-A6AB-97F9FF491F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4151ACCE-AE17-4355-881C-1B0F49C806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CCE40FF6-176F-4C59-A08C-1EE7DE676A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F6CC274D-A6AC-443C-BF4D-1CDF73D838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D41459A8-FE2B-4B59-90D6-0DC9C66127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BD70F8B1-3432-487D-9B51-5A41932124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027B34C2-380D-4443-A869-DB55E392B1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5BB13854-CCCC-4577-A297-10156F8FFC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19C569DE-B446-4E2D-9CE4-0DFB3F43CA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F648AB97-7AF6-4633-B68D-AE40FD85B4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5460A343-6CF2-4032-916E-2DFFE7FD79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DB148F57-E6AF-4749-921B-F78B591ACA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1870CAC9-DEFF-4113-AAE4-AABE2DF263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AF951385-5A22-4001-94C4-F02B445C69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67826848-BA33-4CA9-8DDA-F88419C891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98D336A7-BFBF-4B95-BD41-5355C8FB01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7658</xdr:rowOff>
    </xdr:to>
    <xdr:pic>
      <xdr:nvPicPr>
        <xdr:cNvPr id="2" name="Imagen 1">
          <a:hlinkClick xmlns:r="http://schemas.openxmlformats.org/officeDocument/2006/relationships" r:id="rId1"/>
          <a:extLst>
            <a:ext uri="{FF2B5EF4-FFF2-40B4-BE49-F238E27FC236}">
              <a16:creationId xmlns:a16="http://schemas.microsoft.com/office/drawing/2014/main" id="{7EBA00AD-FDF0-4709-9F75-6FD3C7E62E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33A64E3C-41AD-4060-B5E9-30FFBA21C1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AC777280-34EE-4EFF-8316-F2D18B8762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3C016552-B470-42AF-BB53-F1FE033394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1ACDB041-6C4D-45E3-AE44-F1E6F3C060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F00AB0CF-1DBA-45CE-92DD-CEC81C9C50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00A2698B-2171-4B00-B271-75B6E556D9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AB096C85-E02F-4A1C-9EA2-5A99D14ADC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194BCF16-00C0-422C-8170-DAE045383B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FFF520AA-6ACC-4D86-BEB9-C4ABF8FD12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031AC059-D11B-4EB2-B130-706C112B4A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1BCF5B9-8600-43E1-AD01-39B90E59AA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19984</xdr:rowOff>
    </xdr:to>
    <xdr:pic>
      <xdr:nvPicPr>
        <xdr:cNvPr id="2" name="Imagen 1">
          <a:hlinkClick xmlns:r="http://schemas.openxmlformats.org/officeDocument/2006/relationships" r:id="rId1"/>
          <a:extLst>
            <a:ext uri="{FF2B5EF4-FFF2-40B4-BE49-F238E27FC236}">
              <a16:creationId xmlns:a16="http://schemas.microsoft.com/office/drawing/2014/main" id="{11BE4921-8D8C-42E9-B27B-F4FFB2E628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3FB72AB2-31D0-4AB5-8947-93DF673B55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E31521B7-DA29-48CE-B061-350EBBA7F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8427EF10-F12C-4922-A180-16156FAC93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A565CC25-DE4D-4DFF-ABC1-97B1C8CA81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12514</xdr:rowOff>
    </xdr:to>
    <xdr:pic>
      <xdr:nvPicPr>
        <xdr:cNvPr id="2" name="Imagen 1">
          <a:hlinkClick xmlns:r="http://schemas.openxmlformats.org/officeDocument/2006/relationships" r:id="rId1"/>
          <a:extLst>
            <a:ext uri="{FF2B5EF4-FFF2-40B4-BE49-F238E27FC236}">
              <a16:creationId xmlns:a16="http://schemas.microsoft.com/office/drawing/2014/main" id="{9518153C-D6BC-465D-B2B7-FD4C308200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ECF5F473-80E4-49EA-88F4-98ED34E4B5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DE83F5BF-57A7-4DD0-A0DD-55E5E05C0E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EB7BAA2C-0B29-452C-9AEC-77631727C6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34ED4189-071C-49FA-AD6C-3EB272757D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52ACF24F-6DC2-40FF-915E-98FD2ACDA3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D34893F5-1AA8-4472-B066-F156727AEF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6077ECE-470F-4AAA-BC74-F6AF79536D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0DC25FD-772F-468E-91F4-55ABB62FD4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A26438AF-8D7A-4492-97EE-3FC3BD9415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89C53959-CA04-4AF1-A5F9-48B6C76F1B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573EFB9D-84AC-4648-9845-704CD3B957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2FFF5B0F-A266-40EB-BB84-D8FB02CCAA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3FF097D6-343D-434D-B807-C4A4EE28E1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A03D1C7D-9398-4B5E-BF48-BB79649C00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BFF26256-8C4F-455D-A95F-0AA59E2751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1F92CAB2-DAA0-4C6D-84D7-5343FB75BB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09151BC2-B06C-431D-9D90-C57B3EF3AD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26DAACB-1CFD-4E82-94DE-AB6C9E9667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F7A3E240-FBEC-437C-B084-52EDB1DD83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D3400329-0639-43B8-B42C-190B030F5C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1BFE3629-95E7-4558-8AC3-889719C0E2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F5A9E225-58E5-407B-ADC8-5597887536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4A8038F8-9CF1-4306-BFF3-11128DE2E3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AB2F0A30-2ECE-4B5D-B8D2-1AC29B6D4F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DE7561EF-4421-435B-9ACA-E2E401EC63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40CB0C66-231F-44DD-BDA3-9818EC6023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8695C028-207D-4DAB-A663-36F2B2EBB3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B021B13C-DB17-47AE-80CF-83FE99A041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B6F5B3CE-7247-4ECB-B7D0-0A2C65D0B4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A5F2F5D1-5702-49EB-AC4A-91BDC88955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916772B9-EB36-4C6B-9006-78D8BEEC65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2D471562-339F-41E9-84E5-655B94A5EC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931E0E97-4B21-452D-A8F4-ED09E06505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333F5051-3209-4CE4-9871-FD336E7632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7DF608FB-7265-453A-9E3C-B8138598B6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BD80874E-2344-4A91-ABD7-1557D935D0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3982943E-1A09-456E-93C0-F0506E7206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191808</xdr:rowOff>
    </xdr:to>
    <xdr:pic>
      <xdr:nvPicPr>
        <xdr:cNvPr id="2" name="Imagen 1">
          <a:hlinkClick xmlns:r="http://schemas.openxmlformats.org/officeDocument/2006/relationships" r:id="rId1"/>
          <a:extLst>
            <a:ext uri="{FF2B5EF4-FFF2-40B4-BE49-F238E27FC236}">
              <a16:creationId xmlns:a16="http://schemas.microsoft.com/office/drawing/2014/main" id="{0F7D20E5-71A6-40F4-B193-767EC840DE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CC02CE10-0862-490C-AD6D-994463B52C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2591DE69-34A8-451A-A986-338FD17112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D70A7B03-603E-4DE2-8139-5971502838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5C571657-A0DD-46DE-A0EE-6BCD58055F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2B87B145-EEC5-4713-A9CC-D29DBA88BF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52A9E0C8-2C5D-4610-9775-2F5AA19997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5043</xdr:rowOff>
    </xdr:to>
    <xdr:pic>
      <xdr:nvPicPr>
        <xdr:cNvPr id="2" name="Imagen 1">
          <a:hlinkClick xmlns:r="http://schemas.openxmlformats.org/officeDocument/2006/relationships" r:id="rId1"/>
          <a:extLst>
            <a:ext uri="{FF2B5EF4-FFF2-40B4-BE49-F238E27FC236}">
              <a16:creationId xmlns:a16="http://schemas.microsoft.com/office/drawing/2014/main" id="{52252628-DD14-4B56-86BC-6A8BFE80D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83287929-D7AB-43F4-9BFE-36914BCC51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75694829-BA25-4393-A4B8-8E4A899662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34926</xdr:rowOff>
    </xdr:to>
    <xdr:pic>
      <xdr:nvPicPr>
        <xdr:cNvPr id="2" name="Imagen 1">
          <a:hlinkClick xmlns:r="http://schemas.openxmlformats.org/officeDocument/2006/relationships" r:id="rId1"/>
          <a:extLst>
            <a:ext uri="{FF2B5EF4-FFF2-40B4-BE49-F238E27FC236}">
              <a16:creationId xmlns:a16="http://schemas.microsoft.com/office/drawing/2014/main" id="{61A31740-C243-48E4-82D6-6AD78C2178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Bullito/homes/9836/RP/RP_COMP/C&#242;pia%20fitxers%20IiC/HFM%20nou%20format%20balan&#231;%20i%20cte%20rtats%20maig%20%202016/1%20-%20Balance%20Consolidado.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file://///Bullito/homes/9821/CONSOLIDACIO/7%20Reportings%20Interns/BALANCES%20Y%20CUENTAS/1.5%20-%20Balance%20Consolidado%20-%20Por%20Fases.xls"/>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Bullito/homes/9836/IAC%20+%20IRP/IRP/201212/Tablas%20IRP/Tablas%20recibidas/IRP%20Taules%20diciembre%202011_Contabilitat%20i%20consolidaci&#243;%20_02032012.xlsx"/>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file://///Bullito/homes/Users/U0169323/Desktop/IRP_2017_RC.xlsx"/>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Bullito/homes/9836/DATAMART/MACROS%20DE%20TREBALL/NUEVA%20CARGA%20HFM/EVO_GPC_CONSOL.xlsm"/>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file://///Bullito/homes/9836/DATAMART/MACROS%20DE%20TREBALL/EVO%20INFO%20NO%20INVENTARIADA/Informe%20EVO%20DIF%20ADI/EVO_GPC_CONSOLs%20CABK.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Bullito/homes/9836/RP/RP_COMP/201303/RP10/CABK/DadesComptables_CABK_201303.xlsm"/>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file://///Bullito/homes/9836/DATAMART/2-Conciliaci&#243;n%20Contable%20y%20%20Exposiciones/201606/HFM/201606_BALANCE%20RESERVADO%20CONSOLIDADO_HFM.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Bullito/homes/Users/U0184174/AppData/Local/Microsoft/Windows/Temporary%20Internet%20Files/Content.Outlook/D0YZALGY/Tablas%20recibidas/Intervenci&#243;n%20y%20Contabilidad/Per&#237;metro_Petici&#243;n%20IRP_Recibido_20170303%20(2).xlsm"/>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file://///Bullito/homes/Documents%20and%20Settings/U0152791/Local%20Settings/Temporary%20Internet%20Files/Content.Outlook/92PYFS4P/Informe%20RP23%20201109_GrupCaixa_v1.0.xlsx"/>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Bullito/homes/9836/IAC%20+%20IRP/IRP/201212/Tablas%20IRP/Tablas%20recibidas/IRP%20Taules%20diciembre%202011_Contabilitat%20i%20consolidaci&#243;.xlsx"/>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Bullito/homes/9836/RP/RP_COMP/201609/RP10/CABK/Calculadora_CABK_201609.xlsx"/>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file://///Bullito/homes/9821/CONSOLIDACIO/Catherine/FINREP/BALANCE%20PC.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Bullito/homes/9836/RP/CarteraRV_Datamart/201504/201504%20Cartera%20SAS%20amb%20Criteria.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file://///Bullito/homes/9836/DATAMART/201210/Balance%20201210.xls"/>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Bullito/homes/9836/RP/CarteraRV_Datamart/201609/201609%20Cartera%20SAS%20amb%20Criteria.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file://///Bullito/homes/9826/Proj2011/12/Grupo/Grups_15.xlsm"/>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Bullito/homes/Users/U0155162/AppData/Roaming/Microsoft/Excel/201606_BALANCE%20PUBLICO%20CONSOLIDADO_FINREP_BCP.xlsm"/>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AL2" t="str">
            <v>Standar__0_A_999_1_100%_</v>
          </cell>
        </row>
        <row r="3">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AL24182" t="str">
            <v>Standar_N/A_0_L_999_0_1250%_-1</v>
          </cell>
        </row>
        <row r="24183">
          <cell r="AL24183" t="str">
            <v>Standar_N/A_0_L_999_0_20%_-1</v>
          </cell>
        </row>
        <row r="24184">
          <cell r="AL24184" t="str">
            <v>Standar_N/A_0_L_999_1_1250%_-1</v>
          </cell>
        </row>
        <row r="24185">
          <cell r="AL24185" t="str">
            <v>Standar_N/A_0_L_999_1_20%_-1</v>
          </cell>
        </row>
        <row r="24186">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AL24200" t="str">
            <v>Standar_N/A_1_F_999_0_0%_5</v>
          </cell>
        </row>
        <row r="24201">
          <cell r="AL24201" t="str">
            <v>Standar_N/A_1_F_999_0_100%_5</v>
          </cell>
        </row>
        <row r="24202">
          <cell r="AL24202" t="str">
            <v>Standar_N/A_1_F_999_0_100%_5</v>
          </cell>
        </row>
        <row r="24203">
          <cell r="AL24203" t="str">
            <v>Standar_N/A_1_F_999_0_100%_5</v>
          </cell>
        </row>
        <row r="24204">
          <cell r="AL24204" t="str">
            <v>Standar_N/A_1_F_999_0_20%_5</v>
          </cell>
        </row>
        <row r="24205">
          <cell r="AL24205" t="str">
            <v>Standar_N/A_1_F_999_0_20%_5</v>
          </cell>
        </row>
        <row r="24206">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row>
      </sheetData>
      <sheetData sheetId="44" refreshError="1"/>
      <sheetData sheetId="45" refreshError="1"/>
      <sheetData sheetId="46" refreshError="1"/>
      <sheetData sheetId="47" refreshError="1"/>
      <sheetData sheetId="4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v>
          </cell>
          <cell r="AD11">
            <v>0.44980333976466602</v>
          </cell>
        </row>
        <row r="12">
          <cell r="A12" t="str">
            <v>Bolsas y Mercados Españoles Sociedad Holding de Mercados y Sistemas Financieros, SA</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v>
          </cell>
          <cell r="AD12">
            <v>0.231999999966962</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11731492.470000001</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0.13013979541854501</v>
          </cell>
          <cell r="AD13">
            <v>0.91019650601565905</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884831847.63976896</v>
          </cell>
          <cell r="P15">
            <v>885</v>
          </cell>
          <cell r="Q15" t="str">
            <v>(4)</v>
          </cell>
          <cell r="R15">
            <v>3615670050.36023</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0.109942161232438</v>
          </cell>
          <cell r="AD15">
            <v>0.36375424258941103</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472271543.5</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7.7159869171749093E-2</v>
          </cell>
          <cell r="AD16">
            <v>0.32227640581378902</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0.23200000003399401</v>
          </cell>
          <cell r="AD17">
            <v>0.23200000003399401</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0.26957097469517499</v>
          </cell>
          <cell r="AD18">
            <v>0.26957097469517499</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0.231999999552474</v>
          </cell>
          <cell r="AD19">
            <v>0.231999999552474</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0.23682068143157001</v>
          </cell>
          <cell r="AD20">
            <v>0.23682068143157001</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0.23682068136856199</v>
          </cell>
          <cell r="AD21">
            <v>0.23682068136856199</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0.130139795475364</v>
          </cell>
          <cell r="AD22">
            <v>0.130139795475364</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9.1994858091987597E-2</v>
          </cell>
          <cell r="AD23">
            <v>9.1994858091987597E-2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0.29599999993138498</v>
          </cell>
          <cell r="AD25">
            <v>0.29599999993138498</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v>
          </cell>
          <cell r="AD26">
            <v>0.296000001115865</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0.29600000003677002</v>
          </cell>
          <cell r="AD27">
            <v>0.29600000003677002</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0.29599999838883201</v>
          </cell>
          <cell r="AD30">
            <v>0.29599999838883201</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0.29599999999999999</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0.29598899636170001</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0.29600000868006598</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v>
          </cell>
          <cell r="AD37">
            <v>0.170687674467627</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0.29600000251304498</v>
          </cell>
          <cell r="AD41">
            <v>0.29600000251304498</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0.29600000474570298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0.29599999462771698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0.295999994206745</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0.29600000473784999</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0.296000000153194</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0.29617304492512497</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0.23200000006021901</v>
          </cell>
          <cell r="AD51">
            <v>0.23200000006021901</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0.29598968175410201</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0.29599998120945997</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0.23200000109934599</v>
          </cell>
          <cell r="AD54">
            <v>0.23200000109934599</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0.23199999999181001</v>
          </cell>
          <cell r="AD56">
            <v>0.23199999999181001</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0.29600001565985701</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2.6918809083826701E-3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0.296000000488226</v>
          </cell>
          <cell r="AD60">
            <v>0.296000000488226</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0.29600009835823698</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0.29600000421594702</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0.29599988036130898</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0.29599999989776299</v>
          </cell>
          <cell r="AD65">
            <v>0.29599999989776299</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0.29599999640178698</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0.13013979548653501</v>
          </cell>
          <cell r="AD67">
            <v>0.13013979548653501</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0.29600000488501399</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0.29600202856901398</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0.29599995713118799</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0.23199968229638901</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0.30263961829033997</v>
          </cell>
          <cell r="AD76">
            <v>0.30263961829033997</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0.29600007816163798</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v>
          </cell>
          <cell r="AD80">
            <v>0.29600000066776</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0.13013979667047801</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0.29600000746239702</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0.23200233168172499</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0.23200039165059</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0.23198693831191899</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0.23199999805365201</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0.29600001419827099</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0.33333333333333298</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0.29600011514601998</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0.29599205390459299</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0.13013979528297001</v>
          </cell>
          <cell r="AD113">
            <v>0.13013979528297001</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0.13013979550034799</v>
          </cell>
          <cell r="AD114">
            <v>0.13013979550034799</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0.29600003555269999</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0.28571428571428598</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0.29599999932666199</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0.29600005844930299</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0.29599999783008502</v>
          </cell>
          <cell r="AD119">
            <v>0.29599999783008502</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0.29599999546369299</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0.29599999504139302</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0.29600000240538499</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0.295999998877853</v>
          </cell>
          <cell r="AD123">
            <v>0.295999998877853</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0.29600000179233799</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0.29600000216753303</v>
          </cell>
          <cell r="AD128">
            <v>0.29600000216753303</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0.26957097471555602</v>
          </cell>
          <cell r="AD129">
            <v>0.26957097471555602</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0.41615375606395799</v>
          </cell>
          <cell r="AD131">
            <v>0.41615375606395799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0.29600009741086902</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0.231999990146535</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0.29600003091054999</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0.152166068732664</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0.29599998379625397</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0.29600000032865598</v>
          </cell>
          <cell r="AD141">
            <v>0.29600000032865598</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0.29598061335338799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0.29600074892342298</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0.29600005039541699</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0.29599999992370202</v>
          </cell>
          <cell r="AD146">
            <v>0.29599999992370202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0.29599998661759602</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0.29600071528152599</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0.29600000606309801</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0.295999989555427</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0.29600001778027402</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0.295999886859101</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0.29600000205062399</v>
          </cell>
          <cell r="AD158">
            <v>0.29600000205062399</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v>
          </cell>
          <cell r="G160">
            <v>239.55</v>
          </cell>
          <cell r="H160" t="str">
            <v>(1)</v>
          </cell>
          <cell r="I160">
            <v>0</v>
          </cell>
          <cell r="J160">
            <v>-0.45</v>
          </cell>
          <cell r="L160">
            <v>0</v>
          </cell>
          <cell r="M160">
            <v>242774745.47</v>
          </cell>
          <cell r="N160">
            <v>240</v>
          </cell>
          <cell r="O160">
            <v>0</v>
          </cell>
          <cell r="P160">
            <v>0</v>
          </cell>
          <cell r="R160">
            <v>242774745.47</v>
          </cell>
          <cell r="S160">
            <v>240</v>
          </cell>
          <cell r="T160">
            <v>242774745.47</v>
          </cell>
          <cell r="U160">
            <v>241875495.47</v>
          </cell>
          <cell r="V160">
            <v>727441382.70000005</v>
          </cell>
          <cell r="W160">
            <v>727441382.70000005</v>
          </cell>
          <cell r="X160">
            <v>58195310.640000001</v>
          </cell>
          <cell r="Y160">
            <v>58195310.640000001</v>
          </cell>
          <cell r="Z160">
            <v>60</v>
          </cell>
          <cell r="AA160">
            <v>4251237.25</v>
          </cell>
          <cell r="AB160">
            <v>5</v>
          </cell>
          <cell r="AC160">
            <v>0.23970907899558</v>
          </cell>
          <cell r="AD160">
            <v>0.23970907899558</v>
          </cell>
        </row>
        <row r="163">
          <cell r="A163" t="str">
            <v>TOTAL (excepte financeres i asseguradores)</v>
          </cell>
          <cell r="F163">
            <v>14379579533.450001</v>
          </cell>
          <cell r="G163">
            <v>14379.35</v>
          </cell>
          <cell r="I163">
            <v>1506357614.9000001</v>
          </cell>
          <cell r="J163">
            <v>1506.35</v>
          </cell>
          <cell r="K163">
            <v>0</v>
          </cell>
          <cell r="L163">
            <v>0</v>
          </cell>
          <cell r="M163">
            <v>12873221918.549999</v>
          </cell>
          <cell r="N163">
            <v>12873</v>
          </cell>
          <cell r="O163">
            <v>884831847.63976896</v>
          </cell>
          <cell r="P163">
            <v>885</v>
          </cell>
          <cell r="R163">
            <v>11988390070.9102</v>
          </cell>
          <cell r="S163">
            <v>11988</v>
          </cell>
          <cell r="T163">
            <v>12873221918.549999</v>
          </cell>
          <cell r="U163">
            <v>11987490820.950001</v>
          </cell>
          <cell r="V163">
            <v>18303425824.860001</v>
          </cell>
          <cell r="W163">
            <v>18303425824.860001</v>
          </cell>
          <cell r="X163">
            <v>1464274066.01</v>
          </cell>
          <cell r="Y163">
            <v>1464274066.01</v>
          </cell>
          <cell r="Z163">
            <v>1464</v>
          </cell>
          <cell r="AA163">
            <v>35004432.490000002</v>
          </cell>
          <cell r="AB163">
            <v>35</v>
          </cell>
          <cell r="AC163">
            <v>0.122141009539142</v>
          </cell>
          <cell r="AD163">
            <v>0.26812074161008198</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686321142.78700197</v>
          </cell>
          <cell r="P168">
            <v>686</v>
          </cell>
          <cell r="Q168" t="str">
            <v>(2)</v>
          </cell>
          <cell r="R168">
            <v>1.29978656768799E-2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106410281.92</v>
          </cell>
          <cell r="P170">
            <v>106</v>
          </cell>
          <cell r="Q170" t="str">
            <v>(2)</v>
          </cell>
          <cell r="R170">
            <v>-0.91999998688697804</v>
          </cell>
          <cell r="S170">
            <v>0</v>
          </cell>
          <cell r="T170">
            <v>106410281</v>
          </cell>
          <cell r="U170">
            <v>0</v>
          </cell>
          <cell r="V170">
            <v>0</v>
          </cell>
          <cell r="W170">
            <v>0</v>
          </cell>
          <cell r="X170">
            <v>0</v>
          </cell>
          <cell r="Y170">
            <v>0</v>
          </cell>
          <cell r="Z170">
            <v>0</v>
          </cell>
          <cell r="AA170">
            <v>0</v>
          </cell>
          <cell r="AB170">
            <v>0</v>
          </cell>
          <cell r="AC170">
            <v>0</v>
          </cell>
          <cell r="AD170">
            <v>1.00000000532667</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1066372302.00264</v>
          </cell>
          <cell r="P171">
            <v>1066</v>
          </cell>
          <cell r="Q171" t="str">
            <v>(2)</v>
          </cell>
          <cell r="R171">
            <v>-2.6396512985229501E-3</v>
          </cell>
          <cell r="S171">
            <v>0</v>
          </cell>
          <cell r="T171">
            <v>1066372302</v>
          </cell>
          <cell r="U171">
            <v>0</v>
          </cell>
          <cell r="V171">
            <v>0</v>
          </cell>
          <cell r="W171">
            <v>0</v>
          </cell>
          <cell r="X171">
            <v>0</v>
          </cell>
          <cell r="Y171">
            <v>0</v>
          </cell>
          <cell r="Z171">
            <v>0</v>
          </cell>
          <cell r="AA171">
            <v>0</v>
          </cell>
          <cell r="AB171">
            <v>0</v>
          </cell>
          <cell r="AC171">
            <v>0</v>
          </cell>
          <cell r="AD171">
            <v>1.0000000000022999</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804609385.96991205</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v>
          </cell>
        </row>
        <row r="173">
          <cell r="A173" t="str">
            <v>Self Trade Bank, SA</v>
          </cell>
          <cell r="C173" t="str">
            <v>PD/LGD</v>
          </cell>
          <cell r="D173" t="str">
            <v>Con deduccion de RRPP</v>
          </cell>
          <cell r="F173">
            <v>37114839.979999997</v>
          </cell>
          <cell r="G173">
            <v>37</v>
          </cell>
          <cell r="I173">
            <v>16316587.449999999</v>
          </cell>
          <cell r="J173">
            <v>16</v>
          </cell>
          <cell r="L173">
            <v>0</v>
          </cell>
          <cell r="M173">
            <v>20798252.530000001</v>
          </cell>
          <cell r="N173">
            <v>21</v>
          </cell>
          <cell r="O173">
            <v>20798252.5267727</v>
          </cell>
          <cell r="P173">
            <v>21</v>
          </cell>
          <cell r="Q173" t="str">
            <v>(2)</v>
          </cell>
          <cell r="R173">
            <v>3.2273158431053201E-3</v>
          </cell>
          <cell r="S173">
            <v>0</v>
          </cell>
          <cell r="T173">
            <v>20798252.530000001</v>
          </cell>
          <cell r="U173">
            <v>0</v>
          </cell>
          <cell r="V173">
            <v>0</v>
          </cell>
          <cell r="W173">
            <v>0</v>
          </cell>
          <cell r="X173">
            <v>0</v>
          </cell>
          <cell r="Y173">
            <v>0</v>
          </cell>
          <cell r="Z173">
            <v>0</v>
          </cell>
          <cell r="AA173">
            <v>0</v>
          </cell>
          <cell r="AB173">
            <v>0</v>
          </cell>
          <cell r="AC173">
            <v>0</v>
          </cell>
          <cell r="AD173">
            <v>0.999999999913045</v>
          </cell>
        </row>
        <row r="174">
          <cell r="A174" t="str">
            <v>The Bank of East Asia, LTD</v>
          </cell>
          <cell r="C174" t="str">
            <v>PD/LGD</v>
          </cell>
          <cell r="D174" t="str">
            <v>Con deduccion de RRPP</v>
          </cell>
          <cell r="F174">
            <v>1308255687.2</v>
          </cell>
          <cell r="G174">
            <v>1308</v>
          </cell>
          <cell r="I174">
            <v>591401373.29999995</v>
          </cell>
          <cell r="J174">
            <v>591</v>
          </cell>
          <cell r="L174">
            <v>0</v>
          </cell>
          <cell r="M174">
            <v>716854313.89999998</v>
          </cell>
          <cell r="N174">
            <v>717</v>
          </cell>
          <cell r="O174">
            <v>716854313.94096804</v>
          </cell>
          <cell r="P174">
            <v>717</v>
          </cell>
          <cell r="Q174" t="str">
            <v>(2)</v>
          </cell>
          <cell r="R174">
            <v>-4.0968418121337898E-2</v>
          </cell>
          <cell r="S174">
            <v>0</v>
          </cell>
          <cell r="T174">
            <v>716854313.89999998</v>
          </cell>
          <cell r="U174">
            <v>0</v>
          </cell>
          <cell r="V174">
            <v>0</v>
          </cell>
          <cell r="W174">
            <v>0</v>
          </cell>
          <cell r="X174">
            <v>0</v>
          </cell>
          <cell r="Y174">
            <v>0</v>
          </cell>
          <cell r="Z174">
            <v>0</v>
          </cell>
          <cell r="AA174">
            <v>0</v>
          </cell>
          <cell r="AB174">
            <v>0</v>
          </cell>
          <cell r="AC174">
            <v>0</v>
          </cell>
          <cell r="AD174">
            <v>1.0000000000313201</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0.23199999923488099</v>
          </cell>
          <cell r="AD176">
            <v>0.23199999923488099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0.41672998614866602</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1849557.72</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0.23200000066542301</v>
          </cell>
          <cell r="AD180">
            <v>0.23200000066542301</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-2.8000000165775401E-3</v>
          </cell>
          <cell r="S182">
            <v>0</v>
          </cell>
          <cell r="T182">
            <v>589731.88</v>
          </cell>
          <cell r="U182">
            <v>0</v>
          </cell>
          <cell r="V182">
            <v>0</v>
          </cell>
          <cell r="W182">
            <v>0</v>
          </cell>
          <cell r="X182">
            <v>0</v>
          </cell>
          <cell r="Y182">
            <v>0</v>
          </cell>
          <cell r="Z182">
            <v>0</v>
          </cell>
          <cell r="AA182">
            <v>0</v>
          </cell>
          <cell r="AB182">
            <v>0</v>
          </cell>
          <cell r="AC182">
            <v>0</v>
          </cell>
          <cell r="AD182">
            <v>1.0000000047479201</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3.9999999571591598E-3</v>
          </cell>
          <cell r="S183">
            <v>0</v>
          </cell>
          <cell r="T183">
            <v>1710375.49</v>
          </cell>
          <cell r="U183">
            <v>0</v>
          </cell>
          <cell r="V183">
            <v>0</v>
          </cell>
          <cell r="W183">
            <v>0</v>
          </cell>
          <cell r="X183">
            <v>0</v>
          </cell>
          <cell r="Y183">
            <v>0</v>
          </cell>
          <cell r="Z183">
            <v>0</v>
          </cell>
          <cell r="AA183">
            <v>0</v>
          </cell>
          <cell r="AB183">
            <v>0</v>
          </cell>
          <cell r="AC183">
            <v>0</v>
          </cell>
          <cell r="AD183">
            <v>0.99999999766133196</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287518.28999999998</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0.16200000001117601</v>
          </cell>
          <cell r="S186">
            <v>0</v>
          </cell>
          <cell r="T186">
            <v>213527</v>
          </cell>
          <cell r="U186">
            <v>0</v>
          </cell>
          <cell r="V186">
            <v>0</v>
          </cell>
          <cell r="W186">
            <v>0</v>
          </cell>
          <cell r="X186">
            <v>0</v>
          </cell>
          <cell r="Y186">
            <v>0</v>
          </cell>
          <cell r="Z186">
            <v>0</v>
          </cell>
          <cell r="AA186">
            <v>0</v>
          </cell>
          <cell r="AB186">
            <v>0</v>
          </cell>
          <cell r="AC186">
            <v>0</v>
          </cell>
          <cell r="AD186">
            <v>0.99999924131374496</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2348940.8560000001</v>
          </cell>
          <cell r="P187">
            <v>2</v>
          </cell>
          <cell r="Q187" t="str">
            <v>(2)</v>
          </cell>
          <cell r="R187">
            <v>4.0000001899898104E-3</v>
          </cell>
          <cell r="S187">
            <v>0</v>
          </cell>
          <cell r="T187">
            <v>2348940.86</v>
          </cell>
          <cell r="U187">
            <v>0</v>
          </cell>
          <cell r="V187">
            <v>0</v>
          </cell>
          <cell r="W187">
            <v>0</v>
          </cell>
          <cell r="X187">
            <v>0</v>
          </cell>
          <cell r="Y187">
            <v>0</v>
          </cell>
          <cell r="Z187">
            <v>0</v>
          </cell>
          <cell r="AA187">
            <v>0</v>
          </cell>
          <cell r="AB187">
            <v>0</v>
          </cell>
          <cell r="AC187">
            <v>0</v>
          </cell>
          <cell r="AD187">
            <v>0.99999999829710495</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33714868.130000003</v>
          </cell>
          <cell r="G190">
            <v>36</v>
          </cell>
          <cell r="I190">
            <v>0</v>
          </cell>
          <cell r="J190">
            <v>2</v>
          </cell>
          <cell r="K190">
            <v>0</v>
          </cell>
          <cell r="L190">
            <v>0</v>
          </cell>
          <cell r="M190">
            <v>33714868.130000003</v>
          </cell>
          <cell r="N190">
            <v>34</v>
          </cell>
          <cell r="O190">
            <v>20969169.952799998</v>
          </cell>
          <cell r="P190">
            <v>21</v>
          </cell>
          <cell r="Q190" t="str">
            <v>(2)</v>
          </cell>
          <cell r="R190">
            <v>12745698.177200001</v>
          </cell>
          <cell r="S190">
            <v>13</v>
          </cell>
          <cell r="T190">
            <v>31865310.41</v>
          </cell>
          <cell r="U190">
            <v>12745698.01</v>
          </cell>
          <cell r="V190">
            <v>37194064.649999999</v>
          </cell>
          <cell r="W190">
            <v>37194064.649999999</v>
          </cell>
          <cell r="X190">
            <v>2975525.17</v>
          </cell>
          <cell r="Y190">
            <v>2975525.17</v>
          </cell>
          <cell r="Z190">
            <v>3</v>
          </cell>
          <cell r="AA190">
            <v>101163.41</v>
          </cell>
          <cell r="AB190">
            <v>0</v>
          </cell>
          <cell r="AC190">
            <v>0.233453289779193</v>
          </cell>
          <cell r="AD190">
            <v>0.71021173894177703</v>
          </cell>
        </row>
        <row r="191">
          <cell r="A191" t="str">
            <v>Total Financeres :</v>
          </cell>
          <cell r="F191">
            <v>5033205345.9799995</v>
          </cell>
          <cell r="G191">
            <v>5034</v>
          </cell>
          <cell r="I191">
            <v>1848124785.02</v>
          </cell>
          <cell r="J191">
            <v>1849</v>
          </cell>
          <cell r="K191">
            <v>350000000</v>
          </cell>
          <cell r="L191">
            <v>350</v>
          </cell>
          <cell r="M191">
            <v>3535080560.96</v>
          </cell>
          <cell r="N191">
            <v>3535</v>
          </cell>
          <cell r="O191">
            <v>3422334849.10009</v>
          </cell>
          <cell r="P191">
            <v>3422</v>
          </cell>
          <cell r="R191">
            <v>112745711.859906</v>
          </cell>
          <cell r="S191">
            <v>113</v>
          </cell>
          <cell r="T191">
            <v>3533231003.2399998</v>
          </cell>
          <cell r="U191">
            <v>112745712.41</v>
          </cell>
          <cell r="V191">
            <v>327194106.41000003</v>
          </cell>
          <cell r="W191">
            <v>327194106.41000003</v>
          </cell>
          <cell r="X191">
            <v>26175528.510000002</v>
          </cell>
          <cell r="Y191">
            <v>26175528.510000002</v>
          </cell>
          <cell r="Z191">
            <v>26</v>
          </cell>
          <cell r="AA191">
            <v>901163.53</v>
          </cell>
          <cell r="AB191">
            <v>1</v>
          </cell>
          <cell r="AC191">
            <v>0.23216429324181201</v>
          </cell>
          <cell r="AD191">
            <v>0.98280018846855699</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0.12997222657454699</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0.84381291704524197</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0.99999967965195702</v>
          </cell>
        </row>
        <row r="197">
          <cell r="A197" t="str">
            <v>Arrodoniments a milions (III)</v>
          </cell>
          <cell r="F197">
            <v>0</v>
          </cell>
          <cell r="G197">
            <v>0</v>
          </cell>
          <cell r="P197">
            <v>-1</v>
          </cell>
        </row>
        <row r="198">
          <cell r="A198" t="str">
            <v>Total Asseguradores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0.67188081015401202</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Taula LI1 IRP"/>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5874.3714226399597</v>
          </cell>
        </row>
      </sheetData>
      <sheetData sheetId="3">
        <row r="62">
          <cell r="F62">
            <v>5874.3714226399597</v>
          </cell>
        </row>
      </sheetData>
      <sheetData sheetId="4">
        <row r="62">
          <cell r="F62">
            <v>5874.3714226399597</v>
          </cell>
        </row>
      </sheetData>
      <sheetData sheetId="5">
        <row r="62">
          <cell r="F62">
            <v>5874.3714226399597</v>
          </cell>
        </row>
      </sheetData>
      <sheetData sheetId="6">
        <row r="62">
          <cell r="F62">
            <v>5874.3714226399597</v>
          </cell>
        </row>
      </sheetData>
      <sheetData sheetId="7">
        <row r="62">
          <cell r="F62">
            <v>5874.3714226399597</v>
          </cell>
        </row>
      </sheetData>
      <sheetData sheetId="8"/>
      <sheetData sheetId="9"/>
      <sheetData sheetId="10"/>
      <sheetData sheetId="11"/>
      <sheetData sheetId="12"/>
      <sheetData sheetId="13"/>
      <sheetData sheetId="14"/>
      <sheetData sheetId="15"/>
      <sheetData sheetId="16"/>
      <sheetData sheetId="17"/>
      <sheetData sheetId="18">
        <row r="148">
          <cell r="Q148">
            <v>522977246.26374102</v>
          </cell>
        </row>
      </sheetData>
      <sheetData sheetId="19">
        <row r="62">
          <cell r="F62">
            <v>5874.3714226399597</v>
          </cell>
        </row>
      </sheetData>
      <sheetData sheetId="20"/>
      <sheetData sheetId="21">
        <row r="148">
          <cell r="Q148">
            <v>522977246.26374102</v>
          </cell>
        </row>
      </sheetData>
      <sheetData sheetId="22" refreshError="1"/>
      <sheetData sheetId="23" refreshError="1"/>
      <sheetData sheetId="24" refreshError="1"/>
      <sheetData sheetId="25">
        <row r="148">
          <cell r="Q148">
            <v>522977246.26374102</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sheetData>
      <sheetData sheetId="4"/>
      <sheetData sheetId="5"/>
      <sheetData sheetId="6"/>
      <sheetData sheetId="7"/>
      <sheetData sheetId="8"/>
      <sheetData sheetId="9"/>
      <sheetData sheetId="10"/>
      <sheetData sheetId="11">
        <row r="14">
          <cell r="S14">
            <v>1.7961910000000001</v>
          </cell>
        </row>
        <row r="41">
          <cell r="I41">
            <v>173089532.71435899</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cell r="H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drawing" Target="../drawings/drawing10.xml"/>
</Relationships>

</file>

<file path=xl/worksheets/_rels/sheet100.xml.rels><?xml version="1.0" encoding="UTF-8"?>

<Relationships xmlns="http://schemas.openxmlformats.org/package/2006/relationships">
  <Relationship Id="rId1" Type="http://schemas.openxmlformats.org/officeDocument/2006/relationships/drawing" Target="../drawings/drawing100.xml"/>
</Relationships>

</file>

<file path=xl/worksheets/_rels/sheet101.xml.rels><?xml version="1.0" encoding="UTF-8"?>

<Relationships xmlns="http://schemas.openxmlformats.org/package/2006/relationships">
  <Relationship Id="rId1" Type="http://schemas.openxmlformats.org/officeDocument/2006/relationships/drawing" Target="../drawings/drawing101.xml"/>
</Relationships>

</file>

<file path=xl/worksheets/_rels/sheet102.xml.rels><?xml version="1.0" encoding="UTF-8"?>

<Relationships xmlns="http://schemas.openxmlformats.org/package/2006/relationships">
  <Relationship Id="rId1" Type="http://schemas.openxmlformats.org/officeDocument/2006/relationships/drawing" Target="../drawings/drawing102.xml"/>
</Relationships>

</file>

<file path=xl/worksheets/_rels/sheet103.xml.rels><?xml version="1.0" encoding="UTF-8"?>

<Relationships xmlns="http://schemas.openxmlformats.org/package/2006/relationships">
  <Relationship Id="rId1" Type="http://schemas.openxmlformats.org/officeDocument/2006/relationships/drawing" Target="../drawings/drawing103.xml"/>
</Relationships>

</file>

<file path=xl/worksheets/_rels/sheet104.xml.rels><?xml version="1.0" encoding="UTF-8"?>

<Relationships xmlns="http://schemas.openxmlformats.org/package/2006/relationships">
  <Relationship Id="rId1" Type="http://schemas.openxmlformats.org/officeDocument/2006/relationships/drawing" Target="../drawings/drawing104.xml"/>
</Relationships>

</file>

<file path=xl/worksheets/_rels/sheet105.xml.rels><?xml version="1.0" encoding="UTF-8"?>

<Relationships xmlns="http://schemas.openxmlformats.org/package/2006/relationships">
  <Relationship Id="rId1" Type="http://schemas.openxmlformats.org/officeDocument/2006/relationships/drawing" Target="../drawings/drawing105.xml"/>
</Relationships>

</file>

<file path=xl/worksheets/_rels/sheet106.xml.rels><?xml version="1.0" encoding="UTF-8"?>

<Relationships xmlns="http://schemas.openxmlformats.org/package/2006/relationships">
  <Relationship Id="rId1" Type="http://schemas.openxmlformats.org/officeDocument/2006/relationships/drawing" Target="../drawings/drawing106.xml"/>
</Relationships>

</file>

<file path=xl/worksheets/_rels/sheet107.xml.rels><?xml version="1.0" encoding="UTF-8"?>

<Relationships xmlns="http://schemas.openxmlformats.org/package/2006/relationships">
  <Relationship Id="rId1" Type="http://schemas.openxmlformats.org/officeDocument/2006/relationships/drawing" Target="../drawings/drawing107.xml"/>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108.xml"/>
</Relationships>

</file>

<file path=xl/worksheets/_rels/sheet109.xml.rels><?xml version="1.0" encoding="UTF-8"?>

<Relationships xmlns="http://schemas.openxmlformats.org/package/2006/relationships">
  <Relationship Id="rId1" Type="http://schemas.openxmlformats.org/officeDocument/2006/relationships/drawing" Target="../drawings/drawing109.xml"/>
</Relationships>

</file>

<file path=xl/worksheets/_rels/sheet11.xml.rels><?xml version="1.0" encoding="UTF-8"?>

<Relationships xmlns="http://schemas.openxmlformats.org/package/2006/relationships">
  <Relationship Id="rId1" Type="http://schemas.openxmlformats.org/officeDocument/2006/relationships/drawing" Target="../drawings/drawing11.xml"/>
</Relationships>

</file>

<file path=xl/worksheets/_rels/sheet110.xml.rels><?xml version="1.0" encoding="UTF-8"?>

<Relationships xmlns="http://schemas.openxmlformats.org/package/2006/relationships">
  <Relationship Id="rId1" Type="http://schemas.openxmlformats.org/officeDocument/2006/relationships/drawing" Target="../drawings/drawing110.xml"/>
</Relationships>

</file>

<file path=xl/worksheets/_rels/sheet111.xml.rels><?xml version="1.0" encoding="UTF-8"?>

<Relationships xmlns="http://schemas.openxmlformats.org/package/2006/relationships">
  <Relationship Id="rId1" Type="http://schemas.openxmlformats.org/officeDocument/2006/relationships/drawing" Target="../drawings/drawing111.xml"/>
</Relationships>

</file>

<file path=xl/worksheets/_rels/sheet112.xml.rels><?xml version="1.0" encoding="UTF-8"?>

<Relationships xmlns="http://schemas.openxmlformats.org/package/2006/relationships">
  <Relationship Id="rId1" Type="http://schemas.openxmlformats.org/officeDocument/2006/relationships/drawing" Target="../drawings/drawing112.xml"/>
</Relationships>

</file>

<file path=xl/worksheets/_rels/sheet113.xml.rels><?xml version="1.0" encoding="UTF-8"?>

<Relationships xmlns="http://schemas.openxmlformats.org/package/2006/relationships">
  <Relationship Id="rId1" Type="http://schemas.openxmlformats.org/officeDocument/2006/relationships/drawing" Target="../drawings/drawing113.xml"/>
</Relationships>

</file>

<file path=xl/worksheets/_rels/sheet114.xml.rels><?xml version="1.0" encoding="UTF-8"?>

<Relationships xmlns="http://schemas.openxmlformats.org/package/2006/relationships">
  <Relationship Id="rId1" Type="http://schemas.openxmlformats.org/officeDocument/2006/relationships/drawing" Target="../drawings/drawing114.xml"/>
</Relationships>

</file>

<file path=xl/worksheets/_rels/sheet115.xml.rels><?xml version="1.0" encoding="UTF-8"?>

<Relationships xmlns="http://schemas.openxmlformats.org/package/2006/relationships">
  <Relationship Id="rId1" Type="http://schemas.openxmlformats.org/officeDocument/2006/relationships/drawing" Target="../drawings/drawing115.xml"/>
</Relationships>

</file>

<file path=xl/worksheets/_rels/sheet116.xml.rels><?xml version="1.0" encoding="UTF-8"?>

<Relationships xmlns="http://schemas.openxmlformats.org/package/2006/relationships">
  <Relationship Id="rId1" Type="http://schemas.openxmlformats.org/officeDocument/2006/relationships/drawing" Target="../drawings/drawing116.xml"/>
</Relationships>

</file>

<file path=xl/worksheets/_rels/sheet117.xml.rels><?xml version="1.0" encoding="UTF-8"?>

<Relationships xmlns="http://schemas.openxmlformats.org/package/2006/relationships">
  <Relationship Id="rId1" Type="http://schemas.openxmlformats.org/officeDocument/2006/relationships/drawing" Target="../drawings/drawing117.xml"/>
</Relationships>

</file>

<file path=xl/worksheets/_rels/sheet118.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118.xml"/>
</Relationships>

</file>

<file path=xl/worksheets/_rels/sheet119.xml.rels><?xml version="1.0" encoding="UTF-8"?>

<Relationships xmlns="http://schemas.openxmlformats.org/package/2006/relationships">
  <Relationship Id="rId1" Type="http://schemas.openxmlformats.org/officeDocument/2006/relationships/drawing" Target="../drawings/drawing119.xml"/>
</Relationships>

</file>

<file path=xl/worksheets/_rels/sheet12.xml.rels><?xml version="1.0" encoding="UTF-8"?>

<Relationships xmlns="http://schemas.openxmlformats.org/package/2006/relationships">
  <Relationship Id="rId1" Type="http://schemas.openxmlformats.org/officeDocument/2006/relationships/drawing" Target="../drawings/drawing12.xml"/>
</Relationships>

</file>

<file path=xl/worksheets/_rels/sheet12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20.xml"/>
</Relationships>

</file>

<file path=xl/worksheets/_rels/sheet121.xml.rels><?xml version="1.0" encoding="UTF-8"?>

<Relationships xmlns="http://schemas.openxmlformats.org/package/2006/relationships">
  <Relationship Id="rId1" Type="http://schemas.openxmlformats.org/officeDocument/2006/relationships/drawing" Target="../drawings/drawing121.xml"/>
</Relationships>

</file>

<file path=xl/worksheets/_rels/sheet122.xml.rels><?xml version="1.0" encoding="UTF-8"?>

<Relationships xmlns="http://schemas.openxmlformats.org/package/2006/relationships">
  <Relationship Id="rId1" Type="http://schemas.openxmlformats.org/officeDocument/2006/relationships/drawing" Target="../drawings/drawing122.xml"/>
</Relationships>

</file>

<file path=xl/worksheets/_rels/sheet123.xml.rels><?xml version="1.0" encoding="UTF-8"?>

<Relationships xmlns="http://schemas.openxmlformats.org/package/2006/relationships">
  <Relationship Id="rId1" Type="http://schemas.openxmlformats.org/officeDocument/2006/relationships/drawing" Target="../drawings/drawing123.xml"/>
</Relationships>

</file>

<file path=xl/worksheets/_rels/sheet124.xml.rels><?xml version="1.0" encoding="UTF-8"?>

<Relationships xmlns="http://schemas.openxmlformats.org/package/2006/relationships">
  <Relationship Id="rId1" Type="http://schemas.openxmlformats.org/officeDocument/2006/relationships/drawing" Target="../drawings/drawing124.xml"/>
</Relationships>

</file>

<file path=xl/worksheets/_rels/sheet125.xml.rels><?xml version="1.0" encoding="UTF-8"?>

<Relationships xmlns="http://schemas.openxmlformats.org/package/2006/relationships">
  <Relationship Id="rId1" Type="http://schemas.openxmlformats.org/officeDocument/2006/relationships/drawing" Target="../drawings/drawing125.xml"/>
</Relationships>

</file>

<file path=xl/worksheets/_rels/sheet126.xml.rels><?xml version="1.0" encoding="UTF-8"?>

<Relationships xmlns="http://schemas.openxmlformats.org/package/2006/relationships">
  <Relationship Id="rId1" Type="http://schemas.openxmlformats.org/officeDocument/2006/relationships/drawing" Target="../drawings/drawing126.xml"/>
</Relationships>

</file>

<file path=xl/worksheets/_rels/sheet127.xml.rels><?xml version="1.0" encoding="UTF-8"?>

<Relationships xmlns="http://schemas.openxmlformats.org/package/2006/relationships">
  <Relationship Id="rId1" Type="http://schemas.openxmlformats.org/officeDocument/2006/relationships/drawing" Target="../drawings/drawing127.xml"/>
</Relationships>

</file>

<file path=xl/worksheets/_rels/sheet128.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28.xml"/>
</Relationships>

</file>

<file path=xl/worksheets/_rels/sheet129.xml.rels><?xml version="1.0" encoding="UTF-8"?>

<Relationships xmlns="http://schemas.openxmlformats.org/package/2006/relationships">
  <Relationship Id="rId1" Type="http://schemas.openxmlformats.org/officeDocument/2006/relationships/drawing" Target="../drawings/drawing129.xml"/>
</Relationships>

</file>

<file path=xl/worksheets/_rels/sheet13.xml.rels><?xml version="1.0" encoding="UTF-8"?>

<Relationships xmlns="http://schemas.openxmlformats.org/package/2006/relationships">
  <Relationship Id="rId1" Type="http://schemas.openxmlformats.org/officeDocument/2006/relationships/drawing" Target="../drawings/drawing13.xml"/>
</Relationships>

</file>

<file path=xl/worksheets/_rels/sheet130.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30.xml"/>
</Relationships>

</file>

<file path=xl/worksheets/_rels/sheet14.xml.rels><?xml version="1.0" encoding="UTF-8"?>

<Relationships xmlns="http://schemas.openxmlformats.org/package/2006/relationships">
  <Relationship Id="rId1"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drawing" Target="../drawings/drawing36.xml"/>
</Relationships>

</file>

<file path=xl/worksheets/_rels/sheet37.xml.rels><?xml version="1.0" encoding="UTF-8"?>

<Relationships xmlns="http://schemas.openxmlformats.org/package/2006/relationships">
  <Relationship Id="rId1" Type="http://schemas.openxmlformats.org/officeDocument/2006/relationships/drawing" Target="../drawings/drawing37.xml"/>
</Relationships>

</file>

<file path=xl/worksheets/_rels/sheet38.xml.rels><?xml version="1.0" encoding="UTF-8"?>

<Relationships xmlns="http://schemas.openxmlformats.org/package/2006/relationships">
  <Relationship Id="rId1" Type="http://schemas.openxmlformats.org/officeDocument/2006/relationships/drawing" Target="../drawings/drawing38.xml"/>
</Relationships>

</file>

<file path=xl/worksheets/_rels/sheet39.xml.rels><?xml version="1.0" encoding="UTF-8"?>

<Relationships xmlns="http://schemas.openxmlformats.org/package/2006/relationships">
  <Relationship Id="rId1" Type="http://schemas.openxmlformats.org/officeDocument/2006/relationships/drawing" Target="../drawings/drawing39.xml"/>
</Relationships>

</file>

<file path=xl/worksheets/_rels/sheet4.xml.rels><?xml version="1.0" encoding="UTF-8"?>

<Relationships xmlns="http://schemas.openxmlformats.org/package/2006/relationships">
  <Relationship Id="rId1" Type="http://schemas.openxmlformats.org/officeDocument/2006/relationships/drawing" Target="../drawings/drawing4.xml"/>
</Relationships>

</file>

<file path=xl/worksheets/_rels/sheet40.xml.rels><?xml version="1.0" encoding="UTF-8"?>

<Relationships xmlns="http://schemas.openxmlformats.org/package/2006/relationships">
  <Relationship Id="rId1" Type="http://schemas.openxmlformats.org/officeDocument/2006/relationships/drawing" Target="../drawings/drawing40.xml"/>
</Relationships>

</file>

<file path=xl/worksheets/_rels/sheet41.xml.rels><?xml version="1.0" encoding="UTF-8"?>

<Relationships xmlns="http://schemas.openxmlformats.org/package/2006/relationships">
  <Relationship Id="rId1" Type="http://schemas.openxmlformats.org/officeDocument/2006/relationships/drawing" Target="../drawings/drawing41.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2.xml"/>
</Relationships>

</file>

<file path=xl/worksheets/_rels/sheet43.xml.rels><?xml version="1.0" encoding="UTF-8"?>

<Relationships xmlns="http://schemas.openxmlformats.org/package/2006/relationships">
  <Relationship Id="rId1" Type="http://schemas.openxmlformats.org/officeDocument/2006/relationships/drawing" Target="../drawings/drawing43.xml"/>
</Relationships>

</file>

<file path=xl/worksheets/_rels/sheet44.xml.rels><?xml version="1.0" encoding="UTF-8"?>

<Relationships xmlns="http://schemas.openxmlformats.org/package/2006/relationships">
  <Relationship Id="rId1" Type="http://schemas.openxmlformats.org/officeDocument/2006/relationships/drawing" Target="../drawings/drawing44.xml"/>
</Relationships>

</file>

<file path=xl/worksheets/_rels/sheet45.xml.rels><?xml version="1.0" encoding="UTF-8"?>

<Relationships xmlns="http://schemas.openxmlformats.org/package/2006/relationships">
  <Relationship Id="rId1" Type="http://schemas.openxmlformats.org/officeDocument/2006/relationships/drawing" Target="../drawings/drawing45.xml"/>
</Relationships>

</file>

<file path=xl/worksheets/_rels/sheet46.xml.rels><?xml version="1.0" encoding="UTF-8"?>

<Relationships xmlns="http://schemas.openxmlformats.org/package/2006/relationships">
  <Relationship Id="rId1" Type="http://schemas.openxmlformats.org/officeDocument/2006/relationships/drawing" Target="../drawings/drawing46.xml"/>
</Relationships>

</file>

<file path=xl/worksheets/_rels/sheet47.xml.rels><?xml version="1.0" encoding="UTF-8"?>

<Relationships xmlns="http://schemas.openxmlformats.org/package/2006/relationships">
  <Relationship Id="rId1" Type="http://schemas.openxmlformats.org/officeDocument/2006/relationships/drawing" Target="../drawings/drawing47.xml"/>
</Relationships>

</file>

<file path=xl/worksheets/_rels/sheet48.xml.rels><?xml version="1.0" encoding="UTF-8"?>

<Relationships xmlns="http://schemas.openxmlformats.org/package/2006/relationships">
  <Relationship Id="rId1" Type="http://schemas.openxmlformats.org/officeDocument/2006/relationships/drawing" Target="../drawings/drawing48.xml"/>
</Relationships>

</file>

<file path=xl/worksheets/_rels/sheet49.xml.rels><?xml version="1.0" encoding="UTF-8"?>

<Relationships xmlns="http://schemas.openxmlformats.org/package/2006/relationships">
  <Relationship Id="rId1" Type="http://schemas.openxmlformats.org/officeDocument/2006/relationships/drawing" Target="../drawings/drawing49.xml"/>
</Relationships>

</file>

<file path=xl/worksheets/_rels/sheet5.xml.rels><?xml version="1.0" encoding="UTF-8"?>

<Relationships xmlns="http://schemas.openxmlformats.org/package/2006/relationships">
  <Relationship Id="rId1" Type="http://schemas.openxmlformats.org/officeDocument/2006/relationships/drawing" Target="../drawings/drawing5.xml"/>
</Relationships>

</file>

<file path=xl/worksheets/_rels/sheet50.xml.rels><?xml version="1.0" encoding="UTF-8"?>

<Relationships xmlns="http://schemas.openxmlformats.org/package/2006/relationships">
  <Relationship Id="rId1" Type="http://schemas.openxmlformats.org/officeDocument/2006/relationships/drawing" Target="../drawings/drawing50.xml"/>
</Relationships>

</file>

<file path=xl/worksheets/_rels/sheet51.xml.rels><?xml version="1.0" encoding="UTF-8"?>

<Relationships xmlns="http://schemas.openxmlformats.org/package/2006/relationships">
  <Relationship Id="rId1" Type="http://schemas.openxmlformats.org/officeDocument/2006/relationships/drawing" Target="../drawings/drawing51.xml"/>
</Relationships>

</file>

<file path=xl/worksheets/_rels/sheet52.xml.rels><?xml version="1.0" encoding="UTF-8"?>

<Relationships xmlns="http://schemas.openxmlformats.org/package/2006/relationships">
  <Relationship Id="rId1" Type="http://schemas.openxmlformats.org/officeDocument/2006/relationships/drawing" Target="../drawings/drawing52.xml"/>
</Relationships>

</file>

<file path=xl/worksheets/_rels/sheet53.xml.rels><?xml version="1.0" encoding="UTF-8"?>

<Relationships xmlns="http://schemas.openxmlformats.org/package/2006/relationships">
  <Relationship Id="rId1" Type="http://schemas.openxmlformats.org/officeDocument/2006/relationships/drawing" Target="../drawings/drawing53.xml"/>
</Relationships>

</file>

<file path=xl/worksheets/_rels/sheet54.xml.rels><?xml version="1.0" encoding="UTF-8"?>

<Relationships xmlns="http://schemas.openxmlformats.org/package/2006/relationships">
  <Relationship Id="rId1" Type="http://schemas.openxmlformats.org/officeDocument/2006/relationships/drawing" Target="../drawings/drawing54.xml"/>
</Relationships>

</file>

<file path=xl/worksheets/_rels/sheet55.xml.rels><?xml version="1.0" encoding="UTF-8"?>

<Relationships xmlns="http://schemas.openxmlformats.org/package/2006/relationships">
  <Relationship Id="rId1" Type="http://schemas.openxmlformats.org/officeDocument/2006/relationships/drawing" Target="../drawings/drawing55.xml"/>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6.xml"/>
</Relationships>

</file>

<file path=xl/worksheets/_rels/sheet57.xml.rels><?xml version="1.0" encoding="UTF-8"?>

<Relationships xmlns="http://schemas.openxmlformats.org/package/2006/relationships">
  <Relationship Id="rId1" Type="http://schemas.openxmlformats.org/officeDocument/2006/relationships/drawing" Target="../drawings/drawing57.xml"/>
</Relationships>

</file>

<file path=xl/worksheets/_rels/sheet58.xml.rels><?xml version="1.0" encoding="UTF-8"?>

<Relationships xmlns="http://schemas.openxmlformats.org/package/2006/relationships">
  <Relationship Id="rId1" Type="http://schemas.openxmlformats.org/officeDocument/2006/relationships/drawing" Target="../drawings/drawing58.xml"/>
</Relationships>

</file>

<file path=xl/worksheets/_rels/sheet59.xml.rels><?xml version="1.0" encoding="UTF-8"?>

<Relationships xmlns="http://schemas.openxmlformats.org/package/2006/relationships">
  <Relationship Id="rId1" Type="http://schemas.openxmlformats.org/officeDocument/2006/relationships/drawing" Target="../drawings/drawing59.xml"/>
</Relationships>

</file>

<file path=xl/worksheets/_rels/sheet6.xml.rels><?xml version="1.0" encoding="UTF-8"?>

<Relationships xmlns="http://schemas.openxmlformats.org/package/2006/relationships">
  <Relationship Id="rId1" Type="http://schemas.openxmlformats.org/officeDocument/2006/relationships/drawing" Target="../drawings/drawing6.xml"/>
</Relationships>

</file>

<file path=xl/worksheets/_rels/sheet60.xml.rels><?xml version="1.0" encoding="UTF-8"?>

<Relationships xmlns="http://schemas.openxmlformats.org/package/2006/relationships">
  <Relationship Id="rId1" Type="http://schemas.openxmlformats.org/officeDocument/2006/relationships/drawing" Target="../drawings/drawing60.xml"/>
</Relationships>

</file>

<file path=xl/worksheets/_rels/sheet61.xml.rels><?xml version="1.0" encoding="UTF-8"?>

<Relationships xmlns="http://schemas.openxmlformats.org/package/2006/relationships">
  <Relationship Id="rId1" Type="http://schemas.openxmlformats.org/officeDocument/2006/relationships/drawing" Target="../drawings/drawing61.xml"/>
</Relationships>

</file>

<file path=xl/worksheets/_rels/sheet62.xml.rels><?xml version="1.0" encoding="UTF-8"?>

<Relationships xmlns="http://schemas.openxmlformats.org/package/2006/relationships">
  <Relationship Id="rId1" Type="http://schemas.openxmlformats.org/officeDocument/2006/relationships/drawing" Target="../drawings/drawing62.xml"/>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3.xml"/>
</Relationships>

</file>

<file path=xl/worksheets/_rels/sheet64.xml.rels><?xml version="1.0" encoding="UTF-8"?>

<Relationships xmlns="http://schemas.openxmlformats.org/package/2006/relationships">
  <Relationship Id="rId1" Type="http://schemas.openxmlformats.org/officeDocument/2006/relationships/drawing" Target="../drawings/drawing64.xml"/>
</Relationships>

</file>

<file path=xl/worksheets/_rels/sheet65.xml.rels><?xml version="1.0" encoding="UTF-8"?>

<Relationships xmlns="http://schemas.openxmlformats.org/package/2006/relationships">
  <Relationship Id="rId1" Type="http://schemas.openxmlformats.org/officeDocument/2006/relationships/drawing" Target="../drawings/drawing65.xml"/>
</Relationships>

</file>

<file path=xl/worksheets/_rels/sheet66.xml.rels><?xml version="1.0" encoding="UTF-8"?>

<Relationships xmlns="http://schemas.openxmlformats.org/package/2006/relationships">
  <Relationship Id="rId1" Type="http://schemas.openxmlformats.org/officeDocument/2006/relationships/drawing" Target="../drawings/drawing66.xml"/>
</Relationships>

</file>

<file path=xl/worksheets/_rels/sheet67.xml.rels><?xml version="1.0" encoding="UTF-8"?>

<Relationships xmlns="http://schemas.openxmlformats.org/package/2006/relationships">
  <Relationship Id="rId1" Type="http://schemas.openxmlformats.org/officeDocument/2006/relationships/drawing" Target="../drawings/drawing67.xml"/>
</Relationships>

</file>

<file path=xl/worksheets/_rels/sheet68.xml.rels><?xml version="1.0" encoding="UTF-8"?>

<Relationships xmlns="http://schemas.openxmlformats.org/package/2006/relationships">
  <Relationship Id="rId1" Type="http://schemas.openxmlformats.org/officeDocument/2006/relationships/drawing" Target="../drawings/drawing68.xml"/>
</Relationships>

</file>

<file path=xl/worksheets/_rels/sheet69.xml.rels><?xml version="1.0" encoding="UTF-8"?>

<Relationships xmlns="http://schemas.openxmlformats.org/package/2006/relationships">
  <Relationship Id="rId1" Type="http://schemas.openxmlformats.org/officeDocument/2006/relationships/drawing" Target="../drawings/drawing69.xml"/>
</Relationships>

</file>

<file path=xl/worksheets/_rels/sheet7.xml.rels><?xml version="1.0" encoding="UTF-8"?>

<Relationships xmlns="http://schemas.openxmlformats.org/package/2006/relationships">
  <Relationship Id="rId1" Type="http://schemas.openxmlformats.org/officeDocument/2006/relationships/drawing" Target="../drawings/drawing7.xml"/>
</Relationships>

</file>

<file path=xl/worksheets/_rels/sheet70.xml.rels><?xml version="1.0" encoding="UTF-8"?>

<Relationships xmlns="http://schemas.openxmlformats.org/package/2006/relationships">
  <Relationship Id="rId1" Type="http://schemas.openxmlformats.org/officeDocument/2006/relationships/drawing" Target="../drawings/drawing70.xml"/>
</Relationships>

</file>

<file path=xl/worksheets/_rels/sheet71.xml.rels><?xml version="1.0" encoding="UTF-8"?>

<Relationships xmlns="http://schemas.openxmlformats.org/package/2006/relationships">
  <Relationship Id="rId1" Type="http://schemas.openxmlformats.org/officeDocument/2006/relationships/drawing" Target="../drawings/drawing71.xml"/>
</Relationships>

</file>

<file path=xl/worksheets/_rels/sheet72.xml.rels><?xml version="1.0" encoding="UTF-8"?>

<Relationships xmlns="http://schemas.openxmlformats.org/package/2006/relationships">
  <Relationship Id="rId1" Type="http://schemas.openxmlformats.org/officeDocument/2006/relationships/drawing" Target="../drawings/drawing72.xml"/>
</Relationships>

</file>

<file path=xl/worksheets/_rels/sheet73.xml.rels><?xml version="1.0" encoding="UTF-8"?>

<Relationships xmlns="http://schemas.openxmlformats.org/package/2006/relationships">
  <Relationship Id="rId1" Type="http://schemas.openxmlformats.org/officeDocument/2006/relationships/drawing" Target="../drawings/drawing73.xml"/>
</Relationships>

</file>

<file path=xl/worksheets/_rels/sheet74.xml.rels><?xml version="1.0" encoding="UTF-8"?>

<Relationships xmlns="http://schemas.openxmlformats.org/package/2006/relationships">
  <Relationship Id="rId1" Type="http://schemas.openxmlformats.org/officeDocument/2006/relationships/drawing" Target="../drawings/drawing74.xml"/>
</Relationships>

</file>

<file path=xl/worksheets/_rels/sheet75.xml.rels><?xml version="1.0" encoding="UTF-8"?>

<Relationships xmlns="http://schemas.openxmlformats.org/package/2006/relationships">
  <Relationship Id="rId1" Type="http://schemas.openxmlformats.org/officeDocument/2006/relationships/drawing" Target="../drawings/drawing75.xml"/>
</Relationships>

</file>

<file path=xl/worksheets/_rels/sheet76.xml.rels><?xml version="1.0" encoding="UTF-8"?>

<Relationships xmlns="http://schemas.openxmlformats.org/package/2006/relationships">
  <Relationship Id="rId1" Type="http://schemas.openxmlformats.org/officeDocument/2006/relationships/drawing" Target="../drawings/drawing76.xml"/>
</Relationships>

</file>

<file path=xl/worksheets/_rels/sheet77.xml.rels><?xml version="1.0" encoding="UTF-8"?>

<Relationships xmlns="http://schemas.openxmlformats.org/package/2006/relationships">
  <Relationship Id="rId1" Type="http://schemas.openxmlformats.org/officeDocument/2006/relationships/drawing" Target="../drawings/drawing77.xml"/>
</Relationships>

</file>

<file path=xl/worksheets/_rels/sheet78.xml.rels><?xml version="1.0" encoding="UTF-8"?>

<Relationships xmlns="http://schemas.openxmlformats.org/package/2006/relationships">
  <Relationship Id="rId1" Type="http://schemas.openxmlformats.org/officeDocument/2006/relationships/drawing" Target="../drawings/drawing78.xml"/>
</Relationships>

</file>

<file path=xl/worksheets/_rels/sheet79.xml.rels><?xml version="1.0" encoding="UTF-8"?>

<Relationships xmlns="http://schemas.openxmlformats.org/package/2006/relationships">
  <Relationship Id="rId1" Type="http://schemas.openxmlformats.org/officeDocument/2006/relationships/drawing" Target="../drawings/drawing79.xml"/>
</Relationships>

</file>

<file path=xl/worksheets/_rels/sheet8.xml.rels><?xml version="1.0" encoding="UTF-8"?>

<Relationships xmlns="http://schemas.openxmlformats.org/package/2006/relationships">
  <Relationship Id="rId1" Type="http://schemas.openxmlformats.org/officeDocument/2006/relationships/drawing" Target="../drawings/drawing8.xml"/>
</Relationships>

</file>

<file path=xl/worksheets/_rels/sheet80.xml.rels><?xml version="1.0" encoding="UTF-8"?>

<Relationships xmlns="http://schemas.openxmlformats.org/package/2006/relationships">
  <Relationship Id="rId1" Type="http://schemas.openxmlformats.org/officeDocument/2006/relationships/drawing" Target="../drawings/drawing80.xml"/>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81.xml"/>
</Relationships>

</file>

<file path=xl/worksheets/_rels/sheet82.xml.rels><?xml version="1.0" encoding="UTF-8"?>

<Relationships xmlns="http://schemas.openxmlformats.org/package/2006/relationships">
  <Relationship Id="rId1" Type="http://schemas.openxmlformats.org/officeDocument/2006/relationships/drawing" Target="../drawings/drawing82.xml"/>
</Relationships>

</file>

<file path=xl/worksheets/_rels/sheet83.xml.rels><?xml version="1.0" encoding="UTF-8"?>

<Relationships xmlns="http://schemas.openxmlformats.org/package/2006/relationships">
  <Relationship Id="rId1" Type="http://schemas.openxmlformats.org/officeDocument/2006/relationships/drawing" Target="../drawings/drawing83.xml"/>
</Relationships>

</file>

<file path=xl/worksheets/_rels/sheet84.xml.rels><?xml version="1.0" encoding="UTF-8"?>

<Relationships xmlns="http://schemas.openxmlformats.org/package/2006/relationships">
  <Relationship Id="rId1" Type="http://schemas.openxmlformats.org/officeDocument/2006/relationships/drawing" Target="../drawings/drawing84.xml"/>
</Relationships>

</file>

<file path=xl/worksheets/_rels/sheet85.xml.rels><?xml version="1.0" encoding="UTF-8"?>

<Relationships xmlns="http://schemas.openxmlformats.org/package/2006/relationships">
  <Relationship Id="rId1" Type="http://schemas.openxmlformats.org/officeDocument/2006/relationships/drawing" Target="../drawings/drawing85.xml"/>
</Relationships>

</file>

<file path=xl/worksheets/_rels/sheet86.xml.rels><?xml version="1.0" encoding="UTF-8"?>

<Relationships xmlns="http://schemas.openxmlformats.org/package/2006/relationships">
  <Relationship Id="rId1" Type="http://schemas.openxmlformats.org/officeDocument/2006/relationships/drawing" Target="../drawings/drawing86.xml"/>
</Relationships>

</file>

<file path=xl/worksheets/_rels/sheet87.xml.rels><?xml version="1.0" encoding="UTF-8"?>

<Relationships xmlns="http://schemas.openxmlformats.org/package/2006/relationships">
  <Relationship Id="rId1" Type="http://schemas.openxmlformats.org/officeDocument/2006/relationships/drawing" Target="../drawings/drawing87.xml"/>
</Relationships>

</file>

<file path=xl/worksheets/_rels/sheet88.xml.rels><?xml version="1.0" encoding="UTF-8"?>

<Relationships xmlns="http://schemas.openxmlformats.org/package/2006/relationships">
  <Relationship Id="rId1" Type="http://schemas.openxmlformats.org/officeDocument/2006/relationships/drawing" Target="../drawings/drawing88.xml"/>
</Relationships>

</file>

<file path=xl/worksheets/_rels/sheet89.xml.rels><?xml version="1.0" encoding="UTF-8"?>

<Relationships xmlns="http://schemas.openxmlformats.org/package/2006/relationships">
  <Relationship Id="rId1" Type="http://schemas.openxmlformats.org/officeDocument/2006/relationships/drawing" Target="../drawings/drawing89.xml"/>
</Relationships>

</file>

<file path=xl/worksheets/_rels/sheet9.xml.rels><?xml version="1.0" encoding="UTF-8"?>

<Relationships xmlns="http://schemas.openxmlformats.org/package/2006/relationships">
  <Relationship Id="rId1" Type="http://schemas.openxmlformats.org/officeDocument/2006/relationships/drawing" Target="../drawings/drawing9.xml"/>
</Relationships>

</file>

<file path=xl/worksheets/_rels/sheet90.xml.rels><?xml version="1.0" encoding="UTF-8"?>

<Relationships xmlns="http://schemas.openxmlformats.org/package/2006/relationships">
  <Relationship Id="rId1" Type="http://schemas.openxmlformats.org/officeDocument/2006/relationships/drawing" Target="../drawings/drawing90.xml"/>
</Relationships>

</file>

<file path=xl/worksheets/_rels/sheet91.xml.rels><?xml version="1.0" encoding="UTF-8"?>

<Relationships xmlns="http://schemas.openxmlformats.org/package/2006/relationships">
  <Relationship Id="rId1" Type="http://schemas.openxmlformats.org/officeDocument/2006/relationships/drawing" Target="../drawings/drawing91.xml"/>
</Relationships>

</file>

<file path=xl/worksheets/_rels/sheet92.xml.rels><?xml version="1.0" encoding="UTF-8"?>

<Relationships xmlns="http://schemas.openxmlformats.org/package/2006/relationships">
  <Relationship Id="rId1" Type="http://schemas.openxmlformats.org/officeDocument/2006/relationships/drawing" Target="../drawings/drawing92.xml"/>
</Relationships>

</file>

<file path=xl/worksheets/_rels/sheet93.xml.rels><?xml version="1.0" encoding="UTF-8"?>

<Relationships xmlns="http://schemas.openxmlformats.org/package/2006/relationships">
  <Relationship Id="rId1" Type="http://schemas.openxmlformats.org/officeDocument/2006/relationships/drawing" Target="../drawings/drawing93.xml"/>
</Relationships>

</file>

<file path=xl/worksheets/_rels/sheet94.xml.rels><?xml version="1.0" encoding="UTF-8"?>

<Relationships xmlns="http://schemas.openxmlformats.org/package/2006/relationships">
  <Relationship Id="rId1" Type="http://schemas.openxmlformats.org/officeDocument/2006/relationships/drawing" Target="../drawings/drawing94.xml"/>
</Relationships>

</file>

<file path=xl/worksheets/_rels/sheet95.xml.rels><?xml version="1.0" encoding="UTF-8"?>

<Relationships xmlns="http://schemas.openxmlformats.org/package/2006/relationships">
  <Relationship Id="rId1" Type="http://schemas.openxmlformats.org/officeDocument/2006/relationships/drawing" Target="../drawings/drawing95.xml"/>
</Relationships>

</file>

<file path=xl/worksheets/_rels/sheet96.xml.rels><?xml version="1.0" encoding="UTF-8"?>

<Relationships xmlns="http://schemas.openxmlformats.org/package/2006/relationships">
  <Relationship Id="rId1" Type="http://schemas.openxmlformats.org/officeDocument/2006/relationships/drawing" Target="../drawings/drawing96.xml"/>
</Relationships>

</file>

<file path=xl/worksheets/_rels/sheet97.xml.rels><?xml version="1.0" encoding="UTF-8"?>

<Relationships xmlns="http://schemas.openxmlformats.org/package/2006/relationships">
  <Relationship Id="rId1" Type="http://schemas.openxmlformats.org/officeDocument/2006/relationships/drawing" Target="../drawings/drawing97.xml"/>
</Relationships>

</file>

<file path=xl/worksheets/_rels/sheet98.xml.rels><?xml version="1.0" encoding="UTF-8"?>

<Relationships xmlns="http://schemas.openxmlformats.org/package/2006/relationships">
  <Relationship Id="rId1" Type="http://schemas.openxmlformats.org/officeDocument/2006/relationships/drawing" Target="../drawings/drawing98.xml"/>
</Relationships>

</file>

<file path=xl/worksheets/_rels/sheet99.xml.rels><?xml version="1.0" encoding="UTF-8"?>

<Relationships xmlns="http://schemas.openxmlformats.org/package/2006/relationships">
  <Relationship Id="rId1" Type="http://schemas.openxmlformats.org/officeDocument/2006/relationships/drawing" Target="../drawings/drawing9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B73C0-A97F-4A46-B556-0499826B64EB}">
  <sheetPr codeName="Hoja1"/>
  <dimension ref="B1:C207"/>
  <sheetViews>
    <sheetView showGridLines="0" showRowColHeaders="0" tabSelected="1" zoomScale="75" zoomScaleNormal="75" workbookViewId="0"/>
  </sheetViews>
  <sheetFormatPr baseColWidth="10" defaultColWidth="8.7265625" defaultRowHeight="12.5" x14ac:dyDescent="0.25"/>
  <cols>
    <col min="1" max="1" width="8.7265625" style="1442" customWidth="1"/>
    <col min="2" max="2" width="8.7265625" style="1442"/>
    <col min="3" max="3" width="166.453125" style="1442" customWidth="1"/>
    <col min="4" max="16384" width="8.7265625" style="1442"/>
  </cols>
  <sheetData>
    <row r="1" spans="2:3" s="1624" customFormat="1" ht="28" customHeight="1" x14ac:dyDescent="0.25"/>
    <row r="2" spans="2:3" s="1624" customFormat="1" ht="28" customHeight="1" x14ac:dyDescent="0.25"/>
    <row r="3" spans="2:3" s="1624" customFormat="1" ht="37.5" customHeight="1" x14ac:dyDescent="0.9">
      <c r="B3" s="2" t="s">
        <v>2935</v>
      </c>
      <c r="C3" s="1476"/>
    </row>
    <row r="4" spans="2:3" s="1624" customFormat="1" ht="52" customHeight="1" thickBot="1" x14ac:dyDescent="0.5">
      <c r="B4" s="1625" t="s">
        <v>2936</v>
      </c>
      <c r="C4" s="1625"/>
    </row>
    <row r="5" spans="2:3" s="1624" customFormat="1" ht="16" x14ac:dyDescent="0.25">
      <c r="B5" s="3"/>
      <c r="C5" s="4"/>
    </row>
    <row r="6" spans="2:3" s="1624" customFormat="1" ht="16" x14ac:dyDescent="0.25">
      <c r="B6" s="6" t="s">
        <v>2937</v>
      </c>
      <c r="C6" s="5" t="s">
        <v>2938</v>
      </c>
    </row>
    <row r="7" spans="2:3" s="1624" customFormat="1" ht="16" x14ac:dyDescent="0.25">
      <c r="B7" s="8" t="s">
        <v>2940</v>
      </c>
      <c r="C7" s="7" t="s">
        <v>2941</v>
      </c>
    </row>
    <row r="8" spans="2:3" s="1624" customFormat="1" ht="16" x14ac:dyDescent="0.25">
      <c r="B8" s="6" t="s">
        <v>2942</v>
      </c>
      <c r="C8" s="7" t="s">
        <v>2943</v>
      </c>
    </row>
    <row r="9" spans="2:3" s="1624" customFormat="1" ht="16" x14ac:dyDescent="0.45">
      <c r="B9" s="9"/>
      <c r="C9" s="10"/>
    </row>
    <row r="10" spans="2:3" s="1624" customFormat="1" ht="18" thickBot="1" x14ac:dyDescent="0.5">
      <c r="B10" s="1625" t="s">
        <v>2944</v>
      </c>
      <c r="C10" s="1625"/>
    </row>
    <row r="11" spans="2:3" s="1624" customFormat="1" ht="16" x14ac:dyDescent="0.25">
      <c r="B11" s="3"/>
      <c r="C11" s="4"/>
    </row>
    <row r="12" spans="2:3" s="1624" customFormat="1" ht="16" x14ac:dyDescent="0.25">
      <c r="B12" s="6" t="s">
        <v>2945</v>
      </c>
      <c r="C12" s="5" t="s">
        <v>2946</v>
      </c>
    </row>
    <row r="13" spans="2:3" s="1624" customFormat="1" ht="16" x14ac:dyDescent="0.25">
      <c r="B13" s="8" t="s">
        <v>2947</v>
      </c>
      <c r="C13" s="7" t="s">
        <v>2948</v>
      </c>
    </row>
    <row r="14" spans="2:3" s="1624" customFormat="1" ht="16" x14ac:dyDescent="0.25">
      <c r="B14" s="6" t="s">
        <v>2949</v>
      </c>
      <c r="C14" s="7" t="s">
        <v>2950</v>
      </c>
    </row>
    <row r="15" spans="2:3" s="1624" customFormat="1" ht="16" x14ac:dyDescent="0.25">
      <c r="B15" s="8" t="s">
        <v>2951</v>
      </c>
      <c r="C15" s="7" t="s">
        <v>3425</v>
      </c>
    </row>
    <row r="16" spans="2:3" s="1624" customFormat="1" ht="16" x14ac:dyDescent="0.25">
      <c r="B16" s="6" t="s">
        <v>2952</v>
      </c>
      <c r="C16" s="7" t="s">
        <v>2953</v>
      </c>
    </row>
    <row r="17" spans="2:3" s="1624" customFormat="1" ht="16" x14ac:dyDescent="0.25">
      <c r="B17" s="8" t="s">
        <v>2954</v>
      </c>
      <c r="C17" s="7" t="s">
        <v>2955</v>
      </c>
    </row>
    <row r="18" spans="2:3" s="1624" customFormat="1" ht="16" x14ac:dyDescent="0.25">
      <c r="B18" s="6" t="s">
        <v>2956</v>
      </c>
      <c r="C18" s="7" t="s">
        <v>2957</v>
      </c>
    </row>
    <row r="19" spans="2:3" s="1624" customFormat="1" ht="16" x14ac:dyDescent="0.25">
      <c r="B19" s="6" t="s">
        <v>2958</v>
      </c>
      <c r="C19" s="7" t="s">
        <v>2961</v>
      </c>
    </row>
    <row r="20" spans="2:3" s="1624" customFormat="1" ht="16" x14ac:dyDescent="0.25">
      <c r="B20" s="8" t="s">
        <v>2960</v>
      </c>
      <c r="C20" s="7" t="s">
        <v>2963</v>
      </c>
    </row>
    <row r="21" spans="2:3" s="1624" customFormat="1" ht="16" x14ac:dyDescent="0.25">
      <c r="B21" s="6" t="s">
        <v>2962</v>
      </c>
      <c r="C21" s="7" t="s">
        <v>2965</v>
      </c>
    </row>
    <row r="22" spans="2:3" s="1624" customFormat="1" ht="16" x14ac:dyDescent="0.25">
      <c r="B22" s="8" t="s">
        <v>2964</v>
      </c>
      <c r="C22" s="7" t="s">
        <v>2959</v>
      </c>
    </row>
    <row r="23" spans="2:3" s="1624" customFormat="1" ht="16" x14ac:dyDescent="0.25">
      <c r="B23" s="11"/>
      <c r="C23" s="12"/>
    </row>
    <row r="24" spans="2:3" s="1624" customFormat="1" ht="18" thickBot="1" x14ac:dyDescent="0.5">
      <c r="B24" s="1625" t="s">
        <v>2966</v>
      </c>
      <c r="C24" s="1625"/>
    </row>
    <row r="25" spans="2:3" s="1624" customFormat="1" ht="16" x14ac:dyDescent="0.25">
      <c r="B25" s="3"/>
      <c r="C25" s="4"/>
    </row>
    <row r="26" spans="2:3" s="1624" customFormat="1" ht="16" x14ac:dyDescent="0.25">
      <c r="B26" s="6" t="s">
        <v>3175</v>
      </c>
      <c r="C26" s="5" t="s">
        <v>2968</v>
      </c>
    </row>
    <row r="27" spans="2:3" s="1624" customFormat="1" ht="16" x14ac:dyDescent="0.25">
      <c r="B27" s="13"/>
      <c r="C27" s="14"/>
    </row>
    <row r="28" spans="2:3" s="1624" customFormat="1" ht="18" customHeight="1" thickBot="1" x14ac:dyDescent="0.5">
      <c r="B28" s="1625" t="s">
        <v>2969</v>
      </c>
      <c r="C28" s="1625"/>
    </row>
    <row r="29" spans="2:3" s="1628" customFormat="1" ht="16" x14ac:dyDescent="0.25">
      <c r="B29" s="3"/>
      <c r="C29" s="4"/>
    </row>
    <row r="30" spans="2:3" s="1624" customFormat="1" ht="16" x14ac:dyDescent="0.25">
      <c r="B30" s="1509"/>
      <c r="C30" s="1630" t="s">
        <v>3791</v>
      </c>
    </row>
    <row r="31" spans="2:3" s="1628" customFormat="1" ht="16" x14ac:dyDescent="0.25">
      <c r="B31" s="6" t="s">
        <v>2967</v>
      </c>
      <c r="C31" s="5" t="s">
        <v>2986</v>
      </c>
    </row>
    <row r="32" spans="2:3" s="1624" customFormat="1" ht="16" x14ac:dyDescent="0.25">
      <c r="B32" s="1455" t="s">
        <v>3176</v>
      </c>
      <c r="C32" s="7" t="s">
        <v>2987</v>
      </c>
    </row>
    <row r="33" spans="2:3" s="1624" customFormat="1" ht="16" x14ac:dyDescent="0.25">
      <c r="B33" s="1455" t="s">
        <v>3177</v>
      </c>
      <c r="C33" s="7" t="s">
        <v>2988</v>
      </c>
    </row>
    <row r="34" spans="2:3" s="1624" customFormat="1" ht="16" x14ac:dyDescent="0.25">
      <c r="B34" s="1455" t="s">
        <v>3178</v>
      </c>
      <c r="C34" s="7" t="s">
        <v>2989</v>
      </c>
    </row>
    <row r="35" spans="2:3" s="1624" customFormat="1" ht="16" x14ac:dyDescent="0.25">
      <c r="B35" s="1455" t="s">
        <v>3179</v>
      </c>
      <c r="C35" s="7" t="s">
        <v>2990</v>
      </c>
    </row>
    <row r="36" spans="2:3" s="1624" customFormat="1" ht="16" x14ac:dyDescent="0.25">
      <c r="B36" s="1627"/>
      <c r="C36" s="1629" t="s">
        <v>3437</v>
      </c>
    </row>
    <row r="37" spans="2:3" s="1628" customFormat="1" ht="16" x14ac:dyDescent="0.25">
      <c r="B37" s="6"/>
      <c r="C37" s="1632" t="s">
        <v>3794</v>
      </c>
    </row>
    <row r="38" spans="2:3" s="1628" customFormat="1" ht="16" x14ac:dyDescent="0.25">
      <c r="B38" s="6" t="s">
        <v>3180</v>
      </c>
      <c r="C38" s="5" t="s">
        <v>2984</v>
      </c>
    </row>
    <row r="39" spans="2:3" s="1628" customFormat="1" ht="16" x14ac:dyDescent="0.25">
      <c r="B39" s="6"/>
      <c r="C39" s="1632" t="s">
        <v>3793</v>
      </c>
    </row>
    <row r="40" spans="2:3" s="1624" customFormat="1" ht="16" x14ac:dyDescent="0.25">
      <c r="B40" s="6" t="s">
        <v>3181</v>
      </c>
      <c r="C40" s="7" t="s">
        <v>3747</v>
      </c>
    </row>
    <row r="41" spans="2:3" s="1624" customFormat="1" ht="16" x14ac:dyDescent="0.25">
      <c r="B41" s="6" t="s">
        <v>3182</v>
      </c>
      <c r="C41" s="7" t="s">
        <v>3748</v>
      </c>
    </row>
    <row r="42" spans="2:3" s="1624" customFormat="1" ht="16" x14ac:dyDescent="0.25">
      <c r="B42" s="6" t="s">
        <v>3183</v>
      </c>
      <c r="C42" s="7" t="s">
        <v>3749</v>
      </c>
    </row>
    <row r="43" spans="2:3" s="1624" customFormat="1" ht="16" x14ac:dyDescent="0.25">
      <c r="B43" s="6" t="s">
        <v>3184</v>
      </c>
      <c r="C43" s="7" t="s">
        <v>3750</v>
      </c>
    </row>
    <row r="44" spans="2:3" s="1624" customFormat="1" ht="16" x14ac:dyDescent="0.25">
      <c r="B44" s="6" t="s">
        <v>3185</v>
      </c>
      <c r="C44" s="7" t="s">
        <v>2985</v>
      </c>
    </row>
    <row r="45" spans="2:3" s="1624" customFormat="1" ht="16" x14ac:dyDescent="0.25">
      <c r="B45" s="6"/>
      <c r="C45" s="1631" t="s">
        <v>3792</v>
      </c>
    </row>
    <row r="46" spans="2:3" s="1624" customFormat="1" ht="16" x14ac:dyDescent="0.25">
      <c r="B46" s="6" t="s">
        <v>3186</v>
      </c>
      <c r="C46" s="7" t="s">
        <v>3799</v>
      </c>
    </row>
    <row r="47" spans="2:3" s="1624" customFormat="1" ht="16" x14ac:dyDescent="0.25">
      <c r="B47" s="6" t="s">
        <v>3187</v>
      </c>
      <c r="C47" s="7" t="s">
        <v>3800</v>
      </c>
    </row>
    <row r="48" spans="2:3" s="1624" customFormat="1" ht="16" x14ac:dyDescent="0.25">
      <c r="B48" s="6" t="s">
        <v>3188</v>
      </c>
      <c r="C48" s="7" t="s">
        <v>2992</v>
      </c>
    </row>
    <row r="49" spans="2:3" s="1624" customFormat="1" ht="16" x14ac:dyDescent="0.25">
      <c r="B49" s="1627"/>
      <c r="C49" s="1629" t="s">
        <v>2995</v>
      </c>
    </row>
    <row r="50" spans="2:3" s="1628" customFormat="1" ht="16" x14ac:dyDescent="0.25">
      <c r="B50" s="6" t="s">
        <v>3189</v>
      </c>
      <c r="C50" s="5" t="s">
        <v>2996</v>
      </c>
    </row>
    <row r="51" spans="2:3" s="1624" customFormat="1" ht="16" x14ac:dyDescent="0.25">
      <c r="B51" s="6" t="s">
        <v>3190</v>
      </c>
      <c r="C51" s="7" t="s">
        <v>2997</v>
      </c>
    </row>
    <row r="52" spans="2:3" s="1624" customFormat="1" ht="16" x14ac:dyDescent="0.25">
      <c r="B52" s="8" t="s">
        <v>3191</v>
      </c>
      <c r="C52" s="7" t="s">
        <v>2998</v>
      </c>
    </row>
    <row r="53" spans="2:3" s="1624" customFormat="1" ht="16" x14ac:dyDescent="0.25">
      <c r="B53" s="1627"/>
      <c r="C53" s="1629" t="s">
        <v>3795</v>
      </c>
    </row>
    <row r="54" spans="2:3" s="1628" customFormat="1" ht="16" x14ac:dyDescent="0.25">
      <c r="B54" s="6" t="s">
        <v>3192</v>
      </c>
      <c r="C54" s="5" t="s">
        <v>2970</v>
      </c>
    </row>
    <row r="55" spans="2:3" s="1624" customFormat="1" ht="16" x14ac:dyDescent="0.25">
      <c r="B55" s="6" t="s">
        <v>3193</v>
      </c>
      <c r="C55" s="7" t="s">
        <v>2971</v>
      </c>
    </row>
    <row r="56" spans="2:3" s="1624" customFormat="1" ht="16" x14ac:dyDescent="0.25">
      <c r="B56" s="6"/>
      <c r="C56" s="1631" t="s">
        <v>3796</v>
      </c>
    </row>
    <row r="57" spans="2:3" s="1628" customFormat="1" ht="16" x14ac:dyDescent="0.25">
      <c r="B57" s="6" t="s">
        <v>3194</v>
      </c>
      <c r="C57" s="5" t="s">
        <v>2972</v>
      </c>
    </row>
    <row r="58" spans="2:3" s="1624" customFormat="1" ht="16" x14ac:dyDescent="0.25">
      <c r="B58" s="6" t="s">
        <v>3388</v>
      </c>
      <c r="C58" s="7" t="s">
        <v>2973</v>
      </c>
    </row>
    <row r="59" spans="2:3" s="1624" customFormat="1" ht="16" x14ac:dyDescent="0.25">
      <c r="B59" s="6" t="s">
        <v>3195</v>
      </c>
      <c r="C59" s="7" t="s">
        <v>2974</v>
      </c>
    </row>
    <row r="60" spans="2:3" s="1624" customFormat="1" ht="16" x14ac:dyDescent="0.25">
      <c r="B60" s="6" t="s">
        <v>3389</v>
      </c>
      <c r="C60" s="7" t="s">
        <v>2975</v>
      </c>
    </row>
    <row r="61" spans="2:3" s="1624" customFormat="1" ht="16" x14ac:dyDescent="0.25">
      <c r="B61" s="6" t="s">
        <v>3196</v>
      </c>
      <c r="C61" s="7" t="s">
        <v>2976</v>
      </c>
    </row>
    <row r="62" spans="2:3" s="1624" customFormat="1" ht="16" x14ac:dyDescent="0.25">
      <c r="B62" s="6" t="s">
        <v>3390</v>
      </c>
      <c r="C62" s="7" t="s">
        <v>2977</v>
      </c>
    </row>
    <row r="63" spans="2:3" s="1624" customFormat="1" ht="16" x14ac:dyDescent="0.25">
      <c r="B63" s="6" t="s">
        <v>3197</v>
      </c>
      <c r="C63" s="7" t="s">
        <v>2978</v>
      </c>
    </row>
    <row r="64" spans="2:3" s="1624" customFormat="1" ht="16" x14ac:dyDescent="0.25">
      <c r="B64" s="6"/>
      <c r="C64" s="1631" t="s">
        <v>3797</v>
      </c>
    </row>
    <row r="65" spans="2:3" s="1628" customFormat="1" ht="16" x14ac:dyDescent="0.25">
      <c r="B65" s="6" t="s">
        <v>3198</v>
      </c>
      <c r="C65" s="5" t="s">
        <v>2979</v>
      </c>
    </row>
    <row r="66" spans="2:3" s="1624" customFormat="1" ht="16" x14ac:dyDescent="0.25">
      <c r="B66" s="6" t="s">
        <v>3391</v>
      </c>
      <c r="C66" s="7" t="s">
        <v>2980</v>
      </c>
    </row>
    <row r="67" spans="2:3" s="1624" customFormat="1" ht="16" x14ac:dyDescent="0.25">
      <c r="B67" s="6" t="s">
        <v>3392</v>
      </c>
      <c r="C67" s="7" t="s">
        <v>2981</v>
      </c>
    </row>
    <row r="68" spans="2:3" s="1624" customFormat="1" ht="16" x14ac:dyDescent="0.25">
      <c r="B68" s="6" t="s">
        <v>3393</v>
      </c>
      <c r="C68" s="7" t="s">
        <v>2982</v>
      </c>
    </row>
    <row r="69" spans="2:3" s="1624" customFormat="1" ht="16" x14ac:dyDescent="0.25">
      <c r="B69" s="6" t="s">
        <v>3199</v>
      </c>
      <c r="C69" s="7" t="s">
        <v>3249</v>
      </c>
    </row>
    <row r="70" spans="2:3" s="1624" customFormat="1" ht="16" x14ac:dyDescent="0.25">
      <c r="B70" s="6" t="s">
        <v>3200</v>
      </c>
      <c r="C70" s="7" t="s">
        <v>2983</v>
      </c>
    </row>
    <row r="71" spans="2:3" s="1624" customFormat="1" ht="16" x14ac:dyDescent="0.25">
      <c r="B71" s="6"/>
      <c r="C71" s="1631" t="s">
        <v>3798</v>
      </c>
    </row>
    <row r="72" spans="2:3" s="1624" customFormat="1" ht="16" x14ac:dyDescent="0.25">
      <c r="B72" s="6" t="s">
        <v>3201</v>
      </c>
      <c r="C72" s="7" t="s">
        <v>2991</v>
      </c>
    </row>
    <row r="73" spans="2:3" s="1624" customFormat="1" ht="16" x14ac:dyDescent="0.25">
      <c r="B73" s="6" t="s">
        <v>3202</v>
      </c>
      <c r="C73" s="7" t="s">
        <v>2993</v>
      </c>
    </row>
    <row r="74" spans="2:3" s="1624" customFormat="1" ht="16" x14ac:dyDescent="0.25">
      <c r="B74" s="6" t="s">
        <v>3203</v>
      </c>
      <c r="C74" s="7" t="s">
        <v>2994</v>
      </c>
    </row>
    <row r="75" spans="2:3" s="1624" customFormat="1" ht="16" x14ac:dyDescent="0.25">
      <c r="B75" s="1627"/>
      <c r="C75" s="1629" t="s">
        <v>3801</v>
      </c>
    </row>
    <row r="76" spans="2:3" s="1628" customFormat="1" ht="16" x14ac:dyDescent="0.25">
      <c r="B76" s="6"/>
      <c r="C76" s="1642" t="s">
        <v>3848</v>
      </c>
    </row>
    <row r="77" spans="2:3" s="1628" customFormat="1" ht="16" x14ac:dyDescent="0.25">
      <c r="B77" s="6" t="s">
        <v>3204</v>
      </c>
      <c r="C77" s="5" t="s">
        <v>3000</v>
      </c>
    </row>
    <row r="78" spans="2:3" s="1624" customFormat="1" ht="16" x14ac:dyDescent="0.25">
      <c r="B78" s="8" t="s">
        <v>3279</v>
      </c>
      <c r="C78" s="7" t="s">
        <v>3787</v>
      </c>
    </row>
    <row r="79" spans="2:3" s="1624" customFormat="1" ht="16" x14ac:dyDescent="0.25">
      <c r="B79" s="8" t="s">
        <v>3280</v>
      </c>
      <c r="C79" s="7" t="s">
        <v>3789</v>
      </c>
    </row>
    <row r="80" spans="2:3" s="1624" customFormat="1" ht="16" x14ac:dyDescent="0.25">
      <c r="B80" s="8" t="s">
        <v>3205</v>
      </c>
      <c r="C80" s="7" t="s">
        <v>2999</v>
      </c>
    </row>
    <row r="81" spans="2:3" s="1624" customFormat="1" ht="16" x14ac:dyDescent="0.25">
      <c r="B81" s="8" t="s">
        <v>3206</v>
      </c>
      <c r="C81" s="7" t="s">
        <v>3001</v>
      </c>
    </row>
    <row r="82" spans="2:3" s="1624" customFormat="1" ht="16" x14ac:dyDescent="0.25">
      <c r="B82" s="8" t="s">
        <v>3207</v>
      </c>
      <c r="C82" s="7" t="s">
        <v>3002</v>
      </c>
    </row>
    <row r="83" spans="2:3" s="1624" customFormat="1" ht="16" x14ac:dyDescent="0.25">
      <c r="B83" s="8" t="s">
        <v>3208</v>
      </c>
      <c r="C83" s="7" t="s">
        <v>3003</v>
      </c>
    </row>
    <row r="84" spans="2:3" s="1624" customFormat="1" ht="16" x14ac:dyDescent="0.25">
      <c r="B84" s="8" t="s">
        <v>3209</v>
      </c>
      <c r="C84" s="7" t="s">
        <v>3004</v>
      </c>
    </row>
    <row r="85" spans="2:3" s="1624" customFormat="1" ht="16" x14ac:dyDescent="0.25">
      <c r="B85" s="8" t="s">
        <v>3210</v>
      </c>
      <c r="C85" s="7" t="s">
        <v>3005</v>
      </c>
    </row>
    <row r="86" spans="2:3" s="1624" customFormat="1" ht="16" x14ac:dyDescent="0.25">
      <c r="B86" s="8" t="s">
        <v>3211</v>
      </c>
      <c r="C86" s="7" t="s">
        <v>3006</v>
      </c>
    </row>
    <row r="87" spans="2:3" s="1628" customFormat="1" ht="16" x14ac:dyDescent="0.25">
      <c r="B87" s="6"/>
      <c r="C87" s="1632" t="s">
        <v>3802</v>
      </c>
    </row>
    <row r="88" spans="2:3" s="1628" customFormat="1" ht="16" x14ac:dyDescent="0.25">
      <c r="B88" s="6" t="s">
        <v>3212</v>
      </c>
      <c r="C88" s="5" t="s">
        <v>3007</v>
      </c>
    </row>
    <row r="89" spans="2:3" s="1624" customFormat="1" ht="16" x14ac:dyDescent="0.25">
      <c r="B89" s="8" t="s">
        <v>3145</v>
      </c>
      <c r="C89" s="1456" t="s">
        <v>3767</v>
      </c>
    </row>
    <row r="90" spans="2:3" s="1624" customFormat="1" ht="16" x14ac:dyDescent="0.25">
      <c r="B90" s="8" t="s">
        <v>3213</v>
      </c>
      <c r="C90" s="1456" t="s">
        <v>3779</v>
      </c>
    </row>
    <row r="91" spans="2:3" s="1624" customFormat="1" ht="16" x14ac:dyDescent="0.25">
      <c r="B91" s="8" t="s">
        <v>3214</v>
      </c>
      <c r="C91" s="1456" t="s">
        <v>3215</v>
      </c>
    </row>
    <row r="92" spans="2:3" s="1624" customFormat="1" ht="16" x14ac:dyDescent="0.25">
      <c r="B92" s="8" t="s">
        <v>3216</v>
      </c>
      <c r="C92" s="1456" t="s">
        <v>3217</v>
      </c>
    </row>
    <row r="93" spans="2:3" s="1624" customFormat="1" ht="16" x14ac:dyDescent="0.25">
      <c r="B93" s="8" t="s">
        <v>3218</v>
      </c>
      <c r="C93" s="1456" t="s">
        <v>3223</v>
      </c>
    </row>
    <row r="94" spans="2:3" s="1624" customFormat="1" ht="16" x14ac:dyDescent="0.25">
      <c r="B94" s="8" t="s">
        <v>3220</v>
      </c>
      <c r="C94" s="1456" t="s">
        <v>3221</v>
      </c>
    </row>
    <row r="95" spans="2:3" s="1624" customFormat="1" ht="16" x14ac:dyDescent="0.25">
      <c r="B95" s="8" t="s">
        <v>3222</v>
      </c>
      <c r="C95" s="1456" t="s">
        <v>3219</v>
      </c>
    </row>
    <row r="96" spans="2:3" s="1624" customFormat="1" ht="16" x14ac:dyDescent="0.25">
      <c r="B96" s="8" t="s">
        <v>3224</v>
      </c>
      <c r="C96" s="7" t="s">
        <v>3768</v>
      </c>
    </row>
    <row r="97" spans="2:3" s="1624" customFormat="1" ht="16" x14ac:dyDescent="0.25">
      <c r="B97" s="8" t="s">
        <v>3225</v>
      </c>
      <c r="C97" s="7" t="s">
        <v>3780</v>
      </c>
    </row>
    <row r="98" spans="2:3" s="1624" customFormat="1" ht="16" x14ac:dyDescent="0.25">
      <c r="B98" s="8" t="s">
        <v>3226</v>
      </c>
      <c r="C98" s="7" t="s">
        <v>3289</v>
      </c>
    </row>
    <row r="99" spans="2:3" s="1624" customFormat="1" ht="16" x14ac:dyDescent="0.25">
      <c r="B99" s="8" t="s">
        <v>3227</v>
      </c>
      <c r="C99" s="7" t="s">
        <v>3785</v>
      </c>
    </row>
    <row r="100" spans="2:3" s="1624" customFormat="1" ht="16" x14ac:dyDescent="0.25">
      <c r="B100" s="8" t="s">
        <v>3228</v>
      </c>
      <c r="C100" s="7" t="s">
        <v>3771</v>
      </c>
    </row>
    <row r="101" spans="2:3" s="1624" customFormat="1" ht="16" x14ac:dyDescent="0.25">
      <c r="B101" s="8" t="s">
        <v>3229</v>
      </c>
      <c r="C101" s="7" t="s">
        <v>3772</v>
      </c>
    </row>
    <row r="102" spans="2:3" s="1624" customFormat="1" ht="16" x14ac:dyDescent="0.25">
      <c r="B102" s="8" t="s">
        <v>3230</v>
      </c>
      <c r="C102" s="7" t="s">
        <v>3773</v>
      </c>
    </row>
    <row r="103" spans="2:3" s="1624" customFormat="1" ht="16" x14ac:dyDescent="0.25">
      <c r="B103" s="15"/>
      <c r="C103" s="16"/>
    </row>
    <row r="104" spans="2:3" s="1624" customFormat="1" ht="18" customHeight="1" thickBot="1" x14ac:dyDescent="0.5">
      <c r="B104" s="1625" t="s">
        <v>3231</v>
      </c>
      <c r="C104" s="1625"/>
    </row>
    <row r="105" spans="2:3" s="1624" customFormat="1" ht="16" x14ac:dyDescent="0.25">
      <c r="B105" s="3"/>
      <c r="C105" s="4"/>
    </row>
    <row r="106" spans="2:3" s="1624" customFormat="1" ht="16" x14ac:dyDescent="0.25">
      <c r="B106" s="6" t="s">
        <v>3232</v>
      </c>
      <c r="C106" s="5" t="s">
        <v>3008</v>
      </c>
    </row>
    <row r="107" spans="2:3" s="1624" customFormat="1" ht="16" x14ac:dyDescent="0.25">
      <c r="B107" s="8" t="s">
        <v>3233</v>
      </c>
      <c r="C107" s="7" t="s">
        <v>3010</v>
      </c>
    </row>
    <row r="108" spans="2:3" s="1624" customFormat="1" ht="16" x14ac:dyDescent="0.25">
      <c r="B108" s="8" t="s">
        <v>3009</v>
      </c>
      <c r="C108" s="7" t="s">
        <v>3012</v>
      </c>
    </row>
    <row r="109" spans="2:3" s="1624" customFormat="1" ht="16" x14ac:dyDescent="0.25">
      <c r="B109" s="8" t="s">
        <v>3291</v>
      </c>
      <c r="C109" s="7" t="s">
        <v>3013</v>
      </c>
    </row>
    <row r="110" spans="2:3" s="1624" customFormat="1" ht="16" x14ac:dyDescent="0.25">
      <c r="B110" s="8" t="s">
        <v>3011</v>
      </c>
      <c r="C110" s="7" t="s">
        <v>3015</v>
      </c>
    </row>
    <row r="111" spans="2:3" s="1624" customFormat="1" ht="16" x14ac:dyDescent="0.25">
      <c r="B111" s="8" t="s">
        <v>3014</v>
      </c>
      <c r="C111" s="7" t="s">
        <v>3017</v>
      </c>
    </row>
    <row r="112" spans="2:3" s="1624" customFormat="1" ht="16" x14ac:dyDescent="0.25">
      <c r="B112" s="8" t="s">
        <v>3292</v>
      </c>
      <c r="C112" s="7" t="s">
        <v>3018</v>
      </c>
    </row>
    <row r="113" spans="2:3" s="1624" customFormat="1" ht="16" x14ac:dyDescent="0.25">
      <c r="B113" s="8" t="s">
        <v>3016</v>
      </c>
      <c r="C113" s="7" t="s">
        <v>3020</v>
      </c>
    </row>
    <row r="114" spans="2:3" s="1624" customFormat="1" ht="16" x14ac:dyDescent="0.25">
      <c r="B114" s="8" t="s">
        <v>3019</v>
      </c>
      <c r="C114" s="7" t="s">
        <v>3022</v>
      </c>
    </row>
    <row r="115" spans="2:3" s="1624" customFormat="1" ht="16" x14ac:dyDescent="0.25">
      <c r="B115" s="8" t="s">
        <v>3021</v>
      </c>
      <c r="C115" s="7" t="s">
        <v>3024</v>
      </c>
    </row>
    <row r="116" spans="2:3" s="1624" customFormat="1" ht="16" x14ac:dyDescent="0.25">
      <c r="B116" s="8" t="s">
        <v>3023</v>
      </c>
      <c r="C116" s="7" t="s">
        <v>3395</v>
      </c>
    </row>
    <row r="117" spans="2:3" s="1624" customFormat="1" ht="16" x14ac:dyDescent="0.25">
      <c r="B117" s="8" t="s">
        <v>3025</v>
      </c>
      <c r="C117" s="7" t="s">
        <v>3027</v>
      </c>
    </row>
    <row r="118" spans="2:3" s="1624" customFormat="1" ht="16" x14ac:dyDescent="0.25">
      <c r="B118" s="13"/>
      <c r="C118" s="14"/>
    </row>
    <row r="119" spans="2:3" s="1624" customFormat="1" ht="18" customHeight="1" thickBot="1" x14ac:dyDescent="0.5">
      <c r="B119" s="1625" t="s">
        <v>3234</v>
      </c>
      <c r="C119" s="1625"/>
    </row>
    <row r="120" spans="2:3" s="1624" customFormat="1" ht="16" x14ac:dyDescent="0.25">
      <c r="B120" s="3"/>
      <c r="C120" s="4"/>
    </row>
    <row r="121" spans="2:3" s="1624" customFormat="1" ht="16" x14ac:dyDescent="0.25">
      <c r="B121" s="6" t="s">
        <v>3026</v>
      </c>
      <c r="C121" s="5" t="s">
        <v>3029</v>
      </c>
    </row>
    <row r="122" spans="2:3" s="1624" customFormat="1" ht="16" x14ac:dyDescent="0.25">
      <c r="B122" s="8" t="s">
        <v>3028</v>
      </c>
      <c r="C122" s="7" t="s">
        <v>3396</v>
      </c>
    </row>
    <row r="123" spans="2:3" s="1624" customFormat="1" ht="16" x14ac:dyDescent="0.25">
      <c r="B123" s="6" t="s">
        <v>3030</v>
      </c>
      <c r="C123" s="7" t="s">
        <v>3397</v>
      </c>
    </row>
    <row r="124" spans="2:3" s="1624" customFormat="1" ht="16" x14ac:dyDescent="0.25">
      <c r="B124" s="8" t="s">
        <v>3031</v>
      </c>
      <c r="C124" s="7" t="s">
        <v>3033</v>
      </c>
    </row>
    <row r="125" spans="2:3" s="1624" customFormat="1" ht="16" x14ac:dyDescent="0.25">
      <c r="B125" s="6" t="s">
        <v>3032</v>
      </c>
      <c r="C125" s="7" t="s">
        <v>3035</v>
      </c>
    </row>
    <row r="126" spans="2:3" s="1624" customFormat="1" ht="16" x14ac:dyDescent="0.25">
      <c r="B126" s="8" t="s">
        <v>3034</v>
      </c>
      <c r="C126" s="7" t="s">
        <v>3037</v>
      </c>
    </row>
    <row r="127" spans="2:3" s="1624" customFormat="1" ht="16" x14ac:dyDescent="0.25">
      <c r="B127" s="13"/>
      <c r="C127" s="14"/>
    </row>
    <row r="128" spans="2:3" s="1624" customFormat="1" ht="18" customHeight="1" thickBot="1" x14ac:dyDescent="0.5">
      <c r="B128" s="1625" t="s">
        <v>3847</v>
      </c>
      <c r="C128" s="1625"/>
    </row>
    <row r="129" spans="2:3" s="1624" customFormat="1" ht="16" x14ac:dyDescent="0.25">
      <c r="B129" s="3"/>
      <c r="C129" s="4"/>
    </row>
    <row r="130" spans="2:3" s="1624" customFormat="1" ht="16" x14ac:dyDescent="0.25">
      <c r="B130" s="6" t="s">
        <v>3036</v>
      </c>
      <c r="C130" s="5" t="s">
        <v>3039</v>
      </c>
    </row>
    <row r="131" spans="2:3" s="1624" customFormat="1" ht="16" x14ac:dyDescent="0.25">
      <c r="B131" s="6" t="s">
        <v>3293</v>
      </c>
      <c r="C131" s="7" t="s">
        <v>3040</v>
      </c>
    </row>
    <row r="132" spans="2:3" s="1624" customFormat="1" ht="16" x14ac:dyDescent="0.25">
      <c r="B132" s="6" t="s">
        <v>3235</v>
      </c>
      <c r="C132" s="7" t="s">
        <v>3042</v>
      </c>
    </row>
    <row r="133" spans="2:3" s="1624" customFormat="1" ht="16" x14ac:dyDescent="0.25">
      <c r="B133" s="6" t="s">
        <v>3038</v>
      </c>
      <c r="C133" s="7" t="s">
        <v>3044</v>
      </c>
    </row>
    <row r="134" spans="2:3" s="1624" customFormat="1" ht="16" x14ac:dyDescent="0.25">
      <c r="B134" s="6" t="s">
        <v>3041</v>
      </c>
      <c r="C134" s="7" t="s">
        <v>3046</v>
      </c>
    </row>
    <row r="135" spans="2:3" s="1624" customFormat="1" ht="16" x14ac:dyDescent="0.25">
      <c r="B135" s="6" t="s">
        <v>3043</v>
      </c>
      <c r="C135" s="7" t="s">
        <v>3048</v>
      </c>
    </row>
    <row r="136" spans="2:3" s="1624" customFormat="1" ht="16" x14ac:dyDescent="0.25">
      <c r="B136" s="6" t="s">
        <v>3045</v>
      </c>
      <c r="C136" s="7" t="s">
        <v>3049</v>
      </c>
    </row>
    <row r="137" spans="2:3" s="1624" customFormat="1" ht="16" x14ac:dyDescent="0.25">
      <c r="B137" s="6" t="s">
        <v>3236</v>
      </c>
      <c r="C137" s="7" t="s">
        <v>3050</v>
      </c>
    </row>
    <row r="138" spans="2:3" s="1624" customFormat="1" ht="16" x14ac:dyDescent="0.25">
      <c r="B138" s="6" t="s">
        <v>3237</v>
      </c>
      <c r="C138" s="7" t="s">
        <v>3051</v>
      </c>
    </row>
    <row r="139" spans="2:3" s="1624" customFormat="1" ht="16" x14ac:dyDescent="0.25">
      <c r="B139" s="6" t="s">
        <v>3238</v>
      </c>
      <c r="C139" s="7" t="s">
        <v>3052</v>
      </c>
    </row>
    <row r="140" spans="2:3" s="1624" customFormat="1" ht="16" x14ac:dyDescent="0.25">
      <c r="B140" s="6" t="s">
        <v>3239</v>
      </c>
      <c r="C140" s="7" t="s">
        <v>3053</v>
      </c>
    </row>
    <row r="141" spans="2:3" s="1624" customFormat="1" ht="16" x14ac:dyDescent="0.25">
      <c r="B141" s="6" t="s">
        <v>3240</v>
      </c>
      <c r="C141" s="7" t="s">
        <v>3054</v>
      </c>
    </row>
    <row r="142" spans="2:3" s="1624" customFormat="1" ht="16" x14ac:dyDescent="0.25">
      <c r="B142" s="6" t="s">
        <v>3047</v>
      </c>
      <c r="C142" s="7" t="s">
        <v>3055</v>
      </c>
    </row>
    <row r="143" spans="2:3" s="1624" customFormat="1" ht="16" x14ac:dyDescent="0.25">
      <c r="B143" s="13"/>
      <c r="C143" s="14"/>
    </row>
    <row r="144" spans="2:3" s="1624" customFormat="1" ht="18" customHeight="1" thickBot="1" x14ac:dyDescent="0.5">
      <c r="B144" s="1625" t="s">
        <v>3056</v>
      </c>
      <c r="C144" s="1625"/>
    </row>
    <row r="145" spans="2:3" s="1624" customFormat="1" ht="16" x14ac:dyDescent="0.25">
      <c r="B145" s="3"/>
      <c r="C145" s="4"/>
    </row>
    <row r="146" spans="2:3" s="1624" customFormat="1" ht="16" x14ac:dyDescent="0.25">
      <c r="B146" s="6" t="s">
        <v>3057</v>
      </c>
      <c r="C146" s="5" t="s">
        <v>3058</v>
      </c>
    </row>
    <row r="147" spans="2:3" s="1624" customFormat="1" ht="16" x14ac:dyDescent="0.25">
      <c r="B147" s="6" t="s">
        <v>3059</v>
      </c>
      <c r="C147" s="7" t="s">
        <v>3060</v>
      </c>
    </row>
    <row r="148" spans="2:3" s="1624" customFormat="1" ht="16" x14ac:dyDescent="0.25">
      <c r="B148" s="6" t="s">
        <v>3061</v>
      </c>
      <c r="C148" s="7" t="s">
        <v>3784</v>
      </c>
    </row>
    <row r="149" spans="2:3" s="1624" customFormat="1" ht="16" x14ac:dyDescent="0.25">
      <c r="B149" s="6" t="s">
        <v>3062</v>
      </c>
      <c r="C149" s="7" t="s">
        <v>3783</v>
      </c>
    </row>
    <row r="150" spans="2:3" s="1624" customFormat="1" ht="16" x14ac:dyDescent="0.25">
      <c r="B150" s="6" t="s">
        <v>3063</v>
      </c>
      <c r="C150" s="7" t="s">
        <v>3064</v>
      </c>
    </row>
    <row r="151" spans="2:3" s="1624" customFormat="1" ht="16" x14ac:dyDescent="0.25">
      <c r="B151" s="13"/>
      <c r="C151" s="14"/>
    </row>
    <row r="152" spans="2:3" s="1624" customFormat="1" ht="18" thickBot="1" x14ac:dyDescent="0.5">
      <c r="B152" s="1625" t="s">
        <v>3065</v>
      </c>
      <c r="C152" s="1625"/>
    </row>
    <row r="153" spans="2:3" s="1624" customFormat="1" ht="16" x14ac:dyDescent="0.25">
      <c r="B153" s="3"/>
      <c r="C153" s="4"/>
    </row>
    <row r="154" spans="2:3" s="1624" customFormat="1" ht="16" x14ac:dyDescent="0.25">
      <c r="B154" s="6" t="s">
        <v>3066</v>
      </c>
      <c r="C154" s="5" t="s">
        <v>3067</v>
      </c>
    </row>
    <row r="155" spans="2:3" s="1624" customFormat="1" ht="16" x14ac:dyDescent="0.25">
      <c r="B155" s="6" t="s">
        <v>3068</v>
      </c>
      <c r="C155" s="5" t="s">
        <v>3069</v>
      </c>
    </row>
    <row r="156" spans="2:3" s="1624" customFormat="1" ht="16" x14ac:dyDescent="0.25">
      <c r="B156" s="13"/>
      <c r="C156" s="14"/>
    </row>
    <row r="157" spans="2:3" s="1624" customFormat="1" ht="18" thickBot="1" x14ac:dyDescent="0.5">
      <c r="B157" s="1625" t="s">
        <v>3070</v>
      </c>
      <c r="C157" s="1625"/>
    </row>
    <row r="158" spans="2:3" s="1624" customFormat="1" ht="16" x14ac:dyDescent="0.25">
      <c r="B158" s="3"/>
      <c r="C158" s="4"/>
    </row>
    <row r="159" spans="2:3" s="1624" customFormat="1" ht="16" x14ac:dyDescent="0.25">
      <c r="B159" s="6" t="s">
        <v>3071</v>
      </c>
      <c r="C159" s="5" t="s">
        <v>3290</v>
      </c>
    </row>
    <row r="160" spans="2:3" s="1624" customFormat="1" ht="16" x14ac:dyDescent="0.25">
      <c r="B160" s="6" t="s">
        <v>3072</v>
      </c>
      <c r="C160" s="7" t="s">
        <v>3073</v>
      </c>
    </row>
    <row r="161" spans="2:3" s="1624" customFormat="1" ht="16" x14ac:dyDescent="0.25">
      <c r="B161" s="6" t="s">
        <v>3074</v>
      </c>
      <c r="C161" s="7" t="s">
        <v>3075</v>
      </c>
    </row>
    <row r="162" spans="2:3" s="1624" customFormat="1" ht="16" x14ac:dyDescent="0.25">
      <c r="B162" s="6" t="s">
        <v>3077</v>
      </c>
      <c r="C162" s="7" t="s">
        <v>3076</v>
      </c>
    </row>
    <row r="163" spans="2:3" s="1624" customFormat="1" ht="16" x14ac:dyDescent="0.25">
      <c r="B163" s="6" t="s">
        <v>3079</v>
      </c>
      <c r="C163" s="7" t="s">
        <v>3078</v>
      </c>
    </row>
    <row r="164" spans="2:3" s="1624" customFormat="1" ht="16" x14ac:dyDescent="0.25">
      <c r="B164" s="6" t="s">
        <v>3081</v>
      </c>
      <c r="C164" s="7" t="s">
        <v>3080</v>
      </c>
    </row>
    <row r="165" spans="2:3" s="1624" customFormat="1" ht="16" x14ac:dyDescent="0.25">
      <c r="B165" s="6" t="s">
        <v>3083</v>
      </c>
      <c r="C165" s="7" t="s">
        <v>3082</v>
      </c>
    </row>
    <row r="166" spans="2:3" s="1624" customFormat="1" ht="16" x14ac:dyDescent="0.25">
      <c r="B166" s="6" t="s">
        <v>3085</v>
      </c>
      <c r="C166" s="7" t="s">
        <v>3250</v>
      </c>
    </row>
    <row r="167" spans="2:3" s="1624" customFormat="1" ht="16" x14ac:dyDescent="0.25">
      <c r="B167" s="6" t="s">
        <v>3087</v>
      </c>
      <c r="C167" s="7" t="s">
        <v>3084</v>
      </c>
    </row>
    <row r="168" spans="2:3" s="1624" customFormat="1" ht="16" x14ac:dyDescent="0.25">
      <c r="B168" s="6" t="s">
        <v>3241</v>
      </c>
      <c r="C168" s="7" t="s">
        <v>3086</v>
      </c>
    </row>
    <row r="169" spans="2:3" s="1624" customFormat="1" ht="16" x14ac:dyDescent="0.25">
      <c r="B169" s="6" t="s">
        <v>3247</v>
      </c>
      <c r="C169" s="7" t="s">
        <v>3088</v>
      </c>
    </row>
    <row r="170" spans="2:3" s="1624" customFormat="1" ht="16" x14ac:dyDescent="0.25">
      <c r="B170" s="13"/>
      <c r="C170" s="14"/>
    </row>
    <row r="171" spans="2:3" s="1624" customFormat="1" ht="18" thickBot="1" x14ac:dyDescent="0.5">
      <c r="B171" s="1625" t="s">
        <v>3089</v>
      </c>
      <c r="C171" s="1625"/>
    </row>
    <row r="172" spans="2:3" s="1624" customFormat="1" ht="16" x14ac:dyDescent="0.25">
      <c r="B172" s="3"/>
      <c r="C172" s="4"/>
    </row>
    <row r="173" spans="2:3" s="1624" customFormat="1" ht="16" x14ac:dyDescent="0.25">
      <c r="B173" s="6" t="s">
        <v>3090</v>
      </c>
      <c r="C173" s="5" t="s">
        <v>3091</v>
      </c>
    </row>
    <row r="174" spans="2:3" s="1624" customFormat="1" ht="16" x14ac:dyDescent="0.25">
      <c r="B174" s="17"/>
      <c r="C174" s="17"/>
    </row>
    <row r="175" spans="2:3" s="1624" customFormat="1" ht="18" thickBot="1" x14ac:dyDescent="0.5">
      <c r="B175" s="1625" t="s">
        <v>3092</v>
      </c>
      <c r="C175" s="1625"/>
    </row>
    <row r="176" spans="2:3" s="1624" customFormat="1" ht="16" x14ac:dyDescent="0.25">
      <c r="B176" s="3"/>
      <c r="C176" s="4"/>
    </row>
    <row r="177" spans="2:3" s="1624" customFormat="1" ht="16" x14ac:dyDescent="0.25">
      <c r="B177" s="6" t="s">
        <v>3093</v>
      </c>
      <c r="C177" s="5" t="s">
        <v>3752</v>
      </c>
    </row>
    <row r="178" spans="2:3" s="1624" customFormat="1" ht="16" x14ac:dyDescent="0.25">
      <c r="B178" s="6" t="s">
        <v>3094</v>
      </c>
      <c r="C178" s="7" t="s">
        <v>3753</v>
      </c>
    </row>
    <row r="179" spans="2:3" s="1624" customFormat="1" ht="16" x14ac:dyDescent="0.25">
      <c r="B179" s="6" t="s">
        <v>3095</v>
      </c>
      <c r="C179" s="7" t="s">
        <v>3754</v>
      </c>
    </row>
    <row r="180" spans="2:3" s="1624" customFormat="1" ht="16" x14ac:dyDescent="0.25">
      <c r="B180" s="6" t="s">
        <v>3096</v>
      </c>
      <c r="C180" s="7" t="s">
        <v>3755</v>
      </c>
    </row>
    <row r="181" spans="2:3" s="1624" customFormat="1" ht="16" x14ac:dyDescent="0.25">
      <c r="B181" s="6" t="s">
        <v>3248</v>
      </c>
      <c r="C181" s="7" t="s">
        <v>3751</v>
      </c>
    </row>
    <row r="182" spans="2:3" s="1624" customFormat="1" ht="16" x14ac:dyDescent="0.25">
      <c r="B182" s="13"/>
      <c r="C182" s="14"/>
    </row>
    <row r="183" spans="2:3" s="1624" customFormat="1" ht="18" thickBot="1" x14ac:dyDescent="0.5">
      <c r="B183" s="1625" t="s">
        <v>3097</v>
      </c>
      <c r="C183" s="1625"/>
    </row>
    <row r="184" spans="2:3" s="1624" customFormat="1" ht="16" x14ac:dyDescent="0.25">
      <c r="B184" s="3"/>
      <c r="C184" s="4"/>
    </row>
    <row r="185" spans="2:3" s="1624" customFormat="1" ht="16" x14ac:dyDescent="0.25">
      <c r="B185" s="6" t="s">
        <v>3098</v>
      </c>
      <c r="C185" s="5" t="s">
        <v>3099</v>
      </c>
    </row>
    <row r="186" spans="2:3" s="1624" customFormat="1" ht="16" x14ac:dyDescent="0.25">
      <c r="B186" s="8" t="s">
        <v>3100</v>
      </c>
      <c r="C186" s="7" t="s">
        <v>3101</v>
      </c>
    </row>
    <row r="187" spans="2:3" s="1624" customFormat="1" ht="16" x14ac:dyDescent="0.25">
      <c r="B187" s="8" t="s">
        <v>3102</v>
      </c>
      <c r="C187" s="7" t="s">
        <v>3103</v>
      </c>
    </row>
    <row r="188" spans="2:3" s="1624" customFormat="1" ht="16" x14ac:dyDescent="0.25">
      <c r="B188" s="8" t="s">
        <v>3104</v>
      </c>
      <c r="C188" s="7" t="s">
        <v>3105</v>
      </c>
    </row>
    <row r="189" spans="2:3" s="1624" customFormat="1" ht="16" x14ac:dyDescent="0.25">
      <c r="B189" s="8" t="s">
        <v>3106</v>
      </c>
      <c r="C189" s="7" t="s">
        <v>3107</v>
      </c>
    </row>
    <row r="190" spans="2:3" s="1624" customFormat="1" ht="16" x14ac:dyDescent="0.25">
      <c r="B190" s="8" t="s">
        <v>3108</v>
      </c>
      <c r="C190" s="7" t="s">
        <v>3109</v>
      </c>
    </row>
    <row r="191" spans="2:3" s="1624" customFormat="1" ht="16" x14ac:dyDescent="0.25">
      <c r="B191" s="8" t="s">
        <v>3110</v>
      </c>
      <c r="C191" s="7" t="s">
        <v>3111</v>
      </c>
    </row>
    <row r="192" spans="2:3" s="1624" customFormat="1" ht="16" x14ac:dyDescent="0.25">
      <c r="B192" s="8" t="s">
        <v>3112</v>
      </c>
      <c r="C192" s="7" t="s">
        <v>3113</v>
      </c>
    </row>
    <row r="193" spans="2:3" s="1624" customFormat="1" ht="16" x14ac:dyDescent="0.25">
      <c r="B193" s="8" t="s">
        <v>3294</v>
      </c>
      <c r="C193" s="7" t="s">
        <v>3114</v>
      </c>
    </row>
    <row r="194" spans="2:3" s="1624" customFormat="1" ht="16" x14ac:dyDescent="0.25">
      <c r="B194" s="8" t="s">
        <v>3295</v>
      </c>
      <c r="C194" s="7" t="s">
        <v>3531</v>
      </c>
    </row>
    <row r="195" spans="2:3" s="1624" customFormat="1" ht="16" x14ac:dyDescent="0.25">
      <c r="B195" s="1509"/>
      <c r="C195" s="1510"/>
    </row>
    <row r="196" spans="2:3" s="1624" customFormat="1" ht="16" x14ac:dyDescent="0.25">
      <c r="B196" s="1509"/>
      <c r="C196" s="1510"/>
    </row>
    <row r="197" spans="2:3" s="1624" customFormat="1" x14ac:dyDescent="0.25"/>
    <row r="198" spans="2:3" s="1624" customFormat="1" x14ac:dyDescent="0.25">
      <c r="B198" s="1626" t="s">
        <v>3277</v>
      </c>
      <c r="C198" s="1626"/>
    </row>
    <row r="199" spans="2:3" s="1624" customFormat="1" x14ac:dyDescent="0.25">
      <c r="B199" s="1626" t="s">
        <v>3500</v>
      </c>
      <c r="C199" s="1626"/>
    </row>
    <row r="200" spans="2:3" s="1624" customFormat="1" x14ac:dyDescent="0.25">
      <c r="B200" s="1626" t="s">
        <v>3278</v>
      </c>
      <c r="C200" s="1626"/>
    </row>
    <row r="201" spans="2:3" s="1624" customFormat="1" x14ac:dyDescent="0.25"/>
    <row r="202" spans="2:3" s="1624" customFormat="1" x14ac:dyDescent="0.25"/>
    <row r="206" spans="2:3" x14ac:dyDescent="0.25">
      <c r="B206" s="1480"/>
    </row>
    <row r="207" spans="2:3" x14ac:dyDescent="0.25">
      <c r="B207" s="1480"/>
    </row>
  </sheetData>
  <phoneticPr fontId="55" type="noConversion"/>
  <hyperlinks>
    <hyperlink ref="B6:C6" location="'2.1'!A1" display="'2.1'!A1" xr:uid="{404D6F2A-37C2-42CC-B33C-20EA5E273DE3}"/>
    <hyperlink ref="B7:C7" location="'2.2'!A1" display="'2.2'!A1" xr:uid="{5F91B19E-177F-41B9-B029-A458125829EE}"/>
    <hyperlink ref="B8:C8" location="'2.3'!A1" display="'2.3'!A1" xr:uid="{66180382-4FC1-485E-8321-295ACEEF6214}"/>
    <hyperlink ref="B12:C12" location="'4.1'!A1" display="'4.1'!A1" xr:uid="{9E89E8D7-29BF-418A-B24F-4F5C88AD372B}"/>
    <hyperlink ref="B13:C13" location="'4.2'!A1" display="'4.2'!A1" xr:uid="{3749E080-CCC2-42B2-98EC-FA42F99E135B}"/>
    <hyperlink ref="B14:C14" location="'4.3'!A1" display="'4.3'!A1" xr:uid="{BE7440DF-7B0A-4BB9-BDA9-A8D1364E8C63}"/>
    <hyperlink ref="B15:C15" location="'4.4'!A1" display="'4.4'!A1" xr:uid="{568EF026-23DB-4DB5-B976-B65B7E885B71}"/>
    <hyperlink ref="B16:C16" location="'4.5'!A1" display="'4.5'!A1" xr:uid="{8022BC2B-B02A-4237-AC9E-87341351763A}"/>
    <hyperlink ref="B17:C17" location="'4.6'!A1" display="'4.6'!A1" xr:uid="{E3DC6510-13D9-4038-BE62-980D194BCE5A}"/>
    <hyperlink ref="B18:C18" location="'4.7'!A1" display="'4.7'!A1" xr:uid="{20FE8ABF-4AA4-442F-BCDF-AB874FB257B1}"/>
    <hyperlink ref="B19:C19" location="'4.8'!A1" display="'4.8'!A1" xr:uid="{A4CD2E7B-A42B-40C8-9FAD-4437563F292E}"/>
    <hyperlink ref="B20:C20" location="'4.9'!A1" display="'4.9'!A1" xr:uid="{32086A38-6685-4F45-AECE-9948FD8D5C0D}"/>
    <hyperlink ref="B21:C21" location="'4.10'!A1" display="'4.10'!A1" xr:uid="{CDEE345A-B9CA-4042-BE27-9B447806FEFE}"/>
    <hyperlink ref="B22:C22" location="'4.11'!A1" display="'4.11'!A1" xr:uid="{1AC947FD-390F-47B8-BEAB-E4D75669E402}"/>
    <hyperlink ref="B26:C26" location="'5.0'!A1" display="'5.0'!A1" xr:uid="{D6F2C2C7-0A82-44FF-989A-2F2A6E26F95B}"/>
    <hyperlink ref="B31:C31" location="'5.1'!A1" display="'5.1'!A1" xr:uid="{F36A178A-E901-4FED-A6B3-3C13F6C5E9AE}"/>
    <hyperlink ref="B32:C32" location="'5.2'!A1" display="'5.2'!A1" xr:uid="{67344518-6AF2-4437-8376-DF1779907B7B}"/>
    <hyperlink ref="B33:C33" location="'5.3'!A1" display="'5.3'!A1" xr:uid="{B8E6053C-45F9-4A79-BD70-0AAE2423EEB8}"/>
    <hyperlink ref="B34:C34" location="'5.4'!A1" display="'5.4'!A1" xr:uid="{EFC3DC03-169B-45CA-8528-FE21948B84D3}"/>
    <hyperlink ref="B35:C35" location="'5.5'!A1" display="'5.5'!A1" xr:uid="{26F3AA14-C764-4902-9CAA-F974FF1433DE}"/>
    <hyperlink ref="B38:C38" location="'5.6'!A1" display="'5.6'!A1" xr:uid="{D0608805-3C40-4C31-A768-FD057C028E21}"/>
    <hyperlink ref="B40:C40" location="'5.7'!A1" display="'5.7'!A1" xr:uid="{2ED718CF-E38A-4F02-B3E7-56FD5D91E96C}"/>
    <hyperlink ref="B41:C41" location="'5.8'!A1" display="'5.8'!A1" xr:uid="{A0352DBD-FED0-4FAC-AF12-4EE854086052}"/>
    <hyperlink ref="B42:C42" location="'5.9'!A1" display="'5.9'!A1" xr:uid="{6539084C-4B4C-40A9-BCA5-F58A9CD86F9F}"/>
    <hyperlink ref="B43:C43" location="'5.10'!A1" display="'5.10'!A1" xr:uid="{6D010990-082D-4B08-BF30-D2562E466736}"/>
    <hyperlink ref="B44:C44" location="'5.11'!A1" display="'5.11'!A1" xr:uid="{D6451E06-ECE3-4A89-947A-11E011659381}"/>
    <hyperlink ref="B46:C46" location="'5.12'!A1" display="'5.12'!A1" xr:uid="{0C4689F8-D28A-4211-A362-5FA85058AD72}"/>
    <hyperlink ref="B47:C47" location="'5.13'!A1" display="'5.13'!A1" xr:uid="{BAC0C160-754A-4D9D-9D44-B982B641D28C}"/>
    <hyperlink ref="B48:C48" location="'5.14'!A1" display="'5.14'!A1" xr:uid="{F683EE68-726A-4F3D-9790-BCF7307067ED}"/>
    <hyperlink ref="B50:C50" location="'5.15'!A1" display="'5.15'!A1" xr:uid="{A5D217D0-A9B6-4CFD-80A7-2AC0B2CAB806}"/>
    <hyperlink ref="B51:C51" location="'5.16'!A1" display="'5.16'!A1" xr:uid="{C31C53FE-50DD-41D6-B2CF-CCD0B4473E06}"/>
    <hyperlink ref="B52:C52" location="'5.17'!A1" display="'5.17'!A1" xr:uid="{A551D877-8C84-43B8-B374-7F322116F028}"/>
    <hyperlink ref="B54:C54" location="'5.18'!A1" display="'5.18'!A1" xr:uid="{E172D748-4835-4669-8078-77B6F85B84A0}"/>
    <hyperlink ref="B55:C55" location="'5.19'!A1" display="'5.19'!A1" xr:uid="{1D5313CF-D456-49BF-B7B4-E05BABD958EF}"/>
    <hyperlink ref="B57:C57" location="'5.20'!A1" display="'5.20'!A1" xr:uid="{5936D47D-EEE5-4671-8970-1B13E977977E}"/>
    <hyperlink ref="B58:C58" location="'5.20PY'!A1" display="'5.20PY'!A1" xr:uid="{A4901DC4-3C2E-4B2D-8C45-B626A256B9B4}"/>
    <hyperlink ref="B59:C59" location="'5.21'!A1" display="'5.21'!A1" xr:uid="{947E93F8-C199-47A9-AEEF-87C143266683}"/>
    <hyperlink ref="B60:C60" location="'5.21PY'!A1" display="'5.21PY'!A1" xr:uid="{7E1C97EC-7151-4D33-8667-FA84B9674643}"/>
    <hyperlink ref="B61:C61" location="'5.22'!A1" display="'5.22'!A1" xr:uid="{4D8A9C2D-05F7-4635-92FA-C8FC58EC60D4}"/>
    <hyperlink ref="B62:C62" location="'5.22PY'!A1" display="'5.22PY'!A1" xr:uid="{3F65FC04-6B98-4E86-BC8B-F965E655B233}"/>
    <hyperlink ref="B63:C63" location="'5.23'!A1" display="'5.23'!A1" xr:uid="{CAE69642-4C70-4EAD-B53E-889124B6849A}"/>
    <hyperlink ref="B65:C65" location="'5.24'!A1" display="'5.24'!A1" xr:uid="{8B38CF36-215A-466E-8773-1C7A0C437D9B}"/>
    <hyperlink ref="B66:C66" location="'5.24PY'!A1" display="'5.24PY'!A1" xr:uid="{E96FAFB1-BDEA-421C-B029-9C83ABB7B44A}"/>
    <hyperlink ref="B67:C67" location="'5.25'!A1" display="'5.25'!A1" xr:uid="{B71B84A2-0057-47BD-9D15-7143F498D205}"/>
    <hyperlink ref="B68:C68" location="'5.25PY'!A1" display="'5.25PY'!A1" xr:uid="{DA2046F4-D6BB-4F55-9DAC-34712AE8F7F7}"/>
    <hyperlink ref="B69:C69" location="'5.26'!A1" display="'5.26'!A1" xr:uid="{292588B5-6D89-4901-9B08-66B13083545C}"/>
    <hyperlink ref="B70:C70" location="'5.27'!A1" display="'5.27'!A1" xr:uid="{DAEDA562-785A-4D15-83D5-66B161EA51E4}"/>
    <hyperlink ref="B72:C72" location="'5.28'!A1" display="'5.28'!A1" xr:uid="{F1DAE2AC-A032-4020-A1BA-F7DBCBE1ADCC}"/>
    <hyperlink ref="B73:C73" location="'5.29'!A1" display="'5.29'!A1" xr:uid="{E1D2AA3F-5FCF-4D98-9EC5-4CC21B8CB5F2}"/>
    <hyperlink ref="B74:C74" location="'5.30'!A1" display="'5.30'!A1" xr:uid="{9E212641-CE30-4B50-B96B-5591895C1E00}"/>
    <hyperlink ref="B80:C80" location="'5.32'!A1" display="'5.32'!A1" xr:uid="{B494EE31-53D0-4D7D-8231-460BADC778B7}"/>
    <hyperlink ref="B88:C88" location="'5.34'!A1" display="'5.34'!A1" xr:uid="{A960C6E5-351D-40C6-9C78-19455D1A5ACC}"/>
    <hyperlink ref="B89:C89" location="'5.35'!A1" display="'5.35'!A1" xr:uid="{BC2CF733-D7D9-4D33-AF63-24375154339E}"/>
    <hyperlink ref="B90:C90" location="'5.36'!A1" display="'5.36'!A1" xr:uid="{1C494946-B830-4D15-8CF2-DA59C2F19B38}"/>
    <hyperlink ref="B91:C91" location="'5.37'!A1" display="'5.37'!A1" xr:uid="{AAC8867C-7E21-4756-BDFB-EC92D2480A98}"/>
    <hyperlink ref="B92:C92" location="'5.38'!A1" display="'5.38'!A1" xr:uid="{49D1A72A-3A3D-488C-A43E-9CE32BB4CD1B}"/>
    <hyperlink ref="B93:C93" location="'5.39'!A1" display="'5.39'!A1" xr:uid="{95233189-9BED-4EBB-9120-8FA9E565C70F}"/>
    <hyperlink ref="B94:C94" location="'5.40'!A1" display="'5.40'!A1" xr:uid="{0D95CFA5-62CA-4E26-BFAA-233F572DBA21}"/>
    <hyperlink ref="B95:C95" location="'5.41'!A1" display="'5.41'!A1" xr:uid="{3DED3603-E896-41F8-A96D-9C4DE4946BF7}"/>
    <hyperlink ref="B96:C96" location="'5.42'!A1" display="'5.42'!A1" xr:uid="{BD0809A3-AFB3-411A-B74E-EAD0C38C36FC}"/>
    <hyperlink ref="B97:C97" location="'5.43'!A1" display="'5.43'!A1" xr:uid="{992387A1-5442-4B3F-820D-1A9B013F7DA5}"/>
    <hyperlink ref="B98:C98" location="'5.44'!A1" display="'5.44'!A1" xr:uid="{B85B20CE-AEAD-4DDD-8036-AEE02DA471AC}"/>
    <hyperlink ref="B99:C99" location="'5.45'!A1" display="'5.45'!A1" xr:uid="{8B22F542-55E4-4F18-9E4C-79B7763481F7}"/>
    <hyperlink ref="B100:C100" location="'5.46'!A1" display="'5.46'!A1" xr:uid="{26512CA6-4370-46C4-82ED-E906E09E27E0}"/>
    <hyperlink ref="B101:C101" location="'5.47'!A1" display="'5.47'!A1" xr:uid="{810F7D7A-B0B8-4DCF-8786-26F227599E24}"/>
    <hyperlink ref="B102:C102" location="'5.48'!A1" display="'5.48'!A1" xr:uid="{B99B463F-6A48-477D-ADBF-B06926C05D8B}"/>
    <hyperlink ref="B106:C106" location="'5.49'!A1" display="'5.49'!A1" xr:uid="{951F008A-D155-461D-B8B1-5C99FF4318DA}"/>
    <hyperlink ref="B107:C107" location="'5.50'!A1" display="'5.50'!A1" xr:uid="{0723E790-2658-4969-8ED7-47C2A0789B5E}"/>
    <hyperlink ref="B108:C108" location="'5.51'!A1" display="'5.51'!A1" xr:uid="{06BBA746-7907-461F-8AFE-6F9584DD54D3}"/>
    <hyperlink ref="B109:C109" location="'5.51PY'!A1" display="'5.51PY'!A1" xr:uid="{F14AFE54-FC90-405C-9A39-DC0F5231D546}"/>
    <hyperlink ref="B110:C110" location="'5.52'!A1" display="'5.52'!A1" xr:uid="{66F8CE58-E0A1-4985-A002-82A79C08DF2B}"/>
    <hyperlink ref="B111:C111" location="'5.53'!A1" display="'5.53'!A1" xr:uid="{F51ADA15-E8C7-4B04-A9F3-D9E237C571DD}"/>
    <hyperlink ref="B112:C112" location="'5.53PY'!A1" display="'5.53PY'!A1" xr:uid="{251FE8F2-0A7B-45E6-93F1-312F68842FE9}"/>
    <hyperlink ref="B113:C113" location="'5.54'!A1" display="'5.54'!A1" xr:uid="{BE8DF634-3619-4AC0-A9BF-907319C8EF44}"/>
    <hyperlink ref="B114:C114" location="'5.55'!A1" display="'5.55'!A1" xr:uid="{1409086A-3C72-4148-9C62-BBC9E1C48100}"/>
    <hyperlink ref="B115:C115" location="'5.56'!A1" display="'5.56'!A1" xr:uid="{A56950C2-7AC4-4970-B7B0-5BCECCEDD4D0}"/>
    <hyperlink ref="B116:C116" location="'5.57'!A1" display="'5.57'!A1" xr:uid="{00D53A00-82F1-40CA-A30B-45D683E5B6FA}"/>
    <hyperlink ref="B117:C117" location="'5.58'!A1" display="'5.58'!A1" xr:uid="{46848749-AC21-49C8-B7C0-AA0F8D5BCDBA}"/>
    <hyperlink ref="B121:C121" location="'5.59'!A1" display="'5.59'!A1" xr:uid="{EAC0ECA0-EB72-481C-B5E2-0E529ED4858D}"/>
    <hyperlink ref="B122:C122" location="'5.60'!A1" display="'5.60'!A1" xr:uid="{B96A7F06-B1EA-4E96-B53E-48DBF26E9EBC}"/>
    <hyperlink ref="B123:C123" location="'5.61'!A1" display="'5.61'!A1" xr:uid="{0834E594-F293-466F-8D30-CC2582901D92}"/>
    <hyperlink ref="B124:C124" location="'5.62'!A1" display="'5.62'!A1" xr:uid="{9571B34C-3490-48B9-B1FB-7F71D3BB7B80}"/>
    <hyperlink ref="B125:C125" location="'5.63'!A1" display="'5.63'!A1" xr:uid="{BE94CEF7-9DD6-4155-88C8-A30F1188B292}"/>
    <hyperlink ref="B126:C126" location="'5.64'!A1" display="'5.64'!A1" xr:uid="{AC92D204-E38C-46EB-9BB8-9D0D4266CA5F}"/>
    <hyperlink ref="B130:C130" location="'5.65'!A1" display="'5.65'!A1" xr:uid="{AA1F7849-677C-4DCF-91EF-E0B677192E8A}"/>
    <hyperlink ref="B131:C131" location="'5.65PY'!A1" display="'5.65PY'!A1" xr:uid="{11FAEFAA-E27A-4472-B875-5B39A15155AB}"/>
    <hyperlink ref="B132:C132" location="'5.66'!A1" display="'5.66'!A1" xr:uid="{FBA77624-9FD8-47D1-B00A-F5634EC6318E}"/>
    <hyperlink ref="B133:C133" location="'5.67'!A1" display="'5.67'!A1" xr:uid="{532798DE-B342-4C0D-BD68-005C245C6112}"/>
    <hyperlink ref="B134:C134" location="'5.68'!A1" display="'5.68'!A1" xr:uid="{4DC2155B-94BE-4462-9576-C27E841F1C10}"/>
    <hyperlink ref="B135:C135" location="'5.69'!A1" display="'5.69'!A1" xr:uid="{93E95FDE-A778-4E5F-8FFF-CC07521F49CF}"/>
    <hyperlink ref="B136:C136" location="'5.70'!A1" display="'5.70'!A1" xr:uid="{B36A8D07-C195-4DC9-8C19-E696BEFDA5C8}"/>
    <hyperlink ref="B142:C142" location="'5.71'!A1" display="'5.71'!A1" xr:uid="{80D342F3-D1DE-4B67-A3FE-C266FB9840F9}"/>
    <hyperlink ref="B146:C146" location="'7.1'!A1" display="'7.1'!A1" xr:uid="{7284E8D3-3AEE-4DAF-8517-C44BECCF09BE}"/>
    <hyperlink ref="B147:C147" location="'7.2'!A1" display="'7.2'!A1" xr:uid="{0CFFD003-2A07-444A-9042-A34C77D3C8DC}"/>
    <hyperlink ref="B148:C148" location="'7.3'!A1" display="'7.3'!A1" xr:uid="{512D3FF9-DAD3-43B5-B063-1E5E86EFAFCE}"/>
    <hyperlink ref="B149:C149" location="'7.4'!A1" display="'7.4'!A1" xr:uid="{DFF6048F-CA2C-4A82-9090-5D3AA51F5BE1}"/>
    <hyperlink ref="B150:C150" location="'7.5'!A1" display="'7.5'!A1" xr:uid="{E0C57948-AA5D-4C73-8B5D-01D2BEC6EEDD}"/>
    <hyperlink ref="B154:C154" location="'8.1'!A1" display="'8.1'!A1" xr:uid="{CE38E696-ADAE-424B-B434-BE988C3145FA}"/>
    <hyperlink ref="B155:C155" location="'8.2'!A1" display="'8.2'!A1" xr:uid="{00FF04AE-A64D-4A79-A03C-0C58B8484159}"/>
    <hyperlink ref="B159:C159" location="'10.1'!A1" display="'10.1'!A1" xr:uid="{3C454949-FE3F-47DC-B748-5830D96631B4}"/>
    <hyperlink ref="B160:C160" location="'10.2'!A1" display="'10.2'!A1" xr:uid="{C71E5485-C2D7-4533-9697-AB2EA730F709}"/>
    <hyperlink ref="B161:C161" location="'10.3'!A1" display="'10.3'!A1" xr:uid="{A469B5DD-9ECB-43CB-B71F-68E60CFA36F2}"/>
    <hyperlink ref="B162:C162" location="'10.4'!A1" display="'10.4'!A1" xr:uid="{D203DF4D-C998-42ED-A7AE-652205CC34FF}"/>
    <hyperlink ref="B163:C163" location="'10.5'!A1" display="'10.5'!A1" xr:uid="{71EC40E2-D6C9-4A05-B10D-BD253F2FE8A9}"/>
    <hyperlink ref="B164:C164" location="'10.6'!A1" display="'10.6'!A1" xr:uid="{1C3E388D-B7EC-402D-BA1D-6818EF2EE88C}"/>
    <hyperlink ref="B165:C165" location="'10.7'!A1" display="'10.7'!A1" xr:uid="{ED02DFE9-E49A-43A7-BC26-E5DC8ACAAC3F}"/>
    <hyperlink ref="B166:C166" location="'10.8'!A1" display="'10.8'!A1" xr:uid="{8046E99B-8B2D-4D71-AA43-768237890849}"/>
    <hyperlink ref="B167:C167" location="'10.9'!A1" display="'10.9'!A1" xr:uid="{FEAC658D-6C81-4BE3-A0ED-F864B71957D7}"/>
    <hyperlink ref="B168:C168" location="'10.10'!A1" display="'10.10'!A1" xr:uid="{38A60073-5EB9-447D-B2F6-FF7D0162876A}"/>
    <hyperlink ref="B169:C169" location="'10.11'!A1" display="'10.11'!A1" xr:uid="{DA63D3E9-47F5-440F-8ABF-C53A3221C123}"/>
    <hyperlink ref="B173:C173" location="'11.1'!A1" display="'11.1'!A1" xr:uid="{FBD7360A-CDC3-4D44-96E3-876397533EE3}"/>
    <hyperlink ref="B177:C177" location="'13.1'!A1" display="'13.1'!A1" xr:uid="{E6B85314-248F-45D6-9C61-52CAE6D67E23}"/>
    <hyperlink ref="B178:C178" location="'13.2'!A1" display="'13.2'!A1" xr:uid="{432D8262-58BF-4791-B31A-8BEFB2A34C95}"/>
    <hyperlink ref="B179:C179" location="'13.3'!A1" display="'13.3'!A1" xr:uid="{4FA6BB00-6DB6-4DD2-8337-FCAC6A740A70}"/>
    <hyperlink ref="B180:C180" location="'13.4'!A1" display="'13.4'!A1" xr:uid="{BE270A0C-9B8F-4349-A632-4C5C3AE9FEE2}"/>
    <hyperlink ref="B181:C181" location="'13.5'!A1" display="'13.5'!A1" xr:uid="{F3BB22DB-4EFF-4BB3-BB47-9380D605BA9D}"/>
    <hyperlink ref="B185:C185" location="'I'!A1" display="'I'!A1" xr:uid="{0A28F256-F2E5-4C66-B327-F75A82657736}"/>
    <hyperlink ref="B186:C186" location="'II'!A1" display="'II'!A1" xr:uid="{6BAF687C-C887-4BDA-A335-E0D629F0F9C7}"/>
    <hyperlink ref="B187:C187" location="'III'!A1" display="'III'!A1" xr:uid="{3C9E757A-DBA1-4C29-A6E1-B5DBA27F0D88}"/>
    <hyperlink ref="B188:C188" location="'IV'!A1" display="'IV'!A1" xr:uid="{E5FF4CDB-E022-41CA-9525-8BED9C4D47CB}"/>
    <hyperlink ref="B189:C189" location="'V'!A1" display="'V'!A1" xr:uid="{392876B9-80E0-4317-9E3E-B69115F68AD2}"/>
    <hyperlink ref="B190:C190" location="'VI'!A1" display="'VI'!A1" xr:uid="{5D1F3EAF-5667-4A71-BD1F-413893EF49F4}"/>
    <hyperlink ref="B191:C191" location="'VII'!A1" display="'VII'!A1" xr:uid="{68DD72D2-0BFC-4346-8F9B-25F028CCEE07}"/>
    <hyperlink ref="B192:C192" location="'VIII'!A1" display="'VIII'!A1" xr:uid="{A13F66D0-0FCE-44A2-A316-37EC4F77E6E8}"/>
    <hyperlink ref="B193:C193" location="'IX'!A1" display="'IX'!A1" xr:uid="{C01991B5-7D50-4970-BA89-EF5B94EA2D40}"/>
    <hyperlink ref="B194:C194" location="'X'!A1" display="'X'!A1" xr:uid="{1AECB2C0-DB7B-423C-865B-4E25ECAB4A18}"/>
    <hyperlink ref="B77:C77" location="'5.31'!A1" display="'5.31'!A1" xr:uid="{846202AE-968C-462E-9399-ABD761A73668}"/>
    <hyperlink ref="B78:C78" location="'5.31'!A1" display="'5.31'!A1" xr:uid="{3CDF8CB6-4531-4F00-A145-B53D383607BC}"/>
    <hyperlink ref="B81:C81" location="'5.33'!A1" display="'5.33'!A1" xr:uid="{1BEA40D1-BE9F-47F6-9108-40C18320969A}"/>
    <hyperlink ref="B78" location="'5.31'!A5" display="5.31'!A1" xr:uid="{0573B5ED-658F-4FE7-9BDA-9F64E7723933}"/>
    <hyperlink ref="C78" location="'5.31'!A5" display="'5.31'!A5" xr:uid="{0234FD14-EA01-4FD2-AE48-3A0D3B87C0E8}"/>
    <hyperlink ref="B79" location="'5.31'!A29" display="5.31'!A1" xr:uid="{7E9FCFF4-3F90-4AAF-AFCE-DFD1F3626AA9}"/>
    <hyperlink ref="C79" location="'5.31'!A29" display="5.31'!A1" xr:uid="{7A33EE35-6C58-40BE-B74B-E40DCFD60F78}"/>
    <hyperlink ref="B82" location="'5.33'!A5" display="5.33'!A1" xr:uid="{ABC17CC7-42DC-475B-BEEE-FBAE221A3062}"/>
    <hyperlink ref="C82" location="'5.33'!A5" display="5.33'!A1" xr:uid="{1E087174-F683-4DA9-B6DA-28B993BB4920}"/>
    <hyperlink ref="B83" location="'5.33'!A29" display="5.33'!A1" xr:uid="{CC64A4BF-9E7C-49B5-9A9F-94B9E42481BA}"/>
    <hyperlink ref="C83" location="'5.33'!A29" display="5.33'!A1" xr:uid="{A15CE176-A4ED-462C-BC50-24EB396F930F}"/>
    <hyperlink ref="B84" location="'5.33'!A33" display="5.33'!A1" xr:uid="{53292A19-6837-4D54-AB80-780D25F38C31}"/>
    <hyperlink ref="C84" location="'5.33'!A33" display="5.33'!A1" xr:uid="{F0AF42FB-F44D-464D-BE83-CD7635E895D9}"/>
    <hyperlink ref="B85" location="'5.33'!A77" display="5.33'!A1" xr:uid="{3F28ED04-60DC-466D-A9DF-0418D0BC35F4}"/>
    <hyperlink ref="C85" location="'5.33'!A77" display="5.33'!A1" xr:uid="{D3A9F38F-9882-4C6A-B436-6208A8544CA6}"/>
    <hyperlink ref="B86" location="'5.33'!A101" display="5.33'!A1" xr:uid="{954BDD90-944C-4754-90B9-0F9088F80B29}"/>
    <hyperlink ref="C86" location="'5.33'!A101" display="5.33'!A1" xr:uid="{E3A9087E-82C1-484E-A991-49758E8BFE41}"/>
    <hyperlink ref="B137" location="'5.70'!A5" display="5.70'!A1" xr:uid="{884BB56C-E50E-4B36-BAA9-A2EA19FF279D}"/>
    <hyperlink ref="C137" location="'5.70'!A5" display="5.70'!A1" xr:uid="{1E61285C-EE06-4C76-8276-C1851EE2AAFB}"/>
    <hyperlink ref="B138" location="'5.70'!A23" display="5.70'!A1" xr:uid="{38E240A2-5B63-43EA-8CE4-BCD180FA34BA}"/>
    <hyperlink ref="C138" location="'5.70'!A23" display="5.70'!A1" xr:uid="{59A94421-1D14-4E24-A99C-A9B9A2827BAF}"/>
    <hyperlink ref="B139" location="'5.70'!A41" display="5.70'!A1" xr:uid="{089A2B2E-790C-4D9F-A17F-80FDE5FFB20B}"/>
    <hyperlink ref="C139" location="'5.70'!A41" display="5.70'!A1" xr:uid="{DCD7464A-B36D-42C9-B3A8-3420A12376E4}"/>
    <hyperlink ref="B140" location="'5.70'!A59" display="5.70'!A1" xr:uid="{09ABBF40-46FB-49AF-AB1C-1D0B7FD66794}"/>
    <hyperlink ref="C140" location="'5.70'!A59" display="5.70'!A1" xr:uid="{B558EF47-DA1E-4F29-8E4D-5170A70C78A6}"/>
    <hyperlink ref="B141" location="'5.70e'!A1" display="5.70'!A1" xr:uid="{7448B77D-2C8A-4F57-B71C-80ACE378AA4D}"/>
    <hyperlink ref="C141" location="'5.70e'!A1" display="5.70'!A1" xr:uid="{39DB7BF7-1108-403A-B4B7-00235BDDFA88}"/>
  </hyperlinks>
  <printOptions horizontalCentered="1"/>
  <pageMargins left="0.70866141732283505" right="0.70866141732283505" top="0.74803149606299202" bottom="0.74803149606299202" header="0.31496062992126" footer="0.31496062992126"/>
  <pageSetup paperSize="9" scale="5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1:C95"/>
  <sheetViews>
    <sheetView showGridLines="0" showRowColHeaders="0" topLeftCell="A2" zoomScale="75" zoomScaleNormal="75" workbookViewId="0"/>
  </sheetViews>
  <sheetFormatPr baseColWidth="10" defaultColWidth="8.7265625" defaultRowHeight="12.5" x14ac:dyDescent="0.25"/>
  <cols>
    <col min="2" max="2" width="34.81640625" customWidth="1"/>
    <col min="3" max="3" width="11.26953125"/>
  </cols>
  <sheetData>
    <row r="1" spans="2:3" ht="24.75" hidden="1" customHeight="1" x14ac:dyDescent="0.25">
      <c r="B1" s="1685" t="s">
        <v>176</v>
      </c>
      <c r="C1" s="1685" t="s">
        <v>0</v>
      </c>
    </row>
    <row r="2" spans="2:3" ht="14.5" customHeight="1" x14ac:dyDescent="0.35">
      <c r="B2" s="38"/>
      <c r="C2" s="38"/>
    </row>
    <row r="3" spans="2:3" ht="16.5" customHeight="1" thickBot="1" x14ac:dyDescent="0.5">
      <c r="B3" s="1647" t="s">
        <v>3424</v>
      </c>
      <c r="C3" s="1647" t="s">
        <v>0</v>
      </c>
    </row>
    <row r="4" spans="2:3" ht="14.5" customHeight="1" x14ac:dyDescent="0.25">
      <c r="B4" s="1686" t="s">
        <v>118</v>
      </c>
      <c r="C4" s="1686" t="s">
        <v>0</v>
      </c>
    </row>
    <row r="5" spans="2:3" ht="18" customHeight="1" x14ac:dyDescent="0.25">
      <c r="B5" s="152"/>
      <c r="C5" s="153" t="s">
        <v>177</v>
      </c>
    </row>
    <row r="6" spans="2:3" ht="18" customHeight="1" thickBot="1" x14ac:dyDescent="0.3">
      <c r="B6" s="154" t="s">
        <v>3125</v>
      </c>
      <c r="C6" s="155">
        <v>19653.652901130503</v>
      </c>
    </row>
    <row r="7" spans="2:3" ht="18" customHeight="1" x14ac:dyDescent="0.25">
      <c r="B7" s="170" t="s">
        <v>178</v>
      </c>
      <c r="C7" s="156">
        <v>9277.9594051492095</v>
      </c>
    </row>
    <row r="8" spans="2:3" ht="18" customHeight="1" x14ac:dyDescent="0.25">
      <c r="B8" s="157" t="s">
        <v>179</v>
      </c>
      <c r="C8" s="158">
        <v>2079.2090020000005</v>
      </c>
    </row>
    <row r="9" spans="2:3" ht="18" customHeight="1" x14ac:dyDescent="0.25">
      <c r="B9" s="159" t="s">
        <v>180</v>
      </c>
      <c r="C9" s="160">
        <v>5225.6236949613503</v>
      </c>
    </row>
    <row r="10" spans="2:3" ht="18" customHeight="1" x14ac:dyDescent="0.25">
      <c r="B10" s="157" t="s">
        <v>181</v>
      </c>
      <c r="C10" s="158">
        <v>-1179.2726609279002</v>
      </c>
    </row>
    <row r="11" spans="2:3" ht="18" customHeight="1" x14ac:dyDescent="0.25">
      <c r="B11" s="159" t="s">
        <v>182</v>
      </c>
      <c r="C11" s="160">
        <v>2806.6088054080683</v>
      </c>
    </row>
    <row r="12" spans="2:3" ht="18" customHeight="1" x14ac:dyDescent="0.25">
      <c r="B12" s="157" t="s">
        <v>183</v>
      </c>
      <c r="C12" s="158">
        <v>345.79056370769035</v>
      </c>
    </row>
    <row r="13" spans="2:3" ht="18" customHeight="1" x14ac:dyDescent="0.25">
      <c r="B13" s="171" t="s">
        <v>184</v>
      </c>
      <c r="C13" s="172">
        <v>-594.34599100000037</v>
      </c>
    </row>
    <row r="14" spans="2:3" ht="18" customHeight="1" x14ac:dyDescent="0.25">
      <c r="B14" s="157" t="s">
        <v>185</v>
      </c>
      <c r="C14" s="158">
        <v>17.164445999999771</v>
      </c>
    </row>
    <row r="15" spans="2:3" ht="18" customHeight="1" x14ac:dyDescent="0.25">
      <c r="B15" s="159" t="s">
        <v>186</v>
      </c>
      <c r="C15" s="160">
        <v>-284.71798200000012</v>
      </c>
    </row>
    <row r="16" spans="2:3" ht="18" customHeight="1" x14ac:dyDescent="0.25">
      <c r="B16" s="157" t="s">
        <v>187</v>
      </c>
      <c r="C16" s="158">
        <v>-326.79245500000002</v>
      </c>
    </row>
    <row r="17" spans="2:3" ht="18" customHeight="1" thickBot="1" x14ac:dyDescent="0.3">
      <c r="B17" s="154" t="s">
        <v>3126</v>
      </c>
      <c r="C17" s="155">
        <v>28337.26631527971</v>
      </c>
    </row>
    <row r="18" spans="2:3" ht="18" customHeight="1" x14ac:dyDescent="0.25">
      <c r="B18" s="162"/>
      <c r="C18" s="163"/>
    </row>
    <row r="19" spans="2:3" ht="18" customHeight="1" thickBot="1" x14ac:dyDescent="0.3">
      <c r="B19" s="154" t="s">
        <v>3127</v>
      </c>
      <c r="C19" s="155">
        <v>2983.7807614249996</v>
      </c>
    </row>
    <row r="20" spans="2:3" ht="18" customHeight="1" x14ac:dyDescent="0.25">
      <c r="B20" s="164" t="s">
        <v>188</v>
      </c>
      <c r="C20" s="165">
        <v>2000.7093057849997</v>
      </c>
    </row>
    <row r="21" spans="2:3" ht="18" customHeight="1" x14ac:dyDescent="0.25">
      <c r="B21" s="159" t="s">
        <v>189</v>
      </c>
      <c r="C21" s="160">
        <v>2000.7093057849997</v>
      </c>
    </row>
    <row r="22" spans="2:3" ht="18" customHeight="1" x14ac:dyDescent="0.25">
      <c r="B22" s="166" t="s">
        <v>190</v>
      </c>
      <c r="C22" s="167">
        <v>0</v>
      </c>
    </row>
    <row r="23" spans="2:3" ht="18" customHeight="1" thickBot="1" x14ac:dyDescent="0.3">
      <c r="B23" s="154" t="s">
        <v>3128</v>
      </c>
      <c r="C23" s="155">
        <v>4984.4900672099993</v>
      </c>
    </row>
    <row r="24" spans="2:3" ht="18" customHeight="1" x14ac:dyDescent="0.25">
      <c r="B24" s="162"/>
      <c r="C24" s="163"/>
    </row>
    <row r="25" spans="2:3" ht="18" customHeight="1" thickBot="1" x14ac:dyDescent="0.3">
      <c r="B25" s="154" t="s">
        <v>3129</v>
      </c>
      <c r="C25" s="155">
        <v>3407.2473909999994</v>
      </c>
    </row>
    <row r="26" spans="2:3" ht="18" customHeight="1" x14ac:dyDescent="0.25">
      <c r="B26" s="164" t="s">
        <v>191</v>
      </c>
      <c r="C26" s="165">
        <v>1785.277</v>
      </c>
    </row>
    <row r="27" spans="2:3" ht="18" customHeight="1" x14ac:dyDescent="0.25">
      <c r="B27" s="159" t="s">
        <v>192</v>
      </c>
      <c r="C27" s="160">
        <v>2675</v>
      </c>
    </row>
    <row r="28" spans="2:3" ht="18" customHeight="1" x14ac:dyDescent="0.25">
      <c r="B28" s="157" t="s">
        <v>193</v>
      </c>
      <c r="C28" s="158">
        <v>-1175</v>
      </c>
    </row>
    <row r="29" spans="2:3" ht="18" customHeight="1" x14ac:dyDescent="0.25">
      <c r="B29" s="159" t="s">
        <v>194</v>
      </c>
      <c r="C29" s="160">
        <v>285.27699999999999</v>
      </c>
    </row>
    <row r="30" spans="2:3" ht="18" customHeight="1" x14ac:dyDescent="0.25">
      <c r="B30" s="166" t="s">
        <v>195</v>
      </c>
      <c r="C30" s="167">
        <v>0</v>
      </c>
    </row>
    <row r="31" spans="2:3" ht="18" customHeight="1" thickBot="1" x14ac:dyDescent="0.3">
      <c r="B31" s="154" t="s">
        <v>3130</v>
      </c>
      <c r="C31" s="155">
        <v>5192.524390999999</v>
      </c>
    </row>
    <row r="32" spans="2:3" ht="14.5" customHeight="1" x14ac:dyDescent="0.25"/>
    <row r="33" ht="24.75" customHeight="1" x14ac:dyDescent="0.25"/>
    <row r="34" ht="14.5" customHeight="1" x14ac:dyDescent="0.25"/>
    <row r="35" ht="16.5" customHeight="1" x14ac:dyDescent="0.25"/>
    <row r="36" ht="14.5" customHeight="1" x14ac:dyDescent="0.25"/>
    <row r="37" ht="18" customHeight="1" x14ac:dyDescent="0.25"/>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4.5" customHeight="1" x14ac:dyDescent="0.25"/>
    <row r="65" ht="24.75" customHeight="1" x14ac:dyDescent="0.25"/>
    <row r="66" ht="14.5" customHeight="1" x14ac:dyDescent="0.25"/>
    <row r="67" ht="16.5" customHeight="1" x14ac:dyDescent="0.25"/>
    <row r="68" ht="14.5"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sheetData>
  <mergeCells count="3">
    <mergeCell ref="B1:C1"/>
    <mergeCell ref="B3:C3"/>
    <mergeCell ref="B4:C4"/>
  </mergeCells>
  <pageMargins left="0.7" right="0.7" top="0.75" bottom="0.75" header="0.3" footer="0.3"/>
  <pageSetup orientation="portrait" horizontalDpi="72" verticalDpi="72"/>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dimension ref="B1:I58"/>
  <sheetViews>
    <sheetView showGridLines="0" showRowColHeaders="0" topLeftCell="A2" zoomScale="75" zoomScaleNormal="75" workbookViewId="0"/>
  </sheetViews>
  <sheetFormatPr baseColWidth="10" defaultColWidth="8.7265625" defaultRowHeight="12.5" x14ac:dyDescent="0.25"/>
  <cols>
    <col min="2" max="2" width="46.1796875"/>
    <col min="3" max="9" width="12.81640625" customWidth="1"/>
  </cols>
  <sheetData>
    <row r="1" spans="2:9" ht="15.65" hidden="1" customHeight="1" x14ac:dyDescent="0.35">
      <c r="B1" s="1933" t="s">
        <v>2135</v>
      </c>
      <c r="C1" s="1933" t="s">
        <v>0</v>
      </c>
      <c r="D1" s="1933" t="s">
        <v>0</v>
      </c>
      <c r="E1" s="1933" t="s">
        <v>0</v>
      </c>
      <c r="F1" s="1933" t="s">
        <v>0</v>
      </c>
      <c r="G1" s="1933" t="s">
        <v>0</v>
      </c>
      <c r="H1" s="1933" t="s">
        <v>0</v>
      </c>
      <c r="I1" s="1933"/>
    </row>
    <row r="2" spans="2:9" ht="12.65" customHeight="1" x14ac:dyDescent="0.25">
      <c r="B2" s="1140"/>
      <c r="C2" s="1140"/>
      <c r="D2" s="1140"/>
      <c r="E2" s="1140"/>
      <c r="F2" s="1140"/>
      <c r="G2" s="1140"/>
      <c r="H2" s="1140"/>
      <c r="I2" s="1140"/>
    </row>
    <row r="3" spans="2:9" ht="21.65" customHeight="1" thickBot="1" x14ac:dyDescent="0.5">
      <c r="B3" s="1647" t="s">
        <v>3529</v>
      </c>
      <c r="C3" s="1647" t="s">
        <v>0</v>
      </c>
      <c r="D3" s="1647" t="s">
        <v>0</v>
      </c>
      <c r="E3" s="1647" t="s">
        <v>0</v>
      </c>
      <c r="F3" s="1647" t="s">
        <v>0</v>
      </c>
      <c r="G3" s="1647" t="s">
        <v>0</v>
      </c>
      <c r="H3" s="1647" t="s">
        <v>0</v>
      </c>
      <c r="I3" s="1647" t="s">
        <v>0</v>
      </c>
    </row>
    <row r="4" spans="2:9" ht="12.65" customHeight="1" x14ac:dyDescent="0.25">
      <c r="B4" s="1934" t="s">
        <v>2136</v>
      </c>
      <c r="C4" s="1934" t="s">
        <v>0</v>
      </c>
      <c r="D4" s="1141"/>
      <c r="E4" s="1141"/>
      <c r="F4" s="1141"/>
      <c r="G4" s="1141"/>
      <c r="H4" s="1141"/>
      <c r="I4" s="1141"/>
    </row>
    <row r="5" spans="2:9" ht="40.5" customHeight="1" x14ac:dyDescent="0.45">
      <c r="B5" s="1142"/>
      <c r="C5" s="1143" t="s">
        <v>2137</v>
      </c>
      <c r="D5" s="1115" t="s">
        <v>2138</v>
      </c>
      <c r="E5" s="1115" t="s">
        <v>2139</v>
      </c>
      <c r="F5" s="1597" t="s">
        <v>3530</v>
      </c>
      <c r="G5" s="1115" t="s">
        <v>2140</v>
      </c>
      <c r="H5" s="1115" t="s">
        <v>2141</v>
      </c>
      <c r="I5" s="1115" t="s">
        <v>2142</v>
      </c>
    </row>
    <row r="6" spans="2:9" ht="18" customHeight="1" thickBot="1" x14ac:dyDescent="0.3">
      <c r="B6" s="1144" t="s">
        <v>2143</v>
      </c>
      <c r="C6" s="1145">
        <v>312.67707999999999</v>
      </c>
      <c r="D6" s="1145">
        <v>574.71400000000006</v>
      </c>
      <c r="E6" s="1145">
        <v>221.80029999999999</v>
      </c>
      <c r="F6" s="1145"/>
      <c r="G6" s="1145">
        <v>0</v>
      </c>
      <c r="H6" s="1145">
        <v>1109.19138</v>
      </c>
      <c r="I6" s="1145">
        <v>88.735309999999998</v>
      </c>
    </row>
    <row r="7" spans="2:9" ht="18" customHeight="1" x14ac:dyDescent="0.25">
      <c r="B7" s="1146" t="s">
        <v>2144</v>
      </c>
      <c r="C7" s="229">
        <v>-172.32253</v>
      </c>
      <c r="D7" s="229">
        <v>-353.83593999999999</v>
      </c>
      <c r="E7" s="229">
        <v>0</v>
      </c>
      <c r="F7" s="229"/>
      <c r="G7" s="229"/>
      <c r="H7" s="229">
        <v>-526.15846999999997</v>
      </c>
      <c r="I7" s="229">
        <v>-42.092680000000001</v>
      </c>
    </row>
    <row r="8" spans="2:9" ht="18" customHeight="1" thickBot="1" x14ac:dyDescent="0.3">
      <c r="B8" s="1144" t="s">
        <v>2145</v>
      </c>
      <c r="C8" s="1145">
        <v>140.35455999999999</v>
      </c>
      <c r="D8" s="1145">
        <v>220.87806</v>
      </c>
      <c r="E8" s="1145">
        <v>221.80029999999999</v>
      </c>
      <c r="F8" s="1145"/>
      <c r="G8" s="1145">
        <v>0</v>
      </c>
      <c r="H8" s="1145">
        <v>583.03291000000002</v>
      </c>
      <c r="I8" s="1145">
        <v>46.642629999999997</v>
      </c>
    </row>
    <row r="9" spans="2:9" ht="18" customHeight="1" x14ac:dyDescent="0.25">
      <c r="B9" s="1146" t="s">
        <v>2146</v>
      </c>
      <c r="C9" s="229">
        <v>-90.768259999999998</v>
      </c>
      <c r="D9" s="229">
        <v>10.25881</v>
      </c>
      <c r="E9" s="229">
        <v>-135.37297000000001</v>
      </c>
      <c r="F9" s="229"/>
      <c r="G9" s="229">
        <v>117.75538</v>
      </c>
      <c r="H9" s="229">
        <v>-98.127039999999994</v>
      </c>
      <c r="I9" s="229">
        <v>-7.8501599999999998</v>
      </c>
    </row>
    <row r="10" spans="2:9" ht="18" customHeight="1" x14ac:dyDescent="0.25">
      <c r="B10" s="1147" t="s">
        <v>2147</v>
      </c>
      <c r="C10" s="481">
        <v>-4.8371000000000004</v>
      </c>
      <c r="D10" s="481">
        <v>228.16560000000001</v>
      </c>
      <c r="E10" s="481">
        <v>4.7009100000000004</v>
      </c>
      <c r="F10" s="481"/>
      <c r="G10" s="481"/>
      <c r="H10" s="481">
        <v>228.02941000000001</v>
      </c>
      <c r="I10" s="481">
        <v>18.242349999999998</v>
      </c>
    </row>
    <row r="11" spans="2:9" ht="18" customHeight="1" x14ac:dyDescent="0.25">
      <c r="B11" s="1148" t="s">
        <v>2148</v>
      </c>
      <c r="C11" s="489"/>
      <c r="D11" s="489"/>
      <c r="E11" s="489"/>
      <c r="F11" s="489"/>
      <c r="G11" s="489"/>
      <c r="H11" s="489"/>
      <c r="I11" s="489"/>
    </row>
    <row r="12" spans="2:9" ht="18" customHeight="1" x14ac:dyDescent="0.25">
      <c r="B12" s="1147" t="s">
        <v>2149</v>
      </c>
      <c r="C12" s="481">
        <v>1.28437</v>
      </c>
      <c r="D12" s="481">
        <v>1.3549800000000001</v>
      </c>
      <c r="E12" s="481">
        <v>0</v>
      </c>
      <c r="F12" s="481"/>
      <c r="G12" s="481"/>
      <c r="H12" s="481">
        <v>2.6393499999999999</v>
      </c>
      <c r="I12" s="481">
        <v>0.21115</v>
      </c>
    </row>
    <row r="13" spans="2:9" ht="18" customHeight="1" x14ac:dyDescent="0.25">
      <c r="B13" s="1148" t="s">
        <v>2150</v>
      </c>
      <c r="C13" s="489"/>
      <c r="D13" s="489"/>
      <c r="E13" s="489"/>
      <c r="F13" s="489"/>
      <c r="G13" s="489"/>
      <c r="H13" s="489"/>
      <c r="I13" s="489"/>
    </row>
    <row r="14" spans="2:9" ht="18" customHeight="1" x14ac:dyDescent="0.25">
      <c r="B14" s="1147" t="s">
        <v>2151</v>
      </c>
      <c r="C14" s="481"/>
      <c r="D14" s="481"/>
      <c r="E14" s="481"/>
      <c r="F14" s="481"/>
      <c r="G14" s="481"/>
      <c r="H14" s="481"/>
      <c r="I14" s="481"/>
    </row>
    <row r="15" spans="2:9" ht="18" customHeight="1" thickBot="1" x14ac:dyDescent="0.3">
      <c r="B15" s="1144" t="s">
        <v>2152</v>
      </c>
      <c r="C15" s="1145">
        <v>46.033569999999997</v>
      </c>
      <c r="D15" s="1145">
        <v>460.65744000000001</v>
      </c>
      <c r="E15" s="1145">
        <v>91.128230000000002</v>
      </c>
      <c r="F15" s="1145"/>
      <c r="G15" s="1145">
        <v>117.75538</v>
      </c>
      <c r="H15" s="1145">
        <v>715.57461999999998</v>
      </c>
      <c r="I15" s="1145">
        <v>57.24597</v>
      </c>
    </row>
    <row r="16" spans="2:9" ht="18" customHeight="1" x14ac:dyDescent="0.25">
      <c r="B16" s="1149" t="s">
        <v>2144</v>
      </c>
      <c r="C16" s="245">
        <v>187.20609999999999</v>
      </c>
      <c r="D16" s="245">
        <v>174.54580999999999</v>
      </c>
      <c r="E16" s="245">
        <v>109.19444</v>
      </c>
      <c r="F16" s="245"/>
      <c r="G16" s="245"/>
      <c r="H16" s="245">
        <v>470.94635</v>
      </c>
      <c r="I16" s="245">
        <v>37.675710000000002</v>
      </c>
    </row>
    <row r="17" spans="2:9" ht="18" customHeight="1" thickBot="1" x14ac:dyDescent="0.3">
      <c r="B17" s="1150" t="s">
        <v>2153</v>
      </c>
      <c r="C17" s="1145">
        <v>233.23965999999999</v>
      </c>
      <c r="D17" s="1145">
        <v>635.20325000000003</v>
      </c>
      <c r="E17" s="1145">
        <v>200.32267999999999</v>
      </c>
      <c r="F17" s="1145"/>
      <c r="G17" s="1145">
        <v>117.75538</v>
      </c>
      <c r="H17" s="1145">
        <v>1186.52097</v>
      </c>
      <c r="I17" s="1145">
        <v>94.921679999999995</v>
      </c>
    </row>
    <row r="18" spans="2:9" ht="12.65" customHeight="1" x14ac:dyDescent="0.25">
      <c r="B18" s="1151"/>
      <c r="C18" s="1151"/>
      <c r="D18" s="1151"/>
      <c r="E18" s="1151"/>
      <c r="F18" s="1151"/>
      <c r="G18" s="1151"/>
      <c r="H18" s="1151"/>
      <c r="I18" s="1151"/>
    </row>
    <row r="19" spans="2:9" ht="12.65" customHeight="1" x14ac:dyDescent="0.25"/>
    <row r="20" spans="2:9" ht="15.65" customHeight="1" x14ac:dyDescent="0.25"/>
    <row r="21" spans="2:9" ht="12.65" customHeight="1" x14ac:dyDescent="0.25"/>
    <row r="22" spans="2:9" ht="21.65" customHeight="1" x14ac:dyDescent="0.25"/>
    <row r="23" spans="2:9" ht="12.65" customHeight="1" x14ac:dyDescent="0.25"/>
    <row r="24" spans="2:9" ht="40.5" customHeight="1" x14ac:dyDescent="0.25"/>
    <row r="25" spans="2:9" ht="18" customHeight="1" x14ac:dyDescent="0.25"/>
    <row r="26" spans="2:9" ht="18" customHeight="1" x14ac:dyDescent="0.25"/>
    <row r="27" spans="2:9" ht="18" customHeight="1" x14ac:dyDescent="0.25"/>
    <row r="28" spans="2:9" ht="18" customHeight="1" x14ac:dyDescent="0.25"/>
    <row r="29" spans="2:9" ht="18" customHeight="1" x14ac:dyDescent="0.25"/>
    <row r="30" spans="2:9" ht="18" customHeight="1" x14ac:dyDescent="0.25"/>
    <row r="31" spans="2:9" ht="18" customHeight="1" x14ac:dyDescent="0.25"/>
    <row r="32" spans="2:9" ht="18" customHeight="1" x14ac:dyDescent="0.25"/>
    <row r="33" ht="18" customHeight="1" x14ac:dyDescent="0.25"/>
    <row r="34" ht="18" customHeight="1" x14ac:dyDescent="0.25"/>
    <row r="35" ht="18" customHeight="1" x14ac:dyDescent="0.25"/>
    <row r="36" ht="18" customHeight="1" x14ac:dyDescent="0.25"/>
    <row r="37" ht="12.65" customHeight="1" x14ac:dyDescent="0.25"/>
    <row r="38" ht="12.65" customHeight="1" x14ac:dyDescent="0.25"/>
    <row r="39" ht="12.65" customHeight="1" x14ac:dyDescent="0.25"/>
    <row r="40" ht="15.65" customHeight="1" x14ac:dyDescent="0.25"/>
    <row r="41" ht="12.65" customHeight="1" x14ac:dyDescent="0.25"/>
    <row r="42" ht="21.65" customHeight="1" x14ac:dyDescent="0.25"/>
    <row r="43" ht="12.65" customHeight="1" x14ac:dyDescent="0.25"/>
    <row r="44" ht="40.5"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2.65" customHeight="1" x14ac:dyDescent="0.25"/>
    <row r="58" ht="12.65" customHeight="1" x14ac:dyDescent="0.25"/>
  </sheetData>
  <mergeCells count="3">
    <mergeCell ref="B1:I1"/>
    <mergeCell ref="B3:I3"/>
    <mergeCell ref="B4:C4"/>
  </mergeCells>
  <pageMargins left="0.7" right="0.7" top="0.75" bottom="0.75" header="0.3" footer="0.3"/>
  <pageSetup orientation="portrait" horizontalDpi="72" verticalDpi="72"/>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dimension ref="B1:H119"/>
  <sheetViews>
    <sheetView showGridLines="0" showRowColHeaders="0" topLeftCell="A2" zoomScale="75" zoomScaleNormal="75" workbookViewId="0"/>
  </sheetViews>
  <sheetFormatPr baseColWidth="10" defaultColWidth="8.7265625" defaultRowHeight="12.5" x14ac:dyDescent="0.25"/>
  <cols>
    <col min="2" max="8" width="12.81640625" customWidth="1"/>
  </cols>
  <sheetData>
    <row r="1" spans="2:8" ht="14.5" hidden="1" customHeight="1" x14ac:dyDescent="0.35">
      <c r="B1" s="1699" t="s">
        <v>2154</v>
      </c>
      <c r="C1" s="1699" t="s">
        <v>0</v>
      </c>
      <c r="D1" s="1699" t="s">
        <v>0</v>
      </c>
      <c r="E1" s="1699" t="s">
        <v>0</v>
      </c>
      <c r="F1" s="1699" t="s">
        <v>0</v>
      </c>
      <c r="G1" s="1699" t="s">
        <v>0</v>
      </c>
      <c r="H1" s="1699" t="s">
        <v>0</v>
      </c>
    </row>
    <row r="2" spans="2:8" ht="14.5" customHeight="1" x14ac:dyDescent="0.25"/>
    <row r="3" spans="2:8" ht="17.5" customHeight="1" thickBot="1" x14ac:dyDescent="0.5">
      <c r="B3" s="1859" t="s">
        <v>3260</v>
      </c>
      <c r="C3" s="1859"/>
      <c r="D3" s="1859"/>
      <c r="E3" s="1859"/>
      <c r="F3" s="1859"/>
      <c r="G3" s="1859"/>
      <c r="H3" s="1859"/>
    </row>
    <row r="4" spans="2:8" ht="15" customHeight="1" x14ac:dyDescent="0.35">
      <c r="B4" s="38"/>
      <c r="C4" s="38"/>
      <c r="D4" s="38"/>
      <c r="E4" s="38"/>
      <c r="F4" s="38"/>
      <c r="G4" s="38"/>
      <c r="H4" s="38"/>
    </row>
    <row r="5" spans="2:8" ht="15" customHeight="1" x14ac:dyDescent="0.35">
      <c r="B5" s="38"/>
      <c r="C5" s="38"/>
      <c r="D5" s="38"/>
      <c r="E5" s="38"/>
      <c r="F5" s="38"/>
      <c r="G5" s="38"/>
      <c r="H5" s="38"/>
    </row>
    <row r="6" spans="2:8" ht="15" customHeight="1" x14ac:dyDescent="0.35">
      <c r="B6" s="38"/>
      <c r="C6" s="38"/>
      <c r="D6" s="38"/>
      <c r="E6" s="38"/>
      <c r="F6" s="38"/>
      <c r="G6" s="38"/>
      <c r="H6" s="38"/>
    </row>
    <row r="7" spans="2:8" ht="15" customHeight="1" x14ac:dyDescent="0.35">
      <c r="B7" s="38"/>
      <c r="C7" s="38"/>
      <c r="D7" s="38"/>
      <c r="E7" s="38"/>
      <c r="F7" s="38"/>
      <c r="G7" s="38"/>
      <c r="H7" s="38"/>
    </row>
    <row r="8" spans="2:8" ht="15" customHeight="1" x14ac:dyDescent="0.35">
      <c r="B8" s="38"/>
      <c r="C8" s="38"/>
      <c r="D8" s="38"/>
      <c r="E8" s="38"/>
      <c r="F8" s="38"/>
      <c r="G8" s="38"/>
      <c r="H8" s="38"/>
    </row>
    <row r="9" spans="2:8" ht="15" customHeight="1" x14ac:dyDescent="0.35">
      <c r="B9" s="38"/>
      <c r="C9" s="38"/>
      <c r="D9" s="38"/>
      <c r="E9" s="38"/>
      <c r="F9" s="38"/>
      <c r="G9" s="38"/>
      <c r="H9" s="38"/>
    </row>
    <row r="10" spans="2:8" ht="15" customHeight="1" x14ac:dyDescent="0.35">
      <c r="B10" s="38"/>
      <c r="C10" s="38"/>
      <c r="D10" s="38"/>
      <c r="E10" s="38"/>
      <c r="F10" s="38"/>
      <c r="G10" s="38"/>
      <c r="H10" s="38"/>
    </row>
    <row r="11" spans="2:8" ht="15" customHeight="1" x14ac:dyDescent="0.35">
      <c r="B11" s="38"/>
      <c r="C11" s="38"/>
      <c r="D11" s="38"/>
      <c r="E11" s="38"/>
      <c r="F11" s="38"/>
      <c r="G11" s="38"/>
      <c r="H11" s="38"/>
    </row>
    <row r="12" spans="2:8" ht="15" customHeight="1" x14ac:dyDescent="0.35">
      <c r="B12" s="38"/>
      <c r="C12" s="38"/>
      <c r="D12" s="38"/>
      <c r="E12" s="38"/>
      <c r="F12" s="38"/>
      <c r="G12" s="38"/>
      <c r="H12" s="38"/>
    </row>
    <row r="13" spans="2:8" ht="15" customHeight="1" x14ac:dyDescent="0.35">
      <c r="B13" s="38"/>
      <c r="C13" s="38"/>
      <c r="D13" s="38"/>
      <c r="E13" s="38"/>
      <c r="F13" s="38"/>
      <c r="G13" s="38"/>
      <c r="H13" s="38"/>
    </row>
    <row r="14" spans="2:8" ht="15" customHeight="1" x14ac:dyDescent="0.35">
      <c r="B14" s="38"/>
      <c r="C14" s="38"/>
      <c r="D14" s="38"/>
      <c r="E14" s="38"/>
      <c r="F14" s="38"/>
      <c r="G14" s="38"/>
      <c r="H14" s="38"/>
    </row>
    <row r="15" spans="2:8" ht="15" customHeight="1" x14ac:dyDescent="0.35">
      <c r="B15" s="38"/>
      <c r="C15" s="38"/>
      <c r="D15" s="38"/>
      <c r="E15" s="38"/>
      <c r="F15" s="38"/>
      <c r="G15" s="38"/>
      <c r="H15" s="38"/>
    </row>
    <row r="16" spans="2:8" ht="15" customHeight="1" x14ac:dyDescent="0.35">
      <c r="B16" s="38"/>
      <c r="C16" s="38"/>
      <c r="D16" s="38"/>
      <c r="E16" s="38"/>
      <c r="F16" s="38"/>
      <c r="G16" s="38"/>
      <c r="H16" s="38"/>
    </row>
    <row r="17" spans="2:8" ht="15" customHeight="1" x14ac:dyDescent="0.35">
      <c r="B17" s="38"/>
      <c r="C17" s="38"/>
      <c r="D17" s="38"/>
      <c r="E17" s="38"/>
      <c r="F17" s="38"/>
      <c r="G17" s="38"/>
      <c r="H17" s="38"/>
    </row>
    <row r="18" spans="2:8" ht="15" customHeight="1" x14ac:dyDescent="0.35">
      <c r="B18" s="38"/>
      <c r="C18" s="38"/>
      <c r="D18" s="38"/>
      <c r="E18" s="38"/>
      <c r="F18" s="38"/>
      <c r="G18" s="38"/>
      <c r="H18" s="38"/>
    </row>
    <row r="19" spans="2:8" ht="15" customHeight="1" x14ac:dyDescent="0.35">
      <c r="B19" s="38"/>
      <c r="C19" s="38"/>
      <c r="D19" s="38"/>
      <c r="E19" s="38"/>
      <c r="F19" s="38"/>
      <c r="G19" s="38"/>
      <c r="H19" s="38"/>
    </row>
    <row r="20" spans="2:8" ht="15" customHeight="1" x14ac:dyDescent="0.35">
      <c r="B20" s="38"/>
      <c r="C20" s="38"/>
      <c r="D20" s="38"/>
      <c r="E20" s="38"/>
      <c r="F20" s="38"/>
      <c r="G20" s="38"/>
      <c r="H20" s="38"/>
    </row>
    <row r="21" spans="2:8" ht="15" customHeight="1" x14ac:dyDescent="0.35">
      <c r="B21" s="38"/>
      <c r="C21" s="38"/>
      <c r="D21" s="38"/>
      <c r="E21" s="38"/>
      <c r="F21" s="38"/>
      <c r="G21" s="38"/>
      <c r="H21" s="38"/>
    </row>
    <row r="22" spans="2:8" ht="15" customHeight="1" x14ac:dyDescent="0.35">
      <c r="B22" s="38"/>
      <c r="C22" s="38"/>
      <c r="D22" s="38"/>
      <c r="E22" s="38"/>
      <c r="F22" s="38"/>
      <c r="G22" s="38"/>
      <c r="H22" s="38"/>
    </row>
    <row r="23" spans="2:8" ht="15" customHeight="1" x14ac:dyDescent="0.35">
      <c r="B23" s="38"/>
      <c r="C23" s="38"/>
      <c r="D23" s="38"/>
      <c r="E23" s="38"/>
      <c r="F23" s="38"/>
      <c r="G23" s="38"/>
      <c r="H23" s="38"/>
    </row>
    <row r="24" spans="2:8" ht="15" customHeight="1" x14ac:dyDescent="0.35">
      <c r="B24" s="38"/>
      <c r="C24" s="38"/>
      <c r="D24" s="38"/>
      <c r="E24" s="38"/>
      <c r="F24" s="38"/>
      <c r="G24" s="38"/>
      <c r="H24" s="38"/>
    </row>
    <row r="25" spans="2:8" ht="15" customHeight="1" x14ac:dyDescent="0.35">
      <c r="B25" s="38"/>
      <c r="C25" s="38"/>
      <c r="D25" s="38"/>
      <c r="E25" s="38"/>
      <c r="F25" s="38"/>
      <c r="G25" s="38"/>
      <c r="H25" s="38"/>
    </row>
    <row r="26" spans="2:8" ht="15" customHeight="1" x14ac:dyDescent="0.35">
      <c r="B26" s="38"/>
      <c r="C26" s="38"/>
      <c r="D26" s="38"/>
      <c r="E26" s="38"/>
      <c r="F26" s="38"/>
      <c r="G26" s="38"/>
      <c r="H26" s="38"/>
    </row>
    <row r="27" spans="2:8" ht="15" customHeight="1" x14ac:dyDescent="0.35">
      <c r="B27" s="38"/>
      <c r="C27" s="38"/>
      <c r="D27" s="38"/>
      <c r="E27" s="38"/>
      <c r="F27" s="38"/>
      <c r="G27" s="38"/>
      <c r="H27" s="38"/>
    </row>
    <row r="28" spans="2:8" ht="15" customHeight="1" x14ac:dyDescent="0.35">
      <c r="B28" s="38"/>
      <c r="C28" s="38"/>
      <c r="D28" s="38"/>
      <c r="E28" s="38"/>
      <c r="F28" s="38"/>
      <c r="G28" s="38"/>
      <c r="H28" s="38"/>
    </row>
    <row r="29" spans="2:8" ht="15" customHeight="1" x14ac:dyDescent="0.35">
      <c r="B29" s="38"/>
      <c r="C29" s="38"/>
      <c r="D29" s="38"/>
      <c r="E29" s="38"/>
      <c r="F29" s="38"/>
      <c r="G29" s="38"/>
      <c r="H29" s="38"/>
    </row>
    <row r="30" spans="2:8" ht="15" customHeight="1" x14ac:dyDescent="0.35">
      <c r="B30" s="38"/>
      <c r="C30" s="38"/>
      <c r="D30" s="38"/>
      <c r="E30" s="38"/>
      <c r="F30" s="38"/>
      <c r="G30" s="38"/>
      <c r="H30" s="38"/>
    </row>
    <row r="31" spans="2:8" ht="15" customHeight="1" x14ac:dyDescent="0.35">
      <c r="B31" s="38"/>
      <c r="C31" s="38"/>
      <c r="D31" s="38"/>
      <c r="E31" s="38"/>
      <c r="F31" s="38"/>
      <c r="G31" s="38"/>
      <c r="H31" s="38"/>
    </row>
    <row r="32" spans="2:8" ht="15" customHeight="1" x14ac:dyDescent="0.35">
      <c r="B32" s="38"/>
      <c r="C32" s="38"/>
      <c r="D32" s="38"/>
      <c r="E32" s="38"/>
      <c r="F32" s="38"/>
      <c r="G32" s="38"/>
      <c r="H32" s="38"/>
    </row>
    <row r="33" spans="2:8" ht="15" customHeight="1" x14ac:dyDescent="0.35">
      <c r="B33" s="38"/>
      <c r="C33" s="38"/>
      <c r="D33" s="38"/>
      <c r="E33" s="38"/>
      <c r="F33" s="38"/>
      <c r="G33" s="38"/>
      <c r="H33" s="38"/>
    </row>
    <row r="34" spans="2:8" ht="15" customHeight="1" x14ac:dyDescent="0.35">
      <c r="B34" s="38"/>
      <c r="C34" s="38"/>
      <c r="D34" s="38"/>
      <c r="E34" s="38"/>
      <c r="F34" s="38"/>
      <c r="G34" s="38"/>
      <c r="H34" s="38"/>
    </row>
    <row r="35" spans="2:8" ht="15" customHeight="1" x14ac:dyDescent="0.35">
      <c r="B35" s="38"/>
      <c r="C35" s="38"/>
      <c r="D35" s="38"/>
      <c r="E35" s="38"/>
      <c r="F35" s="38"/>
      <c r="G35" s="38"/>
      <c r="H35" s="38"/>
    </row>
    <row r="36" spans="2:8" ht="15" customHeight="1" x14ac:dyDescent="0.35">
      <c r="B36" s="38"/>
      <c r="C36" s="38"/>
      <c r="D36" s="38"/>
      <c r="E36" s="38"/>
      <c r="F36" s="38"/>
      <c r="G36" s="38"/>
      <c r="H36" s="38"/>
    </row>
    <row r="37" spans="2:8" ht="15" customHeight="1" x14ac:dyDescent="0.35">
      <c r="B37" s="38"/>
      <c r="C37" s="38"/>
      <c r="D37" s="38"/>
      <c r="E37" s="38"/>
      <c r="F37" s="38"/>
      <c r="G37" s="38"/>
      <c r="H37" s="38"/>
    </row>
    <row r="38" spans="2:8" ht="15" customHeight="1" x14ac:dyDescent="0.35">
      <c r="B38" s="38"/>
      <c r="C38" s="38"/>
      <c r="D38" s="38"/>
      <c r="E38" s="38"/>
      <c r="F38" s="38"/>
      <c r="G38" s="38"/>
      <c r="H38" s="38"/>
    </row>
    <row r="39" spans="2:8" ht="15" customHeight="1" x14ac:dyDescent="0.35">
      <c r="B39" s="38"/>
      <c r="C39" s="38"/>
      <c r="D39" s="38"/>
      <c r="E39" s="38"/>
      <c r="F39" s="38"/>
      <c r="G39" s="38"/>
      <c r="H39" s="38"/>
    </row>
    <row r="40" spans="2:8" ht="15" customHeight="1" x14ac:dyDescent="0.25"/>
    <row r="41" spans="2:8" ht="15" customHeight="1" x14ac:dyDescent="0.25"/>
    <row r="42" spans="2:8" ht="14.5" customHeight="1" x14ac:dyDescent="0.25"/>
    <row r="43" spans="2:8" ht="22.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4.5" customHeight="1" x14ac:dyDescent="0.25"/>
    <row r="83" ht="28"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sheetData>
  <mergeCells count="2">
    <mergeCell ref="B3:H3"/>
    <mergeCell ref="B1:H1"/>
  </mergeCells>
  <printOptions horizontalCentered="1"/>
  <pageMargins left="0.25" right="0.25" top="0.75" bottom="0.75" header="0.3" footer="0.3"/>
  <pageSetup paperSize="9" scale="95" orientation="landscape"/>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pageSetUpPr fitToPage="1"/>
  </sheetPr>
  <dimension ref="B1:I37"/>
  <sheetViews>
    <sheetView showGridLines="0" showRowColHeaders="0" topLeftCell="A2" zoomScale="75" zoomScaleNormal="75" workbookViewId="0"/>
  </sheetViews>
  <sheetFormatPr baseColWidth="10" defaultColWidth="8.7265625" defaultRowHeight="12.5" x14ac:dyDescent="0.25"/>
  <cols>
    <col min="2" max="2" width="5.81640625"/>
    <col min="3" max="3" width="4.81640625"/>
    <col min="4" max="4" width="74.54296875"/>
    <col min="5" max="9" width="14.26953125"/>
  </cols>
  <sheetData>
    <row r="1" spans="2:9" ht="15" hidden="1" customHeight="1" x14ac:dyDescent="0.3">
      <c r="B1" s="1679" t="s">
        <v>2155</v>
      </c>
      <c r="C1" s="1679" t="s">
        <v>0</v>
      </c>
      <c r="D1" s="1679" t="s">
        <v>0</v>
      </c>
      <c r="E1" s="1679" t="s">
        <v>0</v>
      </c>
      <c r="F1" s="1679" t="s">
        <v>0</v>
      </c>
      <c r="G1" s="1679" t="s">
        <v>0</v>
      </c>
      <c r="H1" s="1679" t="s">
        <v>0</v>
      </c>
      <c r="I1" s="1679" t="s">
        <v>0</v>
      </c>
    </row>
    <row r="2" spans="2:9" ht="12.75" customHeight="1" x14ac:dyDescent="0.35">
      <c r="B2" s="180"/>
      <c r="C2" s="124"/>
      <c r="D2" s="124"/>
      <c r="E2" s="124"/>
      <c r="F2" s="124"/>
      <c r="G2" s="124"/>
      <c r="H2" s="124"/>
      <c r="I2" s="124"/>
    </row>
    <row r="3" spans="2:9" ht="40" customHeight="1" thickBot="1" x14ac:dyDescent="0.5">
      <c r="B3" s="124"/>
      <c r="C3" s="1647" t="s">
        <v>2156</v>
      </c>
      <c r="D3" s="1647" t="s">
        <v>0</v>
      </c>
      <c r="E3" s="1647" t="s">
        <v>0</v>
      </c>
      <c r="F3" s="1647" t="s">
        <v>0</v>
      </c>
      <c r="G3" s="1647" t="s">
        <v>0</v>
      </c>
      <c r="H3" s="1647" t="s">
        <v>0</v>
      </c>
      <c r="I3" s="1647" t="s">
        <v>0</v>
      </c>
    </row>
    <row r="4" spans="2:9" ht="12.75" customHeight="1" x14ac:dyDescent="0.45">
      <c r="B4" s="124"/>
      <c r="C4" s="181" t="s">
        <v>2157</v>
      </c>
      <c r="D4" s="107"/>
      <c r="E4" s="107"/>
      <c r="F4" s="107"/>
      <c r="G4" s="107"/>
      <c r="H4" s="107"/>
      <c r="I4" s="182"/>
    </row>
    <row r="5" spans="2:9" ht="25" customHeight="1" x14ac:dyDescent="0.3">
      <c r="B5" s="124"/>
      <c r="C5" s="183"/>
      <c r="D5" s="183"/>
      <c r="E5" s="1152" t="s">
        <v>2158</v>
      </c>
      <c r="F5" s="1152"/>
      <c r="G5" s="1152"/>
      <c r="H5" s="1153" t="s">
        <v>2159</v>
      </c>
      <c r="I5" s="1153" t="s">
        <v>2160</v>
      </c>
    </row>
    <row r="6" spans="2:9" ht="25" customHeight="1" x14ac:dyDescent="0.25">
      <c r="B6" s="124"/>
      <c r="C6" s="183"/>
      <c r="D6" s="1154"/>
      <c r="E6" s="390" t="s">
        <v>2161</v>
      </c>
      <c r="F6" s="390" t="s">
        <v>2162</v>
      </c>
      <c r="G6" s="390" t="s">
        <v>2163</v>
      </c>
      <c r="H6" s="1155" t="s">
        <v>2164</v>
      </c>
      <c r="I6" s="1156" t="s">
        <v>2165</v>
      </c>
    </row>
    <row r="7" spans="2:9" ht="20.149999999999999" customHeight="1" x14ac:dyDescent="0.25">
      <c r="B7" s="124"/>
      <c r="C7" s="199">
        <v>1</v>
      </c>
      <c r="D7" s="199" t="s">
        <v>2166</v>
      </c>
      <c r="E7" s="908">
        <v>0</v>
      </c>
      <c r="F7" s="908">
        <v>0</v>
      </c>
      <c r="G7" s="908">
        <v>0</v>
      </c>
      <c r="H7" s="247">
        <v>0</v>
      </c>
      <c r="I7" s="247">
        <v>0</v>
      </c>
    </row>
    <row r="8" spans="2:9" ht="20.149999999999999" customHeight="1" x14ac:dyDescent="0.25">
      <c r="B8" s="124"/>
      <c r="C8" s="185">
        <v>2</v>
      </c>
      <c r="D8" s="185" t="s">
        <v>2167</v>
      </c>
      <c r="E8" s="239">
        <v>10682.38060189</v>
      </c>
      <c r="F8" s="239">
        <v>10881.759088999999</v>
      </c>
      <c r="G8" s="239">
        <v>11113.686997000001</v>
      </c>
      <c r="H8" s="239">
        <v>1469.709212</v>
      </c>
      <c r="I8" s="239">
        <v>18371.365150000001</v>
      </c>
    </row>
    <row r="9" spans="2:9" ht="20.149999999999999" customHeight="1" x14ac:dyDescent="0.25">
      <c r="B9" s="124"/>
      <c r="C9" s="199">
        <v>3</v>
      </c>
      <c r="D9" s="341" t="s">
        <v>2168</v>
      </c>
      <c r="E9" s="247">
        <v>10682.38060189</v>
      </c>
      <c r="F9" s="247">
        <v>10881.759088999999</v>
      </c>
      <c r="G9" s="247">
        <v>11113.686997000001</v>
      </c>
      <c r="H9" s="247">
        <v>0</v>
      </c>
      <c r="I9" s="247">
        <v>0</v>
      </c>
    </row>
    <row r="10" spans="2:9" ht="20.149999999999999" customHeight="1" x14ac:dyDescent="0.25">
      <c r="B10" s="124"/>
      <c r="C10" s="199">
        <v>4</v>
      </c>
      <c r="D10" s="341" t="s">
        <v>2169</v>
      </c>
      <c r="E10" s="247">
        <v>0</v>
      </c>
      <c r="F10" s="247">
        <v>0</v>
      </c>
      <c r="G10" s="247">
        <v>0</v>
      </c>
      <c r="H10" s="247">
        <v>0</v>
      </c>
      <c r="I10" s="247">
        <v>0</v>
      </c>
    </row>
    <row r="11" spans="2:9" ht="20.149999999999999" customHeight="1" x14ac:dyDescent="0.25">
      <c r="B11" s="124"/>
      <c r="C11" s="185">
        <v>5</v>
      </c>
      <c r="D11" s="185" t="s">
        <v>2170</v>
      </c>
      <c r="E11" s="239">
        <v>0</v>
      </c>
      <c r="F11" s="239">
        <v>0</v>
      </c>
      <c r="G11" s="239">
        <v>0</v>
      </c>
      <c r="H11" s="239">
        <v>0</v>
      </c>
      <c r="I11" s="239">
        <v>0</v>
      </c>
    </row>
    <row r="12" spans="2:9" ht="12.75" customHeight="1" x14ac:dyDescent="0.25">
      <c r="B12" s="124"/>
      <c r="C12" s="124"/>
      <c r="D12" s="124"/>
      <c r="E12" s="124"/>
      <c r="F12" s="124"/>
      <c r="G12" s="124"/>
      <c r="H12" s="124"/>
      <c r="I12" s="124"/>
    </row>
    <row r="13" spans="2:9" ht="12.75" customHeight="1" x14ac:dyDescent="0.25"/>
    <row r="14" spans="2:9" ht="15" customHeight="1" x14ac:dyDescent="0.25"/>
    <row r="15" spans="2:9" ht="12.75" customHeight="1" x14ac:dyDescent="0.25"/>
    <row r="16" spans="2:9" ht="40" customHeight="1" x14ac:dyDescent="0.25"/>
    <row r="17" ht="12.75" customHeight="1" x14ac:dyDescent="0.25"/>
    <row r="18" ht="25" customHeight="1" x14ac:dyDescent="0.25"/>
    <row r="19" ht="25" customHeight="1" x14ac:dyDescent="0.25"/>
    <row r="20" ht="20.149999999999999" customHeight="1" x14ac:dyDescent="0.25"/>
    <row r="21" ht="20.149999999999999" customHeight="1" x14ac:dyDescent="0.25"/>
    <row r="22" ht="20.149999999999999" customHeight="1" x14ac:dyDescent="0.25"/>
    <row r="23" ht="20.149999999999999" customHeight="1" x14ac:dyDescent="0.25"/>
    <row r="24" ht="20.149999999999999" customHeight="1" x14ac:dyDescent="0.25"/>
    <row r="25" ht="12.75" customHeight="1" x14ac:dyDescent="0.25"/>
    <row r="26" ht="12.75" customHeight="1" x14ac:dyDescent="0.25"/>
    <row r="27" ht="15" customHeight="1" x14ac:dyDescent="0.25"/>
    <row r="28" ht="12.75" customHeight="1" x14ac:dyDescent="0.25"/>
    <row r="29" ht="27.65" customHeight="1" x14ac:dyDescent="0.25"/>
    <row r="30" ht="12.75" customHeight="1" x14ac:dyDescent="0.25"/>
    <row r="31" ht="25" customHeight="1" x14ac:dyDescent="0.25"/>
    <row r="32" ht="25" customHeight="1" x14ac:dyDescent="0.25"/>
    <row r="33" ht="20.149999999999999" customHeight="1" x14ac:dyDescent="0.25"/>
    <row r="34" ht="20.149999999999999" customHeight="1" x14ac:dyDescent="0.25"/>
    <row r="35" ht="20.149999999999999" customHeight="1" x14ac:dyDescent="0.25"/>
    <row r="36" ht="20.149999999999999" customHeight="1" x14ac:dyDescent="0.25"/>
    <row r="37" ht="20.149999999999999" customHeight="1" x14ac:dyDescent="0.25"/>
  </sheetData>
  <mergeCells count="2">
    <mergeCell ref="B1:I1"/>
    <mergeCell ref="C3:I3"/>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pageSetUpPr fitToPage="1"/>
  </sheetPr>
  <dimension ref="B1:F46"/>
  <sheetViews>
    <sheetView showGridLines="0" showRowColHeaders="0" topLeftCell="A2" zoomScale="75" zoomScaleNormal="75" workbookViewId="0"/>
  </sheetViews>
  <sheetFormatPr baseColWidth="10" defaultColWidth="8.7265625" defaultRowHeight="12.5" x14ac:dyDescent="0.25"/>
  <cols>
    <col min="2" max="2" width="26.54296875" customWidth="1"/>
    <col min="3" max="3" width="10.7265625"/>
    <col min="4" max="4" width="11.453125"/>
    <col min="5" max="5" width="12.7265625"/>
    <col min="6" max="6" width="14"/>
  </cols>
  <sheetData>
    <row r="1" spans="2:6" ht="18.649999999999999" hidden="1" customHeight="1" x14ac:dyDescent="0.45">
      <c r="B1" s="1708" t="s">
        <v>2171</v>
      </c>
      <c r="C1" s="1708" t="s">
        <v>0</v>
      </c>
      <c r="D1" s="1708" t="s">
        <v>0</v>
      </c>
      <c r="E1" s="1708" t="s">
        <v>0</v>
      </c>
      <c r="F1" s="1708" t="s">
        <v>0</v>
      </c>
    </row>
    <row r="2" spans="2:6" ht="14.5" customHeight="1" x14ac:dyDescent="0.35">
      <c r="B2" s="38"/>
      <c r="C2" s="38"/>
      <c r="D2" s="38"/>
      <c r="E2" s="38"/>
      <c r="F2" s="38"/>
    </row>
    <row r="3" spans="2:6" ht="22.5" customHeight="1" thickBot="1" x14ac:dyDescent="0.5">
      <c r="B3" s="1647" t="s">
        <v>2172</v>
      </c>
      <c r="C3" s="1647" t="s">
        <v>0</v>
      </c>
      <c r="D3" s="1647" t="s">
        <v>0</v>
      </c>
      <c r="E3" s="1647" t="s">
        <v>0</v>
      </c>
      <c r="F3" s="1647" t="s">
        <v>0</v>
      </c>
    </row>
    <row r="4" spans="2:6" ht="12.75" customHeight="1" x14ac:dyDescent="0.25">
      <c r="B4" s="1935" t="s">
        <v>2173</v>
      </c>
      <c r="C4" s="1935" t="s">
        <v>0</v>
      </c>
      <c r="D4" s="1935" t="s">
        <v>0</v>
      </c>
      <c r="E4" s="1935" t="s">
        <v>0</v>
      </c>
      <c r="F4" s="1935" t="s">
        <v>0</v>
      </c>
    </row>
    <row r="5" spans="2:6" ht="39.75" customHeight="1" x14ac:dyDescent="0.25">
      <c r="B5" s="1158"/>
      <c r="C5" s="1159" t="s">
        <v>2174</v>
      </c>
      <c r="D5" s="1159" t="s">
        <v>2175</v>
      </c>
      <c r="E5" s="1159" t="s">
        <v>2176</v>
      </c>
      <c r="F5" s="1159" t="s">
        <v>2177</v>
      </c>
    </row>
    <row r="6" spans="2:6" ht="19.5" customHeight="1" x14ac:dyDescent="0.25">
      <c r="B6" s="205" t="s">
        <v>2178</v>
      </c>
      <c r="C6" s="286">
        <v>5016.1109999999999</v>
      </c>
      <c r="D6" s="286">
        <v>7524.1659493802745</v>
      </c>
      <c r="E6" s="207">
        <v>1.5</v>
      </c>
      <c r="F6" s="286">
        <v>601.93327595042194</v>
      </c>
    </row>
    <row r="7" spans="2:6" ht="19.5" customHeight="1" x14ac:dyDescent="0.25">
      <c r="B7" s="208" t="s">
        <v>2179</v>
      </c>
      <c r="C7" s="287">
        <v>832.61199999999997</v>
      </c>
      <c r="D7" s="287">
        <v>1248.9173588309795</v>
      </c>
      <c r="E7" s="210">
        <v>1.5</v>
      </c>
      <c r="F7" s="287">
        <v>99.913388706478358</v>
      </c>
    </row>
    <row r="8" spans="2:6" ht="19.5" customHeight="1" x14ac:dyDescent="0.25">
      <c r="B8" s="205" t="s">
        <v>2180</v>
      </c>
      <c r="C8" s="286">
        <v>604.57600000000002</v>
      </c>
      <c r="D8" s="286">
        <v>906.86347212855333</v>
      </c>
      <c r="E8" s="207">
        <v>1.5</v>
      </c>
      <c r="F8" s="286">
        <v>72.549077770284271</v>
      </c>
    </row>
    <row r="9" spans="2:6" ht="19.5" customHeight="1" x14ac:dyDescent="0.25">
      <c r="B9" s="208" t="s">
        <v>2181</v>
      </c>
      <c r="C9" s="287">
        <v>3406.127</v>
      </c>
      <c r="D9" s="287">
        <v>6386.4878674622696</v>
      </c>
      <c r="E9" s="210">
        <v>1.87</v>
      </c>
      <c r="F9" s="287">
        <v>510.91902939698161</v>
      </c>
    </row>
    <row r="10" spans="2:6" ht="19.5" customHeight="1" x14ac:dyDescent="0.25">
      <c r="B10" s="205" t="s">
        <v>2182</v>
      </c>
      <c r="C10" s="286">
        <v>52.624000000000002</v>
      </c>
      <c r="D10" s="286">
        <v>98.669513388500434</v>
      </c>
      <c r="E10" s="207">
        <v>1.87</v>
      </c>
      <c r="F10" s="286">
        <v>7.8935610710800344</v>
      </c>
    </row>
    <row r="11" spans="2:6" ht="19.5" customHeight="1" x14ac:dyDescent="0.25">
      <c r="B11" s="208" t="s">
        <v>2183</v>
      </c>
      <c r="C11" s="287">
        <v>728.71100000000001</v>
      </c>
      <c r="D11" s="287">
        <v>1639.5986823480587</v>
      </c>
      <c r="E11" s="210">
        <v>2.25</v>
      </c>
      <c r="F11" s="287">
        <v>131.1678945878447</v>
      </c>
    </row>
    <row r="12" spans="2:6" ht="19.5" customHeight="1" x14ac:dyDescent="0.25">
      <c r="B12" s="205" t="s">
        <v>2184</v>
      </c>
      <c r="C12" s="286">
        <v>177.846</v>
      </c>
      <c r="D12" s="286">
        <v>400.15298536880675</v>
      </c>
      <c r="E12" s="207">
        <v>2.25</v>
      </c>
      <c r="F12" s="286">
        <v>32.01223882950454</v>
      </c>
    </row>
    <row r="13" spans="2:6" ht="19.5" customHeight="1" x14ac:dyDescent="0.25">
      <c r="B13" s="208" t="s">
        <v>2185</v>
      </c>
      <c r="C13" s="287">
        <v>74.004999999999995</v>
      </c>
      <c r="D13" s="287">
        <v>166.50932067000002</v>
      </c>
      <c r="E13" s="210">
        <v>2.25</v>
      </c>
      <c r="F13" s="287">
        <v>13.320745653600001</v>
      </c>
    </row>
    <row r="14" spans="2:6" ht="19.5" customHeight="1" thickBot="1" x14ac:dyDescent="0.3">
      <c r="B14" s="1160" t="s">
        <v>2186</v>
      </c>
      <c r="C14" s="1161">
        <v>10892.611999999997</v>
      </c>
      <c r="D14" s="1161">
        <v>18371.365149577447</v>
      </c>
      <c r="E14" s="1162">
        <v>1.69</v>
      </c>
      <c r="F14" s="1161">
        <v>1469.7092119661954</v>
      </c>
    </row>
    <row r="15" spans="2:6" ht="14.5" customHeight="1" x14ac:dyDescent="0.35">
      <c r="B15" s="169"/>
      <c r="C15" s="169"/>
      <c r="D15" s="169"/>
      <c r="E15" s="169"/>
      <c r="F15" s="169"/>
    </row>
    <row r="16" spans="2:6" ht="14.5" customHeight="1" x14ac:dyDescent="0.25"/>
    <row r="17" ht="18.649999999999999" customHeight="1" x14ac:dyDescent="0.25"/>
    <row r="18" ht="14.5" customHeight="1" x14ac:dyDescent="0.25"/>
    <row r="19" ht="22.5" customHeight="1" x14ac:dyDescent="0.25"/>
    <row r="20" ht="12.75" customHeight="1" x14ac:dyDescent="0.25"/>
    <row r="21" ht="39.75" customHeight="1" x14ac:dyDescent="0.25"/>
    <row r="22" ht="19.5" customHeight="1" x14ac:dyDescent="0.25"/>
    <row r="23" ht="19.5" customHeight="1" x14ac:dyDescent="0.25"/>
    <row r="24" ht="19.5" customHeight="1" x14ac:dyDescent="0.25"/>
    <row r="25" ht="19.5" customHeight="1" x14ac:dyDescent="0.25"/>
    <row r="26" ht="19.5" customHeight="1" x14ac:dyDescent="0.25"/>
    <row r="27" ht="19.5" customHeight="1" x14ac:dyDescent="0.25"/>
    <row r="28" ht="19.5" customHeight="1" x14ac:dyDescent="0.25"/>
    <row r="29" ht="19.5" customHeight="1" x14ac:dyDescent="0.25"/>
    <row r="30" ht="19.5" customHeight="1" x14ac:dyDescent="0.25"/>
    <row r="31" ht="14.5" customHeight="1" x14ac:dyDescent="0.25"/>
    <row r="32" ht="14.5" customHeight="1" x14ac:dyDescent="0.25"/>
    <row r="33" ht="18.649999999999999" customHeight="1" x14ac:dyDescent="0.25"/>
    <row r="34" ht="14.5" customHeight="1" x14ac:dyDescent="0.25"/>
    <row r="35" ht="22.5" customHeight="1" x14ac:dyDescent="0.25"/>
    <row r="36" ht="12.75" customHeight="1" x14ac:dyDescent="0.25"/>
    <row r="37" ht="39.75" customHeight="1" x14ac:dyDescent="0.25"/>
    <row r="38" ht="19.5" customHeight="1" x14ac:dyDescent="0.25"/>
    <row r="39" ht="19.5" customHeight="1" x14ac:dyDescent="0.25"/>
    <row r="40" ht="19.5" customHeight="1" x14ac:dyDescent="0.25"/>
    <row r="41" ht="19.5" customHeight="1" x14ac:dyDescent="0.25"/>
    <row r="42" ht="19.5" customHeight="1" x14ac:dyDescent="0.25"/>
    <row r="43" ht="19.5" customHeight="1" x14ac:dyDescent="0.25"/>
    <row r="44" ht="19.5" customHeight="1" x14ac:dyDescent="0.25"/>
    <row r="45" ht="19.5" customHeight="1" x14ac:dyDescent="0.25"/>
    <row r="46" ht="19.5" customHeight="1" x14ac:dyDescent="0.25"/>
  </sheetData>
  <mergeCells count="3">
    <mergeCell ref="B1:F1"/>
    <mergeCell ref="B3:F3"/>
    <mergeCell ref="B4:F4"/>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pageSetUpPr fitToPage="1"/>
  </sheetPr>
  <dimension ref="B1:J37"/>
  <sheetViews>
    <sheetView showGridLines="0" showRowColHeaders="0" topLeftCell="A2" zoomScale="75" zoomScaleNormal="75" workbookViewId="0"/>
  </sheetViews>
  <sheetFormatPr baseColWidth="10" defaultColWidth="8.7265625" defaultRowHeight="12.5" x14ac:dyDescent="0.25"/>
  <cols>
    <col min="2" max="2" width="17"/>
    <col min="3" max="4" width="11.81640625"/>
    <col min="5" max="5" width="0.81640625"/>
    <col min="6" max="7" width="11.81640625"/>
  </cols>
  <sheetData>
    <row r="1" spans="2:10" ht="18.649999999999999" hidden="1" customHeight="1" x14ac:dyDescent="0.45">
      <c r="B1" s="1708" t="s">
        <v>2187</v>
      </c>
      <c r="C1" s="1708" t="s">
        <v>0</v>
      </c>
      <c r="D1" s="1708" t="s">
        <v>0</v>
      </c>
      <c r="E1" s="1708" t="s">
        <v>0</v>
      </c>
      <c r="F1" s="1708" t="s">
        <v>0</v>
      </c>
      <c r="G1" s="1708" t="s">
        <v>0</v>
      </c>
      <c r="J1" s="1443"/>
    </row>
    <row r="2" spans="2:10" ht="14.5" customHeight="1" x14ac:dyDescent="0.35">
      <c r="B2" s="38"/>
      <c r="C2" s="38"/>
      <c r="D2" s="38"/>
      <c r="E2" s="38"/>
      <c r="F2" s="38"/>
      <c r="G2" s="38"/>
    </row>
    <row r="3" spans="2:10" ht="18" customHeight="1" thickBot="1" x14ac:dyDescent="0.5">
      <c r="B3" s="1832" t="s">
        <v>2188</v>
      </c>
      <c r="C3" s="1832" t="s">
        <v>0</v>
      </c>
      <c r="D3" s="1832" t="s">
        <v>0</v>
      </c>
      <c r="E3" s="1832" t="s">
        <v>0</v>
      </c>
      <c r="F3" s="1832" t="s">
        <v>0</v>
      </c>
      <c r="G3" s="323"/>
    </row>
    <row r="4" spans="2:10" ht="12.75" customHeight="1" x14ac:dyDescent="0.3">
      <c r="B4" s="1938" t="s">
        <v>2189</v>
      </c>
      <c r="C4" s="1939" t="s">
        <v>0</v>
      </c>
      <c r="D4" s="1939" t="s">
        <v>0</v>
      </c>
      <c r="E4" s="1939" t="s">
        <v>0</v>
      </c>
      <c r="F4" s="1939" t="s">
        <v>0</v>
      </c>
      <c r="G4" s="1939" t="s">
        <v>0</v>
      </c>
    </row>
    <row r="5" spans="2:10" ht="12.75" customHeight="1" x14ac:dyDescent="0.25">
      <c r="B5" s="1163"/>
      <c r="C5" s="1884">
        <v>2020</v>
      </c>
      <c r="D5" s="1884" t="s">
        <v>0</v>
      </c>
      <c r="E5" s="1164"/>
      <c r="F5" s="1884">
        <v>2021</v>
      </c>
      <c r="G5" s="1884" t="s">
        <v>0</v>
      </c>
    </row>
    <row r="6" spans="2:10" ht="34.5" customHeight="1" x14ac:dyDescent="0.25">
      <c r="B6" s="1163"/>
      <c r="C6" s="1165" t="s">
        <v>2190</v>
      </c>
      <c r="D6" s="1166" t="s">
        <v>2191</v>
      </c>
      <c r="E6" s="1167"/>
      <c r="F6" s="1166" t="s">
        <v>2190</v>
      </c>
      <c r="G6" s="1166" t="s">
        <v>2191</v>
      </c>
    </row>
    <row r="7" spans="2:10" ht="15.65" customHeight="1" x14ac:dyDescent="0.25">
      <c r="B7" s="1168" t="s">
        <v>2192</v>
      </c>
      <c r="C7" s="307">
        <v>94315</v>
      </c>
      <c r="D7" s="307">
        <v>94280</v>
      </c>
      <c r="E7" s="307"/>
      <c r="F7" s="307">
        <v>166473</v>
      </c>
      <c r="G7" s="307">
        <v>166466</v>
      </c>
    </row>
    <row r="8" spans="2:10" ht="15.65" customHeight="1" x14ac:dyDescent="0.25">
      <c r="B8" s="1169" t="s">
        <v>2193</v>
      </c>
      <c r="C8" s="308">
        <v>344</v>
      </c>
      <c r="D8" s="308">
        <v>292</v>
      </c>
      <c r="E8" s="308"/>
      <c r="F8" s="308">
        <v>182</v>
      </c>
      <c r="G8" s="308">
        <v>155</v>
      </c>
    </row>
    <row r="9" spans="2:10" ht="15.65" customHeight="1" x14ac:dyDescent="0.25">
      <c r="B9" s="1168" t="s">
        <v>2194</v>
      </c>
      <c r="C9" s="307">
        <v>1590</v>
      </c>
      <c r="D9" s="307">
        <v>795</v>
      </c>
      <c r="E9" s="307"/>
      <c r="F9" s="307">
        <v>1338</v>
      </c>
      <c r="G9" s="307">
        <v>669</v>
      </c>
    </row>
    <row r="10" spans="2:10" ht="15.65" customHeight="1" x14ac:dyDescent="0.25">
      <c r="B10" s="1170" t="s">
        <v>2195</v>
      </c>
      <c r="C10" s="308">
        <v>96249</v>
      </c>
      <c r="D10" s="308">
        <v>95367</v>
      </c>
      <c r="E10" s="308"/>
      <c r="F10" s="308">
        <v>167993</v>
      </c>
      <c r="G10" s="308">
        <v>167290</v>
      </c>
    </row>
    <row r="11" spans="2:10" ht="24" customHeight="1" x14ac:dyDescent="0.3">
      <c r="B11" s="1936" t="s">
        <v>2196</v>
      </c>
      <c r="C11" s="1937" t="s">
        <v>0</v>
      </c>
      <c r="D11" s="1937" t="s">
        <v>0</v>
      </c>
      <c r="E11" s="1937" t="s">
        <v>0</v>
      </c>
      <c r="F11" s="1937" t="s">
        <v>0</v>
      </c>
      <c r="G11" s="1937" t="s">
        <v>0</v>
      </c>
    </row>
    <row r="12" spans="2:10" ht="14.5" customHeight="1" x14ac:dyDescent="0.35">
      <c r="B12" s="38"/>
      <c r="C12" s="38"/>
      <c r="D12" s="38"/>
      <c r="E12" s="1171"/>
      <c r="F12" s="38"/>
      <c r="G12" s="38"/>
    </row>
    <row r="13" spans="2:10" ht="14.5" customHeight="1" x14ac:dyDescent="0.25"/>
    <row r="14" spans="2:10" ht="18.649999999999999" customHeight="1" x14ac:dyDescent="0.25"/>
    <row r="15" spans="2:10" ht="14.5" customHeight="1" x14ac:dyDescent="0.25"/>
    <row r="16" spans="2:10" ht="18" customHeight="1" x14ac:dyDescent="0.25"/>
    <row r="17" ht="12.75" customHeight="1" x14ac:dyDescent="0.25"/>
    <row r="18" ht="12.75" customHeight="1" x14ac:dyDescent="0.25"/>
    <row r="19" ht="34.5" customHeight="1" x14ac:dyDescent="0.25"/>
    <row r="20" ht="15.65" customHeight="1" x14ac:dyDescent="0.25"/>
    <row r="21" ht="15.65" customHeight="1" x14ac:dyDescent="0.25"/>
    <row r="22" ht="15.65" customHeight="1" x14ac:dyDescent="0.25"/>
    <row r="23" ht="15.65" customHeight="1" x14ac:dyDescent="0.25"/>
    <row r="24" ht="24" customHeight="1" x14ac:dyDescent="0.25"/>
    <row r="25" ht="14.5" customHeight="1" x14ac:dyDescent="0.25"/>
    <row r="26" ht="14.5" customHeight="1" x14ac:dyDescent="0.25"/>
    <row r="27" ht="18.649999999999999" customHeight="1" x14ac:dyDescent="0.25"/>
    <row r="28" ht="14.5" customHeight="1" x14ac:dyDescent="0.25"/>
    <row r="29" ht="18" customHeight="1" x14ac:dyDescent="0.25"/>
    <row r="30" ht="12.75" customHeight="1" x14ac:dyDescent="0.25"/>
    <row r="31" ht="12.75" customHeight="1" x14ac:dyDescent="0.25"/>
    <row r="32" ht="34.5" customHeight="1" x14ac:dyDescent="0.25"/>
    <row r="33" ht="15.65" customHeight="1" x14ac:dyDescent="0.25"/>
    <row r="34" ht="15.65" customHeight="1" x14ac:dyDescent="0.25"/>
    <row r="35" ht="15.65" customHeight="1" x14ac:dyDescent="0.25"/>
    <row r="36" ht="15.65" customHeight="1" x14ac:dyDescent="0.25"/>
    <row r="37" ht="24" customHeight="1" x14ac:dyDescent="0.25"/>
  </sheetData>
  <mergeCells count="6">
    <mergeCell ref="B11:G11"/>
    <mergeCell ref="B1:G1"/>
    <mergeCell ref="B3:F3"/>
    <mergeCell ref="B4:G4"/>
    <mergeCell ref="C5:D5"/>
    <mergeCell ref="F5:G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pageSetUpPr fitToPage="1"/>
  </sheetPr>
  <dimension ref="B1:D37"/>
  <sheetViews>
    <sheetView showGridLines="0" showRowColHeaders="0" topLeftCell="A2" zoomScale="75" zoomScaleNormal="75" workbookViewId="0"/>
  </sheetViews>
  <sheetFormatPr baseColWidth="10" defaultColWidth="8.7265625" defaultRowHeight="12.5" x14ac:dyDescent="0.25"/>
  <cols>
    <col min="2" max="2" width="38.26953125"/>
    <col min="3" max="3" width="13.453125"/>
    <col min="4" max="4" width="14.81640625"/>
  </cols>
  <sheetData>
    <row r="1" spans="2:4" ht="18.649999999999999" hidden="1" customHeight="1" x14ac:dyDescent="0.45">
      <c r="B1" s="1708" t="s">
        <v>2197</v>
      </c>
      <c r="C1" s="1708" t="s">
        <v>0</v>
      </c>
      <c r="D1" s="1708" t="s">
        <v>0</v>
      </c>
    </row>
    <row r="2" spans="2:4" ht="14.5" customHeight="1" x14ac:dyDescent="0.35">
      <c r="B2" s="38"/>
      <c r="C2" s="38"/>
      <c r="D2" s="38"/>
    </row>
    <row r="3" spans="2:4" ht="16" customHeight="1" thickBot="1" x14ac:dyDescent="0.5">
      <c r="B3" s="1647" t="s">
        <v>2198</v>
      </c>
      <c r="C3" s="1647" t="s">
        <v>0</v>
      </c>
      <c r="D3" s="1647" t="s">
        <v>0</v>
      </c>
    </row>
    <row r="4" spans="2:4" ht="12.75" customHeight="1" x14ac:dyDescent="0.25">
      <c r="B4" s="1157" t="s">
        <v>2199</v>
      </c>
      <c r="C4" s="1172"/>
      <c r="D4" s="1172"/>
    </row>
    <row r="5" spans="2:4" ht="12.75" customHeight="1" x14ac:dyDescent="0.25">
      <c r="B5" s="1173"/>
      <c r="C5" s="1174">
        <v>2020</v>
      </c>
      <c r="D5" s="1174">
        <v>2021</v>
      </c>
    </row>
    <row r="6" spans="2:4" ht="22.15" customHeight="1" x14ac:dyDescent="0.25">
      <c r="B6" s="1168" t="s">
        <v>2200</v>
      </c>
      <c r="C6" s="1175">
        <v>95367</v>
      </c>
      <c r="D6" s="1175">
        <v>167290</v>
      </c>
    </row>
    <row r="7" spans="2:4" ht="22.15" customHeight="1" x14ac:dyDescent="0.25">
      <c r="B7" s="1169" t="s">
        <v>2201</v>
      </c>
      <c r="C7" s="1176">
        <v>34576</v>
      </c>
      <c r="D7" s="1176">
        <v>49743</v>
      </c>
    </row>
    <row r="8" spans="2:4" ht="22.15" customHeight="1" x14ac:dyDescent="0.25">
      <c r="B8" s="1168" t="s">
        <v>2202</v>
      </c>
      <c r="C8" s="1177">
        <v>42496</v>
      </c>
      <c r="D8" s="1177">
        <v>62248</v>
      </c>
    </row>
    <row r="9" spans="2:4" ht="22.15" customHeight="1" x14ac:dyDescent="0.25">
      <c r="B9" s="1169" t="s">
        <v>2203</v>
      </c>
      <c r="C9" s="1178">
        <v>7920</v>
      </c>
      <c r="D9" s="1178">
        <v>12505</v>
      </c>
    </row>
    <row r="10" spans="2:4" ht="22.15" customHeight="1" thickBot="1" x14ac:dyDescent="0.3">
      <c r="B10" s="1179" t="s">
        <v>2204</v>
      </c>
      <c r="C10" s="1162">
        <v>2.76</v>
      </c>
      <c r="D10" s="1162">
        <v>3.36</v>
      </c>
    </row>
    <row r="11" spans="2:4" ht="33" customHeight="1" x14ac:dyDescent="0.3">
      <c r="B11" s="1916" t="s">
        <v>2205</v>
      </c>
      <c r="C11" s="1916" t="s">
        <v>0</v>
      </c>
      <c r="D11" s="1916" t="s">
        <v>0</v>
      </c>
    </row>
    <row r="12" spans="2:4" ht="14.5" customHeight="1" x14ac:dyDescent="0.35">
      <c r="B12" s="38"/>
      <c r="C12" s="38"/>
      <c r="D12" s="38"/>
    </row>
    <row r="13" spans="2:4" ht="15" customHeight="1" x14ac:dyDescent="0.25"/>
    <row r="14" spans="2:4" ht="18.649999999999999" customHeight="1" x14ac:dyDescent="0.25"/>
    <row r="15" spans="2:4" ht="14.5" customHeight="1" x14ac:dyDescent="0.25"/>
    <row r="16" spans="2:4" ht="29.25" customHeight="1" x14ac:dyDescent="0.25"/>
    <row r="17" ht="12.75" customHeight="1" x14ac:dyDescent="0.25"/>
    <row r="18" ht="12.75" customHeight="1" x14ac:dyDescent="0.25"/>
    <row r="19" ht="22.15" customHeight="1" x14ac:dyDescent="0.25"/>
    <row r="20" ht="22.15" customHeight="1" x14ac:dyDescent="0.25"/>
    <row r="21" ht="22.15" customHeight="1" x14ac:dyDescent="0.25"/>
    <row r="22" ht="22.15" customHeight="1" x14ac:dyDescent="0.25"/>
    <row r="23" ht="22.15" customHeight="1" x14ac:dyDescent="0.25"/>
    <row r="24" ht="33" customHeight="1" x14ac:dyDescent="0.25"/>
    <row r="25" ht="14.5" customHeight="1" x14ac:dyDescent="0.25"/>
    <row r="26" ht="14.5" customHeight="1" x14ac:dyDescent="0.25"/>
    <row r="27" ht="18.649999999999999" customHeight="1" x14ac:dyDescent="0.25"/>
    <row r="28" ht="14.5" customHeight="1" x14ac:dyDescent="0.25"/>
    <row r="29" ht="29.25" customHeight="1" x14ac:dyDescent="0.25"/>
    <row r="30" ht="12.75" customHeight="1" x14ac:dyDescent="0.25"/>
    <row r="31" ht="12.75" customHeight="1" x14ac:dyDescent="0.25"/>
    <row r="32" ht="22.15" customHeight="1" x14ac:dyDescent="0.25"/>
    <row r="33" ht="22.15" customHeight="1" x14ac:dyDescent="0.25"/>
    <row r="34" ht="22.15" customHeight="1" x14ac:dyDescent="0.25"/>
    <row r="35" ht="22.15" customHeight="1" x14ac:dyDescent="0.25"/>
    <row r="36" ht="22.15" customHeight="1" x14ac:dyDescent="0.25"/>
    <row r="37" ht="39.75" customHeight="1" x14ac:dyDescent="0.25"/>
  </sheetData>
  <mergeCells count="3">
    <mergeCell ref="B1:D1"/>
    <mergeCell ref="B3:D3"/>
    <mergeCell ref="B11:D11"/>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0751A-ABAD-4DA8-9E22-CE520227726D}">
  <sheetPr codeName="Hoja106"/>
  <dimension ref="B1:L120"/>
  <sheetViews>
    <sheetView showGridLines="0" showRowColHeaders="0" topLeftCell="A2" zoomScale="75" zoomScaleNormal="75" workbookViewId="0"/>
  </sheetViews>
  <sheetFormatPr baseColWidth="10" defaultColWidth="8.7265625" defaultRowHeight="12.5" x14ac:dyDescent="0.25"/>
  <cols>
    <col min="4" max="4" width="66.81640625" customWidth="1"/>
    <col min="5" max="12" width="10.453125" customWidth="1"/>
  </cols>
  <sheetData>
    <row r="1" spans="2:12" ht="17.899999999999999" hidden="1" customHeight="1" x14ac:dyDescent="0.25">
      <c r="B1" s="1940" t="s">
        <v>1</v>
      </c>
      <c r="C1" s="1940" t="s">
        <v>0</v>
      </c>
      <c r="D1" s="1940" t="s">
        <v>0</v>
      </c>
      <c r="E1" s="1940" t="s">
        <v>0</v>
      </c>
      <c r="F1" s="1940" t="s">
        <v>0</v>
      </c>
      <c r="G1" s="1940" t="s">
        <v>0</v>
      </c>
      <c r="H1" s="1940" t="s">
        <v>0</v>
      </c>
      <c r="I1" s="1940" t="s">
        <v>0</v>
      </c>
      <c r="J1" s="1940" t="s">
        <v>0</v>
      </c>
      <c r="K1" s="1940" t="s">
        <v>0</v>
      </c>
      <c r="L1" s="1940" t="s">
        <v>0</v>
      </c>
    </row>
    <row r="2" spans="2:12" ht="18.75" customHeight="1" x14ac:dyDescent="0.25">
      <c r="B2" s="124"/>
      <c r="C2" s="1519"/>
      <c r="D2" s="1520"/>
      <c r="E2" s="1520"/>
      <c r="F2" s="1519"/>
      <c r="G2" s="1519"/>
      <c r="H2" s="1519"/>
      <c r="I2" s="1519"/>
      <c r="J2" s="1519"/>
      <c r="K2" s="1519"/>
      <c r="L2" s="1519"/>
    </row>
    <row r="3" spans="2:12" ht="19" customHeight="1" thickBot="1" x14ac:dyDescent="0.5">
      <c r="B3" s="124"/>
      <c r="C3" s="1004" t="s">
        <v>3167</v>
      </c>
      <c r="D3" s="1004"/>
      <c r="E3" s="1004"/>
      <c r="F3" s="1004"/>
      <c r="G3" s="1005"/>
      <c r="H3" s="1005"/>
      <c r="I3" s="1521"/>
      <c r="J3" s="1521"/>
      <c r="K3" s="1521"/>
      <c r="L3" s="1521"/>
    </row>
    <row r="4" spans="2:12" ht="18.75" customHeight="1" x14ac:dyDescent="0.45">
      <c r="B4" s="124"/>
      <c r="C4" s="1522" t="s">
        <v>2</v>
      </c>
      <c r="D4" s="1523"/>
      <c r="E4" s="1523"/>
      <c r="F4" s="1524"/>
      <c r="G4" s="1524"/>
      <c r="H4" s="1524"/>
      <c r="I4" s="1524"/>
      <c r="J4" s="1524"/>
      <c r="K4" s="1524"/>
      <c r="L4" s="1524"/>
    </row>
    <row r="5" spans="2:12" ht="19" customHeight="1" x14ac:dyDescent="0.25">
      <c r="B5" s="124"/>
      <c r="C5" s="1525"/>
      <c r="D5" s="1526" t="s">
        <v>1955</v>
      </c>
      <c r="E5" s="1941" t="s">
        <v>2206</v>
      </c>
      <c r="F5" s="1942" t="s">
        <v>0</v>
      </c>
      <c r="G5" s="1942" t="s">
        <v>0</v>
      </c>
      <c r="H5" s="1943" t="s">
        <v>0</v>
      </c>
      <c r="I5" s="1941" t="s">
        <v>2207</v>
      </c>
      <c r="J5" s="1942" t="s">
        <v>0</v>
      </c>
      <c r="K5" s="1942" t="s">
        <v>0</v>
      </c>
      <c r="L5" s="1942" t="s">
        <v>0</v>
      </c>
    </row>
    <row r="6" spans="2:12" ht="19" customHeight="1" x14ac:dyDescent="0.25">
      <c r="B6" s="124"/>
      <c r="C6" s="1525"/>
      <c r="D6" s="1527" t="s">
        <v>2208</v>
      </c>
      <c r="E6" s="1528" t="s">
        <v>204</v>
      </c>
      <c r="F6" s="1529" t="s">
        <v>2455</v>
      </c>
      <c r="G6" s="1529" t="s">
        <v>2456</v>
      </c>
      <c r="H6" s="1530" t="s">
        <v>2457</v>
      </c>
      <c r="I6" s="1528" t="s">
        <v>204</v>
      </c>
      <c r="J6" s="1529" t="s">
        <v>2455</v>
      </c>
      <c r="K6" s="1529" t="s">
        <v>2456</v>
      </c>
      <c r="L6" s="1529" t="s">
        <v>2457</v>
      </c>
    </row>
    <row r="7" spans="2:12" ht="19" customHeight="1" x14ac:dyDescent="0.45">
      <c r="B7" s="124"/>
      <c r="C7" s="217"/>
      <c r="D7" s="1526" t="s">
        <v>2209</v>
      </c>
      <c r="E7" s="1531">
        <v>12</v>
      </c>
      <c r="F7" s="1532">
        <v>12</v>
      </c>
      <c r="G7" s="1532">
        <v>12</v>
      </c>
      <c r="H7" s="1533">
        <v>12</v>
      </c>
      <c r="I7" s="1531">
        <v>12</v>
      </c>
      <c r="J7" s="1532">
        <v>12</v>
      </c>
      <c r="K7" s="1532">
        <v>12</v>
      </c>
      <c r="L7" s="1532">
        <v>12</v>
      </c>
    </row>
    <row r="8" spans="2:12" ht="15" customHeight="1" x14ac:dyDescent="0.25">
      <c r="B8" s="124"/>
      <c r="C8" s="1534"/>
      <c r="D8" s="1180" t="s">
        <v>2210</v>
      </c>
      <c r="E8" s="1180"/>
      <c r="F8" s="1180"/>
      <c r="G8" s="1535"/>
      <c r="H8" s="1535"/>
      <c r="I8" s="1535"/>
      <c r="J8" s="1535"/>
      <c r="K8" s="1535"/>
      <c r="L8" s="1535"/>
    </row>
    <row r="9" spans="2:12" ht="15" customHeight="1" x14ac:dyDescent="0.25">
      <c r="B9" s="124"/>
      <c r="C9" s="1536">
        <v>1</v>
      </c>
      <c r="D9" s="1537" t="s">
        <v>2211</v>
      </c>
      <c r="E9" s="1537"/>
      <c r="F9" s="1537"/>
      <c r="G9" s="1538"/>
      <c r="H9" s="1538"/>
      <c r="I9" s="1538">
        <v>150334</v>
      </c>
      <c r="J9" s="1539">
        <v>131399</v>
      </c>
      <c r="K9" s="1539">
        <v>112294</v>
      </c>
      <c r="L9" s="1539">
        <v>92964</v>
      </c>
    </row>
    <row r="10" spans="2:12" ht="15" customHeight="1" x14ac:dyDescent="0.25">
      <c r="B10" s="124"/>
      <c r="C10" s="1534"/>
      <c r="D10" s="1180" t="s">
        <v>2212</v>
      </c>
      <c r="E10" s="1180"/>
      <c r="F10" s="1180"/>
      <c r="G10" s="1535"/>
      <c r="H10" s="1535"/>
      <c r="I10" s="1535"/>
      <c r="J10" s="1535"/>
      <c r="K10" s="1535"/>
      <c r="L10" s="1535"/>
    </row>
    <row r="11" spans="2:12" ht="15" customHeight="1" x14ac:dyDescent="0.25">
      <c r="B11" s="124"/>
      <c r="C11" s="1536">
        <v>2</v>
      </c>
      <c r="D11" s="1537" t="s">
        <v>2213</v>
      </c>
      <c r="E11" s="1539">
        <v>274715</v>
      </c>
      <c r="F11" s="1539">
        <v>244054</v>
      </c>
      <c r="G11" s="1539">
        <v>211806</v>
      </c>
      <c r="H11" s="1539">
        <v>178749</v>
      </c>
      <c r="I11" s="1539">
        <v>17765</v>
      </c>
      <c r="J11" s="1539">
        <v>15584</v>
      </c>
      <c r="K11" s="1539">
        <v>13281</v>
      </c>
      <c r="L11" s="1539">
        <v>10945</v>
      </c>
    </row>
    <row r="12" spans="2:12" ht="15" customHeight="1" x14ac:dyDescent="0.25">
      <c r="B12" s="124"/>
      <c r="C12" s="1540">
        <v>3</v>
      </c>
      <c r="D12" s="1194" t="s">
        <v>2214</v>
      </c>
      <c r="E12" s="1541">
        <v>217196</v>
      </c>
      <c r="F12" s="1541">
        <v>193314</v>
      </c>
      <c r="G12" s="1541">
        <v>168067</v>
      </c>
      <c r="H12" s="1541">
        <v>141928</v>
      </c>
      <c r="I12" s="1541">
        <v>10860</v>
      </c>
      <c r="J12" s="1541">
        <v>9666</v>
      </c>
      <c r="K12" s="1541">
        <v>8403</v>
      </c>
      <c r="L12" s="1541">
        <v>7096</v>
      </c>
    </row>
    <row r="13" spans="2:12" ht="15" customHeight="1" x14ac:dyDescent="0.25">
      <c r="B13" s="124"/>
      <c r="C13" s="1542">
        <v>4</v>
      </c>
      <c r="D13" s="1243" t="s">
        <v>2215</v>
      </c>
      <c r="E13" s="1543">
        <v>57277</v>
      </c>
      <c r="F13" s="1543">
        <v>50617</v>
      </c>
      <c r="G13" s="1543">
        <v>43695</v>
      </c>
      <c r="H13" s="1543">
        <v>36822</v>
      </c>
      <c r="I13" s="1543">
        <v>6855</v>
      </c>
      <c r="J13" s="1543">
        <v>5879</v>
      </c>
      <c r="K13" s="1543">
        <v>4857</v>
      </c>
      <c r="L13" s="1543">
        <v>3849</v>
      </c>
    </row>
    <row r="14" spans="2:12" ht="15" customHeight="1" x14ac:dyDescent="0.25">
      <c r="B14" s="124"/>
      <c r="C14" s="1536">
        <v>5</v>
      </c>
      <c r="D14" s="1537" t="s">
        <v>2216</v>
      </c>
      <c r="E14" s="1539">
        <v>75402</v>
      </c>
      <c r="F14" s="1539">
        <v>70741</v>
      </c>
      <c r="G14" s="1539">
        <v>65972</v>
      </c>
      <c r="H14" s="1539">
        <v>62165</v>
      </c>
      <c r="I14" s="1539">
        <v>30423</v>
      </c>
      <c r="J14" s="1539">
        <v>28255</v>
      </c>
      <c r="K14" s="1539">
        <v>25594</v>
      </c>
      <c r="L14" s="1539">
        <v>23892</v>
      </c>
    </row>
    <row r="15" spans="2:12" ht="20.25" customHeight="1" x14ac:dyDescent="0.25">
      <c r="B15" s="124"/>
      <c r="C15" s="1542">
        <v>6</v>
      </c>
      <c r="D15" s="1544" t="s">
        <v>2217</v>
      </c>
      <c r="E15" s="1543">
        <v>28944</v>
      </c>
      <c r="F15" s="1543">
        <v>27350</v>
      </c>
      <c r="G15" s="1543">
        <v>25154</v>
      </c>
      <c r="H15" s="1543">
        <v>22468</v>
      </c>
      <c r="I15" s="1543">
        <v>7079</v>
      </c>
      <c r="J15" s="1543">
        <v>6686</v>
      </c>
      <c r="K15" s="1543">
        <v>6155</v>
      </c>
      <c r="L15" s="1543">
        <v>5506</v>
      </c>
    </row>
    <row r="16" spans="2:12" ht="15" customHeight="1" x14ac:dyDescent="0.25">
      <c r="B16" s="124"/>
      <c r="C16" s="1540">
        <v>7</v>
      </c>
      <c r="D16" s="1545" t="s">
        <v>2218</v>
      </c>
      <c r="E16" s="1541">
        <v>45861</v>
      </c>
      <c r="F16" s="1541">
        <v>42773</v>
      </c>
      <c r="G16" s="1541">
        <v>40209</v>
      </c>
      <c r="H16" s="1541">
        <v>39058</v>
      </c>
      <c r="I16" s="1541">
        <v>22746</v>
      </c>
      <c r="J16" s="1541">
        <v>20951</v>
      </c>
      <c r="K16" s="1541">
        <v>18831</v>
      </c>
      <c r="L16" s="1541">
        <v>17747</v>
      </c>
    </row>
    <row r="17" spans="2:12" ht="15" customHeight="1" x14ac:dyDescent="0.25">
      <c r="B17" s="124"/>
      <c r="C17" s="1542">
        <v>8</v>
      </c>
      <c r="D17" s="1544" t="s">
        <v>2219</v>
      </c>
      <c r="E17" s="1543">
        <v>598</v>
      </c>
      <c r="F17" s="1543">
        <v>618</v>
      </c>
      <c r="G17" s="1543">
        <v>609</v>
      </c>
      <c r="H17" s="1543">
        <v>639</v>
      </c>
      <c r="I17" s="1543">
        <v>598</v>
      </c>
      <c r="J17" s="1543">
        <v>618</v>
      </c>
      <c r="K17" s="1543">
        <v>609</v>
      </c>
      <c r="L17" s="1543">
        <v>639</v>
      </c>
    </row>
    <row r="18" spans="2:12" ht="15" customHeight="1" x14ac:dyDescent="0.25">
      <c r="B18" s="124"/>
      <c r="C18" s="1536">
        <v>9</v>
      </c>
      <c r="D18" s="1537" t="s">
        <v>2220</v>
      </c>
      <c r="E18" s="1538"/>
      <c r="F18" s="1538"/>
      <c r="G18" s="1538"/>
      <c r="H18" s="1538"/>
      <c r="I18" s="1538">
        <v>622</v>
      </c>
      <c r="J18" s="1539">
        <v>623</v>
      </c>
      <c r="K18" s="1539">
        <v>661</v>
      </c>
      <c r="L18" s="1539">
        <v>544</v>
      </c>
    </row>
    <row r="19" spans="2:12" ht="15" customHeight="1" x14ac:dyDescent="0.25">
      <c r="B19" s="124"/>
      <c r="C19" s="1536">
        <v>10</v>
      </c>
      <c r="D19" s="1537" t="s">
        <v>2221</v>
      </c>
      <c r="E19" s="1539">
        <v>89815</v>
      </c>
      <c r="F19" s="1539">
        <v>81546</v>
      </c>
      <c r="G19" s="1539">
        <v>74249</v>
      </c>
      <c r="H19" s="1539">
        <v>66166</v>
      </c>
      <c r="I19" s="1539">
        <v>8015</v>
      </c>
      <c r="J19" s="1539">
        <v>7613</v>
      </c>
      <c r="K19" s="1539">
        <v>7136</v>
      </c>
      <c r="L19" s="1539">
        <v>6556</v>
      </c>
    </row>
    <row r="20" spans="2:12" ht="13.4" customHeight="1" x14ac:dyDescent="0.25">
      <c r="B20" s="124"/>
      <c r="C20" s="1540">
        <v>11</v>
      </c>
      <c r="D20" s="1545" t="s">
        <v>3509</v>
      </c>
      <c r="E20" s="1541">
        <v>912</v>
      </c>
      <c r="F20" s="1541">
        <v>942</v>
      </c>
      <c r="G20" s="1541">
        <v>1011</v>
      </c>
      <c r="H20" s="1541">
        <v>1051</v>
      </c>
      <c r="I20" s="1541">
        <v>912</v>
      </c>
      <c r="J20" s="1541">
        <v>942</v>
      </c>
      <c r="K20" s="1541">
        <v>1011</v>
      </c>
      <c r="L20" s="1541">
        <v>1051</v>
      </c>
    </row>
    <row r="21" spans="2:12" ht="15" customHeight="1" x14ac:dyDescent="0.25">
      <c r="B21" s="124"/>
      <c r="C21" s="1542">
        <v>12</v>
      </c>
      <c r="D21" s="1544" t="s">
        <v>2222</v>
      </c>
      <c r="E21" s="1543">
        <v>274</v>
      </c>
      <c r="F21" s="1543">
        <v>441</v>
      </c>
      <c r="G21" s="1543">
        <v>437</v>
      </c>
      <c r="H21" s="1543">
        <v>443</v>
      </c>
      <c r="I21" s="1543">
        <v>274</v>
      </c>
      <c r="J21" s="1543">
        <v>441</v>
      </c>
      <c r="K21" s="1543">
        <v>437</v>
      </c>
      <c r="L21" s="1543">
        <v>443</v>
      </c>
    </row>
    <row r="22" spans="2:12" ht="15" customHeight="1" x14ac:dyDescent="0.25">
      <c r="B22" s="124"/>
      <c r="C22" s="1540">
        <v>13</v>
      </c>
      <c r="D22" s="1545" t="s">
        <v>2223</v>
      </c>
      <c r="E22" s="1541">
        <v>88629</v>
      </c>
      <c r="F22" s="1541">
        <v>80163</v>
      </c>
      <c r="G22" s="1541">
        <v>72800</v>
      </c>
      <c r="H22" s="1541">
        <v>64672</v>
      </c>
      <c r="I22" s="1541">
        <v>6830</v>
      </c>
      <c r="J22" s="1541">
        <v>6229</v>
      </c>
      <c r="K22" s="1541">
        <v>5688</v>
      </c>
      <c r="L22" s="1541">
        <v>5062</v>
      </c>
    </row>
    <row r="23" spans="2:12" ht="15" customHeight="1" x14ac:dyDescent="0.25">
      <c r="B23" s="124"/>
      <c r="C23" s="1536">
        <v>14</v>
      </c>
      <c r="D23" s="1537" t="s">
        <v>2224</v>
      </c>
      <c r="E23" s="1539">
        <v>864</v>
      </c>
      <c r="F23" s="1539">
        <v>732</v>
      </c>
      <c r="G23" s="1539">
        <v>624</v>
      </c>
      <c r="H23" s="1539">
        <v>593</v>
      </c>
      <c r="I23" s="1539">
        <v>217</v>
      </c>
      <c r="J23" s="1539">
        <v>140</v>
      </c>
      <c r="K23" s="1539">
        <v>58</v>
      </c>
      <c r="L23" s="1539">
        <v>16</v>
      </c>
    </row>
    <row r="24" spans="2:12" ht="15" customHeight="1" x14ac:dyDescent="0.25">
      <c r="B24" s="124"/>
      <c r="C24" s="1536">
        <v>15</v>
      </c>
      <c r="D24" s="1537" t="s">
        <v>2225</v>
      </c>
      <c r="E24" s="1539">
        <v>39317</v>
      </c>
      <c r="F24" s="1539">
        <v>38813</v>
      </c>
      <c r="G24" s="1539">
        <v>35898</v>
      </c>
      <c r="H24" s="1539">
        <v>32830</v>
      </c>
      <c r="I24" s="1539">
        <v>243</v>
      </c>
      <c r="J24" s="1539">
        <v>208</v>
      </c>
      <c r="K24" s="1539">
        <v>165</v>
      </c>
      <c r="L24" s="1539">
        <v>94</v>
      </c>
    </row>
    <row r="25" spans="2:12" ht="15" customHeight="1" x14ac:dyDescent="0.25">
      <c r="B25" s="124"/>
      <c r="C25" s="1536">
        <v>16</v>
      </c>
      <c r="D25" s="1537" t="s">
        <v>2226</v>
      </c>
      <c r="E25" s="1538"/>
      <c r="F25" s="1538"/>
      <c r="G25" s="1538"/>
      <c r="H25" s="1538"/>
      <c r="I25" s="1538">
        <v>57286</v>
      </c>
      <c r="J25" s="1539">
        <v>52422</v>
      </c>
      <c r="K25" s="1539">
        <v>46896</v>
      </c>
      <c r="L25" s="1539">
        <v>42048</v>
      </c>
    </row>
    <row r="26" spans="2:12" ht="15" customHeight="1" x14ac:dyDescent="0.25">
      <c r="B26" s="124"/>
      <c r="C26" s="1534"/>
      <c r="D26" s="1180" t="s">
        <v>2227</v>
      </c>
      <c r="E26" s="1180"/>
      <c r="F26" s="1180"/>
      <c r="G26" s="1180"/>
      <c r="H26" s="1535"/>
      <c r="I26" s="1535"/>
      <c r="J26" s="1535"/>
      <c r="K26" s="1535"/>
      <c r="L26" s="1535"/>
    </row>
    <row r="27" spans="2:12" ht="13.4" customHeight="1" x14ac:dyDescent="0.25">
      <c r="B27" s="124"/>
      <c r="C27" s="1536">
        <v>17</v>
      </c>
      <c r="D27" s="1537" t="s">
        <v>2228</v>
      </c>
      <c r="E27" s="1539">
        <v>4175</v>
      </c>
      <c r="F27" s="1539">
        <v>2876</v>
      </c>
      <c r="G27" s="1539">
        <v>2701</v>
      </c>
      <c r="H27" s="1539">
        <v>2409</v>
      </c>
      <c r="I27" s="1539">
        <v>209</v>
      </c>
      <c r="J27" s="1539">
        <v>161</v>
      </c>
      <c r="K27" s="1539">
        <v>104</v>
      </c>
      <c r="L27" s="1539">
        <v>17</v>
      </c>
    </row>
    <row r="28" spans="2:12" ht="15" customHeight="1" x14ac:dyDescent="0.25">
      <c r="B28" s="124"/>
      <c r="C28" s="1536">
        <v>18</v>
      </c>
      <c r="D28" s="1537" t="s">
        <v>2229</v>
      </c>
      <c r="E28" s="1539">
        <v>13086</v>
      </c>
      <c r="F28" s="1539">
        <v>11949</v>
      </c>
      <c r="G28" s="1539">
        <v>11021</v>
      </c>
      <c r="H28" s="1539">
        <v>10208</v>
      </c>
      <c r="I28" s="1539">
        <v>9490</v>
      </c>
      <c r="J28" s="1539">
        <v>8654</v>
      </c>
      <c r="K28" s="1539">
        <v>7968</v>
      </c>
      <c r="L28" s="1539">
        <v>7356</v>
      </c>
    </row>
    <row r="29" spans="2:12" ht="15" customHeight="1" x14ac:dyDescent="0.25">
      <c r="B29" s="124"/>
      <c r="C29" s="1536">
        <v>19</v>
      </c>
      <c r="D29" s="1537" t="s">
        <v>2230</v>
      </c>
      <c r="E29" s="1539">
        <v>858</v>
      </c>
      <c r="F29" s="1539">
        <v>871</v>
      </c>
      <c r="G29" s="1539">
        <v>851</v>
      </c>
      <c r="H29" s="1539">
        <v>793</v>
      </c>
      <c r="I29" s="1539">
        <v>858</v>
      </c>
      <c r="J29" s="1539">
        <v>871</v>
      </c>
      <c r="K29" s="1539">
        <v>851</v>
      </c>
      <c r="L29" s="1539">
        <v>793</v>
      </c>
    </row>
    <row r="30" spans="2:12" ht="34.4" customHeight="1" x14ac:dyDescent="0.25">
      <c r="B30" s="124"/>
      <c r="C30" s="1536" t="s">
        <v>2231</v>
      </c>
      <c r="D30" s="1537" t="s">
        <v>2232</v>
      </c>
      <c r="E30" s="1538"/>
      <c r="F30" s="1538"/>
      <c r="G30" s="1538"/>
      <c r="H30" s="1538"/>
      <c r="I30" s="1538">
        <v>0</v>
      </c>
      <c r="J30" s="1538">
        <v>0</v>
      </c>
      <c r="K30" s="1539">
        <v>0</v>
      </c>
      <c r="L30" s="1539">
        <v>0</v>
      </c>
    </row>
    <row r="31" spans="2:12" ht="13.4" customHeight="1" x14ac:dyDescent="0.25">
      <c r="B31" s="124"/>
      <c r="C31" s="1536" t="s">
        <v>2233</v>
      </c>
      <c r="D31" s="1537" t="s">
        <v>2234</v>
      </c>
      <c r="E31" s="1539"/>
      <c r="F31" s="1539"/>
      <c r="G31" s="1539"/>
      <c r="H31" s="1539"/>
      <c r="I31" s="1539">
        <v>0</v>
      </c>
      <c r="J31" s="1539">
        <v>0</v>
      </c>
      <c r="K31" s="1539">
        <v>0</v>
      </c>
      <c r="L31" s="1539">
        <v>0</v>
      </c>
    </row>
    <row r="32" spans="2:12" ht="13.4" customHeight="1" x14ac:dyDescent="0.25">
      <c r="B32" s="124"/>
      <c r="C32" s="1536">
        <v>20</v>
      </c>
      <c r="D32" s="1537" t="s">
        <v>2235</v>
      </c>
      <c r="E32" s="1539">
        <v>18118</v>
      </c>
      <c r="F32" s="1539">
        <v>15696</v>
      </c>
      <c r="G32" s="1539">
        <v>14573</v>
      </c>
      <c r="H32" s="1539">
        <v>13410</v>
      </c>
      <c r="I32" s="1539">
        <v>10556</v>
      </c>
      <c r="J32" s="1539">
        <v>9686</v>
      </c>
      <c r="K32" s="1539">
        <v>8922</v>
      </c>
      <c r="L32" s="1539">
        <v>8166</v>
      </c>
    </row>
    <row r="33" spans="2:12" ht="15" customHeight="1" x14ac:dyDescent="0.25">
      <c r="B33" s="124"/>
      <c r="C33" s="1542" t="s">
        <v>2236</v>
      </c>
      <c r="D33" s="1544" t="s">
        <v>2237</v>
      </c>
      <c r="E33" s="1543">
        <v>0</v>
      </c>
      <c r="F33" s="1543">
        <v>0</v>
      </c>
      <c r="G33" s="1543">
        <v>0</v>
      </c>
      <c r="H33" s="1543">
        <v>0</v>
      </c>
      <c r="I33" s="1543">
        <v>0</v>
      </c>
      <c r="J33" s="1543">
        <v>0</v>
      </c>
      <c r="K33" s="1543">
        <v>0</v>
      </c>
      <c r="L33" s="1543">
        <v>0</v>
      </c>
    </row>
    <row r="34" spans="2:12" ht="15" customHeight="1" x14ac:dyDescent="0.25">
      <c r="B34" s="124"/>
      <c r="C34" s="1540" t="s">
        <v>2238</v>
      </c>
      <c r="D34" s="1545" t="s">
        <v>2239</v>
      </c>
      <c r="E34" s="1541">
        <v>0</v>
      </c>
      <c r="F34" s="1541">
        <v>0</v>
      </c>
      <c r="G34" s="1541">
        <v>0</v>
      </c>
      <c r="H34" s="1541">
        <v>0</v>
      </c>
      <c r="I34" s="1541">
        <v>0</v>
      </c>
      <c r="J34" s="1541">
        <v>0</v>
      </c>
      <c r="K34" s="1541">
        <v>0</v>
      </c>
      <c r="L34" s="1541">
        <v>0</v>
      </c>
    </row>
    <row r="35" spans="2:12" ht="15" customHeight="1" x14ac:dyDescent="0.25">
      <c r="B35" s="124"/>
      <c r="C35" s="1542" t="s">
        <v>2240</v>
      </c>
      <c r="D35" s="1544" t="s">
        <v>2241</v>
      </c>
      <c r="E35" s="1543">
        <v>16598</v>
      </c>
      <c r="F35" s="1543">
        <v>14500</v>
      </c>
      <c r="G35" s="1543">
        <v>13306</v>
      </c>
      <c r="H35" s="1543">
        <v>12348</v>
      </c>
      <c r="I35" s="1543">
        <v>10556</v>
      </c>
      <c r="J35" s="1543">
        <v>9686</v>
      </c>
      <c r="K35" s="1543">
        <v>8922</v>
      </c>
      <c r="L35" s="1543">
        <v>8166</v>
      </c>
    </row>
    <row r="36" spans="2:12" ht="15" customHeight="1" x14ac:dyDescent="0.25">
      <c r="B36" s="124"/>
      <c r="C36" s="1534"/>
      <c r="D36" s="1180" t="s">
        <v>2242</v>
      </c>
      <c r="E36" s="1180"/>
      <c r="F36" s="1180"/>
      <c r="G36" s="1180"/>
      <c r="H36" s="1535"/>
      <c r="I36" s="1535"/>
      <c r="J36" s="1535"/>
      <c r="K36" s="1535"/>
      <c r="L36" s="1535"/>
    </row>
    <row r="37" spans="2:12" ht="15" customHeight="1" thickBot="1" x14ac:dyDescent="0.3">
      <c r="B37" s="124"/>
      <c r="C37" s="1546">
        <v>21</v>
      </c>
      <c r="D37" s="1181" t="s">
        <v>2243</v>
      </c>
      <c r="E37" s="1181"/>
      <c r="F37" s="1181"/>
      <c r="G37" s="1181"/>
      <c r="H37" s="1547"/>
      <c r="I37" s="1547">
        <v>150334</v>
      </c>
      <c r="J37" s="1547">
        <v>131399</v>
      </c>
      <c r="K37" s="1547">
        <v>112294</v>
      </c>
      <c r="L37" s="1547">
        <v>92964</v>
      </c>
    </row>
    <row r="38" spans="2:12" ht="15" customHeight="1" thickBot="1" x14ac:dyDescent="0.3">
      <c r="B38" s="124"/>
      <c r="C38" s="1548">
        <v>22</v>
      </c>
      <c r="D38" s="1182" t="s">
        <v>2244</v>
      </c>
      <c r="E38" s="1182"/>
      <c r="F38" s="1182"/>
      <c r="G38" s="1182"/>
      <c r="H38" s="1549"/>
      <c r="I38" s="1549">
        <v>46729</v>
      </c>
      <c r="J38" s="1549">
        <v>42735</v>
      </c>
      <c r="K38" s="1549">
        <v>37975</v>
      </c>
      <c r="L38" s="1549">
        <v>33886</v>
      </c>
    </row>
    <row r="39" spans="2:12" ht="15" customHeight="1" thickBot="1" x14ac:dyDescent="0.3">
      <c r="B39" s="124"/>
      <c r="C39" s="1548">
        <v>23</v>
      </c>
      <c r="D39" s="1182" t="s">
        <v>2245</v>
      </c>
      <c r="E39" s="1182"/>
      <c r="F39" s="1182"/>
      <c r="G39" s="1182"/>
      <c r="H39" s="1549"/>
      <c r="I39" s="1550">
        <v>3.2</v>
      </c>
      <c r="J39" s="1550">
        <v>3.04</v>
      </c>
      <c r="K39" s="1550">
        <v>2.92</v>
      </c>
      <c r="L39" s="1550">
        <v>2.73</v>
      </c>
    </row>
    <row r="40" spans="2:12" ht="18.75" customHeight="1" x14ac:dyDescent="0.25"/>
    <row r="41" spans="2:12" ht="13.4" customHeight="1" x14ac:dyDescent="0.25"/>
    <row r="42" spans="2:12" ht="13.4" customHeight="1" x14ac:dyDescent="0.25"/>
    <row r="43" spans="2:12" ht="19" customHeight="1" x14ac:dyDescent="0.25"/>
    <row r="44" spans="2:12" ht="18.75" customHeight="1" x14ac:dyDescent="0.25"/>
    <row r="45" spans="2:12" ht="19" customHeight="1" x14ac:dyDescent="0.25"/>
    <row r="46" spans="2:12" ht="19" customHeight="1" x14ac:dyDescent="0.25"/>
    <row r="47" spans="2:12" ht="19" customHeight="1" x14ac:dyDescent="0.25"/>
    <row r="48" spans="2:12"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20.25" customHeight="1" x14ac:dyDescent="0.25"/>
    <row r="56" ht="15" customHeight="1" x14ac:dyDescent="0.25"/>
    <row r="57" ht="15" customHeight="1" x14ac:dyDescent="0.25"/>
    <row r="58" ht="15" customHeight="1" x14ac:dyDescent="0.25"/>
    <row r="59" ht="15" customHeight="1" x14ac:dyDescent="0.25"/>
    <row r="60" ht="13.4"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3.4" customHeight="1" x14ac:dyDescent="0.25"/>
    <row r="68" ht="15" customHeight="1" x14ac:dyDescent="0.25"/>
    <row r="69" ht="15" customHeight="1" x14ac:dyDescent="0.25"/>
    <row r="70" ht="27.65" customHeight="1" x14ac:dyDescent="0.25"/>
    <row r="71" ht="13.4" customHeight="1" x14ac:dyDescent="0.25"/>
    <row r="72" ht="13.4"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3.4" customHeight="1" x14ac:dyDescent="0.25"/>
    <row r="81" ht="13.4" customHeight="1" x14ac:dyDescent="0.25"/>
    <row r="82" ht="13.4" customHeight="1" x14ac:dyDescent="0.25"/>
    <row r="83" ht="19" customHeight="1" x14ac:dyDescent="0.25"/>
    <row r="84" ht="18.75" customHeight="1" x14ac:dyDescent="0.25"/>
    <row r="85" ht="19" customHeight="1" x14ac:dyDescent="0.25"/>
    <row r="86" ht="19" customHeight="1" x14ac:dyDescent="0.25"/>
    <row r="87" ht="19"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20.25" customHeight="1" x14ac:dyDescent="0.25"/>
    <row r="96" ht="15" customHeight="1" x14ac:dyDescent="0.25"/>
    <row r="97" ht="15" customHeight="1" x14ac:dyDescent="0.25"/>
    <row r="98" ht="15" customHeight="1" x14ac:dyDescent="0.25"/>
    <row r="99" ht="15" customHeight="1" x14ac:dyDescent="0.25"/>
    <row r="100" ht="17.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3.4" customHeight="1" x14ac:dyDescent="0.25"/>
    <row r="108" ht="15" customHeight="1" x14ac:dyDescent="0.25"/>
    <row r="109" ht="15" customHeight="1" x14ac:dyDescent="0.25"/>
    <row r="110" ht="34.4" customHeight="1" x14ac:dyDescent="0.25"/>
    <row r="111" ht="13.4" customHeight="1" x14ac:dyDescent="0.25"/>
    <row r="112" ht="13.4"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3.4" customHeight="1" x14ac:dyDescent="0.25"/>
  </sheetData>
  <mergeCells count="3">
    <mergeCell ref="B1:L1"/>
    <mergeCell ref="E5:H5"/>
    <mergeCell ref="I5:L5"/>
  </mergeCells>
  <printOptions horizontalCentered="1"/>
  <pageMargins left="0.70866141732283505" right="0.70866141732283505" top="0.74803149606299202" bottom="0.74803149606299202" header="0.31496062992126" footer="0.31496062992126"/>
  <pageSetup paperSize="9" scale="86" orientation="landscape"/>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dimension ref="B1:E40"/>
  <sheetViews>
    <sheetView showGridLines="0" showRowColHeaders="0" topLeftCell="A2" zoomScale="75" zoomScaleNormal="75" workbookViewId="0"/>
  </sheetViews>
  <sheetFormatPr baseColWidth="10" defaultColWidth="8.7265625" defaultRowHeight="12.5" x14ac:dyDescent="0.25"/>
  <cols>
    <col min="2" max="2" width="4.81640625"/>
    <col min="3" max="3" width="8"/>
    <col min="4" max="4" width="58.81640625"/>
    <col min="5" max="5" width="81.26953125"/>
  </cols>
  <sheetData>
    <row r="1" spans="2:5" ht="13" hidden="1" customHeight="1" x14ac:dyDescent="0.25">
      <c r="B1" s="1669" t="s">
        <v>2246</v>
      </c>
      <c r="C1" s="1669" t="s">
        <v>0</v>
      </c>
      <c r="D1" s="1669" t="s">
        <v>0</v>
      </c>
      <c r="E1" s="1669" t="s">
        <v>0</v>
      </c>
    </row>
    <row r="2" spans="2:5" ht="12.65" customHeight="1" x14ac:dyDescent="0.25">
      <c r="B2" s="124"/>
      <c r="C2" s="1003"/>
      <c r="D2" s="1002"/>
      <c r="E2" s="1003"/>
    </row>
    <row r="3" spans="2:5" ht="18" customHeight="1" thickBot="1" x14ac:dyDescent="0.5">
      <c r="B3" s="124"/>
      <c r="C3" s="1647" t="s">
        <v>3298</v>
      </c>
      <c r="D3" s="1647" t="s">
        <v>0</v>
      </c>
      <c r="E3" s="1647" t="s">
        <v>0</v>
      </c>
    </row>
    <row r="4" spans="2:5" ht="17.5" customHeight="1" x14ac:dyDescent="0.45">
      <c r="B4" s="124"/>
      <c r="C4" s="1183"/>
      <c r="D4" s="1184"/>
      <c r="E4" s="1185"/>
    </row>
    <row r="5" spans="2:5" ht="161.15" customHeight="1" x14ac:dyDescent="0.25">
      <c r="B5" s="1186"/>
      <c r="C5" s="1187" t="s">
        <v>2247</v>
      </c>
      <c r="D5" s="1188" t="s">
        <v>2248</v>
      </c>
      <c r="E5" s="1188" t="s">
        <v>2249</v>
      </c>
    </row>
    <row r="6" spans="2:5" ht="51.75" customHeight="1" x14ac:dyDescent="0.25">
      <c r="B6" s="1186"/>
      <c r="C6" s="1189" t="s">
        <v>2250</v>
      </c>
      <c r="D6" s="1190" t="s">
        <v>2251</v>
      </c>
      <c r="E6" s="1190" t="s">
        <v>2252</v>
      </c>
    </row>
    <row r="7" spans="2:5" ht="48" customHeight="1" x14ac:dyDescent="0.25">
      <c r="B7" s="1186"/>
      <c r="C7" s="1944" t="s">
        <v>2253</v>
      </c>
      <c r="D7" s="1946" t="s">
        <v>2254</v>
      </c>
      <c r="E7" s="1191" t="s">
        <v>2255</v>
      </c>
    </row>
    <row r="8" spans="2:5" ht="48" customHeight="1" x14ac:dyDescent="0.25">
      <c r="B8" s="1186"/>
      <c r="C8" s="1945" t="s">
        <v>0</v>
      </c>
      <c r="D8" s="1947" t="s">
        <v>0</v>
      </c>
      <c r="E8" s="1191" t="s">
        <v>2256</v>
      </c>
    </row>
    <row r="9" spans="2:5" ht="23.15" customHeight="1" x14ac:dyDescent="0.25">
      <c r="B9" s="1186"/>
      <c r="C9" s="1189" t="s">
        <v>2257</v>
      </c>
      <c r="D9" s="1190" t="s">
        <v>2258</v>
      </c>
      <c r="E9" s="1190" t="s">
        <v>2259</v>
      </c>
    </row>
    <row r="10" spans="2:5" ht="57.65" customHeight="1" x14ac:dyDescent="0.25">
      <c r="B10" s="1186"/>
      <c r="C10" s="1192" t="s">
        <v>2260</v>
      </c>
      <c r="D10" s="1188" t="s">
        <v>2261</v>
      </c>
      <c r="E10" s="1188" t="s">
        <v>2262</v>
      </c>
    </row>
    <row r="11" spans="2:5" ht="12.65" customHeight="1" x14ac:dyDescent="0.25">
      <c r="B11" s="1186"/>
      <c r="C11" s="1189" t="s">
        <v>2263</v>
      </c>
      <c r="D11" s="1190" t="s">
        <v>2264</v>
      </c>
      <c r="E11" s="1190" t="s">
        <v>2265</v>
      </c>
    </row>
    <row r="12" spans="2:5" ht="23.15" customHeight="1" x14ac:dyDescent="0.25">
      <c r="B12" s="1193"/>
      <c r="C12" s="1187" t="s">
        <v>2266</v>
      </c>
      <c r="D12" s="1188" t="s">
        <v>2267</v>
      </c>
      <c r="E12" s="1188" t="s">
        <v>2268</v>
      </c>
    </row>
    <row r="13" spans="2:5" ht="12.65" customHeight="1" x14ac:dyDescent="0.25"/>
    <row r="14" spans="2:5" ht="13" customHeight="1" x14ac:dyDescent="0.25"/>
    <row r="15" spans="2:5" ht="12.65" customHeight="1" x14ac:dyDescent="0.25"/>
    <row r="16" spans="2:5" ht="18" customHeight="1" x14ac:dyDescent="0.25"/>
    <row r="17" ht="17.5" customHeight="1" x14ac:dyDescent="0.25"/>
    <row r="18" ht="159" customHeight="1" x14ac:dyDescent="0.25"/>
    <row r="19" ht="34.5" customHeight="1" x14ac:dyDescent="0.25"/>
    <row r="20" ht="34.5" customHeight="1" x14ac:dyDescent="0.25"/>
    <row r="21" ht="46" customHeight="1" x14ac:dyDescent="0.25"/>
    <row r="22" ht="34.5" customHeight="1" x14ac:dyDescent="0.25"/>
    <row r="23" ht="46" customHeight="1" x14ac:dyDescent="0.25"/>
    <row r="24" ht="23.15" customHeight="1" x14ac:dyDescent="0.25"/>
    <row r="25" ht="23.15" customHeight="1" x14ac:dyDescent="0.25"/>
    <row r="26" ht="12.65" customHeight="1" x14ac:dyDescent="0.25"/>
    <row r="27" ht="12.65" customHeight="1" x14ac:dyDescent="0.25"/>
    <row r="28" ht="13" customHeight="1" x14ac:dyDescent="0.25"/>
    <row r="29" ht="12.65" customHeight="1" x14ac:dyDescent="0.25"/>
    <row r="30" ht="18" customHeight="1" x14ac:dyDescent="0.25"/>
    <row r="31" ht="17.5" customHeight="1" x14ac:dyDescent="0.25"/>
    <row r="32" ht="149.5" customHeight="1" x14ac:dyDescent="0.25"/>
    <row r="33" ht="34.5" customHeight="1" x14ac:dyDescent="0.25"/>
    <row r="34" ht="46" customHeight="1" x14ac:dyDescent="0.25"/>
    <row r="35" ht="34.5" customHeight="1" x14ac:dyDescent="0.25"/>
    <row r="36" ht="23.15" customHeight="1" x14ac:dyDescent="0.25"/>
    <row r="37" ht="57.65" customHeight="1" x14ac:dyDescent="0.25"/>
    <row r="38" ht="12.65" customHeight="1" x14ac:dyDescent="0.25"/>
    <row r="39" ht="23.15" customHeight="1" x14ac:dyDescent="0.25"/>
    <row r="40" ht="12.65" customHeight="1" x14ac:dyDescent="0.25"/>
  </sheetData>
  <mergeCells count="4">
    <mergeCell ref="B1:E1"/>
    <mergeCell ref="C3:E3"/>
    <mergeCell ref="C7:C8"/>
    <mergeCell ref="D7:D8"/>
  </mergeCells>
  <printOptions horizontalCentered="1"/>
  <pageMargins left="0.70866141732283505" right="0.70866141732283505" top="0.74803149606299202" bottom="0.74803149606299202" header="0.31496062992126" footer="0.31496062992126"/>
  <pageSetup paperSize="9" scale="86" orientation="landscape"/>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62C9-4681-4D3F-92A7-1DC6E8FAE8AC}">
  <sheetPr codeName="Hoja108">
    <pageSetUpPr fitToPage="1"/>
  </sheetPr>
  <dimension ref="B1:T138"/>
  <sheetViews>
    <sheetView showGridLines="0" showRowColHeaders="0" topLeftCell="A2" zoomScale="75" zoomScaleNormal="75" workbookViewId="0"/>
  </sheetViews>
  <sheetFormatPr baseColWidth="10" defaultColWidth="9.1796875" defaultRowHeight="12.5" x14ac:dyDescent="0.25"/>
  <cols>
    <col min="1" max="1" width="9.1796875" style="1283"/>
    <col min="2" max="2" width="9.1796875" style="1283" customWidth="1"/>
    <col min="3" max="3" width="10.7265625" style="1283" customWidth="1"/>
    <col min="4" max="4" width="58.81640625" style="1584" customWidth="1"/>
    <col min="5" max="8" width="12.26953125" style="1584" customWidth="1"/>
    <col min="9" max="9" width="15.54296875" style="1584" customWidth="1"/>
    <col min="10" max="13" width="12.26953125" style="1584" customWidth="1"/>
    <col min="14" max="14" width="15.7265625" style="1584" customWidth="1"/>
    <col min="15" max="15" width="12.26953125" style="1283" customWidth="1"/>
    <col min="16" max="18" width="11.81640625" style="1283" customWidth="1"/>
    <col min="19" max="19" width="15.7265625" style="1283" customWidth="1"/>
    <col min="20" max="20" width="8.1796875" style="1283" customWidth="1"/>
    <col min="21" max="16384" width="9.1796875" style="1283"/>
  </cols>
  <sheetData>
    <row r="1" spans="2:19" ht="17.5" hidden="1" customHeight="1" x14ac:dyDescent="0.25">
      <c r="B1" s="1950" t="s">
        <v>3296</v>
      </c>
      <c r="C1" s="1950"/>
      <c r="D1" s="1950"/>
      <c r="E1" s="1950"/>
      <c r="F1" s="1950"/>
      <c r="G1" s="1950"/>
      <c r="H1" s="1950"/>
      <c r="I1" s="1950"/>
      <c r="J1" s="1950"/>
      <c r="K1" s="1950"/>
      <c r="L1" s="1950"/>
      <c r="M1" s="1950"/>
      <c r="N1" s="1950"/>
      <c r="O1" s="1950"/>
      <c r="P1" s="1950"/>
      <c r="Q1" s="1950"/>
      <c r="R1" s="1950"/>
      <c r="S1" s="1950"/>
    </row>
    <row r="2" spans="2:19" ht="18.75" customHeight="1" x14ac:dyDescent="0.35">
      <c r="B2" s="1555"/>
      <c r="D2" s="1283"/>
      <c r="E2" s="1283"/>
      <c r="F2" s="1283"/>
      <c r="G2" s="1283"/>
      <c r="H2" s="1283"/>
      <c r="I2" s="1283"/>
      <c r="J2" s="1283"/>
      <c r="K2" s="1283"/>
      <c r="L2" s="1283"/>
      <c r="M2" s="1283"/>
      <c r="N2" s="1283"/>
    </row>
    <row r="3" spans="2:19" ht="18.75" customHeight="1" thickBot="1" x14ac:dyDescent="0.5">
      <c r="C3" s="1004" t="s">
        <v>3168</v>
      </c>
      <c r="D3" s="1004"/>
      <c r="E3" s="1004"/>
      <c r="F3" s="1004"/>
      <c r="G3" s="1004"/>
      <c r="H3" s="1004"/>
      <c r="I3" s="1004"/>
      <c r="J3" s="1004"/>
      <c r="K3" s="1004"/>
      <c r="L3" s="1004"/>
      <c r="M3" s="1004"/>
      <c r="N3" s="1004"/>
      <c r="O3" s="1004"/>
      <c r="P3" s="1005"/>
      <c r="Q3" s="1005"/>
      <c r="R3" s="1521"/>
      <c r="S3" s="1521"/>
    </row>
    <row r="4" spans="2:19" ht="18.75" customHeight="1" thickBot="1" x14ac:dyDescent="0.5">
      <c r="C4" s="1551" t="s">
        <v>3244</v>
      </c>
      <c r="D4" s="1556"/>
      <c r="E4" s="1556"/>
      <c r="F4" s="1556"/>
      <c r="G4" s="1556"/>
      <c r="H4" s="1556"/>
      <c r="I4" s="1556"/>
      <c r="J4" s="1556"/>
      <c r="K4" s="1556"/>
      <c r="L4" s="1556"/>
      <c r="M4" s="1556"/>
      <c r="N4" s="1556"/>
      <c r="O4" s="1557"/>
      <c r="P4" s="1557"/>
      <c r="Q4" s="1557"/>
      <c r="R4" s="1557"/>
      <c r="S4" s="1557"/>
    </row>
    <row r="5" spans="2:19" ht="18.75" customHeight="1" x14ac:dyDescent="0.45">
      <c r="C5" s="1551"/>
      <c r="D5" s="1556"/>
      <c r="E5" s="1951" t="s">
        <v>3439</v>
      </c>
      <c r="F5" s="1952"/>
      <c r="G5" s="1952"/>
      <c r="H5" s="1952"/>
      <c r="I5" s="1953"/>
      <c r="J5" s="1951" t="s">
        <v>3440</v>
      </c>
      <c r="K5" s="1952"/>
      <c r="L5" s="1952"/>
      <c r="M5" s="1952"/>
      <c r="N5" s="1953"/>
      <c r="O5" s="1951" t="s">
        <v>3441</v>
      </c>
      <c r="P5" s="1952"/>
      <c r="Q5" s="1952"/>
      <c r="R5" s="1952"/>
      <c r="S5" s="1953"/>
    </row>
    <row r="6" spans="2:19" ht="15" customHeight="1" x14ac:dyDescent="0.25">
      <c r="C6" s="1525"/>
      <c r="D6" s="183" t="s">
        <v>3442</v>
      </c>
      <c r="E6" s="1954" t="s">
        <v>3443</v>
      </c>
      <c r="F6" s="1942" t="s">
        <v>0</v>
      </c>
      <c r="G6" s="1942" t="s">
        <v>0</v>
      </c>
      <c r="H6" s="1942" t="s">
        <v>0</v>
      </c>
      <c r="I6" s="1954" t="s">
        <v>3444</v>
      </c>
      <c r="J6" s="1954" t="s">
        <v>3443</v>
      </c>
      <c r="K6" s="1942" t="s">
        <v>0</v>
      </c>
      <c r="L6" s="1942" t="s">
        <v>0</v>
      </c>
      <c r="M6" s="1942" t="s">
        <v>0</v>
      </c>
      <c r="N6" s="1954" t="s">
        <v>3444</v>
      </c>
      <c r="O6" s="1954" t="s">
        <v>3443</v>
      </c>
      <c r="P6" s="1942" t="s">
        <v>0</v>
      </c>
      <c r="Q6" s="1942" t="s">
        <v>0</v>
      </c>
      <c r="R6" s="1942" t="s">
        <v>0</v>
      </c>
      <c r="S6" s="1954" t="s">
        <v>3444</v>
      </c>
    </row>
    <row r="7" spans="2:19" ht="24" customHeight="1" x14ac:dyDescent="0.45">
      <c r="C7" s="1394"/>
      <c r="D7" s="1558" t="s">
        <v>3445</v>
      </c>
      <c r="E7" s="1559" t="s">
        <v>3446</v>
      </c>
      <c r="F7" s="1560" t="s">
        <v>3447</v>
      </c>
      <c r="G7" s="1560" t="s">
        <v>3448</v>
      </c>
      <c r="H7" s="1561" t="s">
        <v>3449</v>
      </c>
      <c r="I7" s="1954"/>
      <c r="J7" s="1559" t="s">
        <v>3446</v>
      </c>
      <c r="K7" s="1560" t="s">
        <v>3447</v>
      </c>
      <c r="L7" s="1560" t="s">
        <v>3448</v>
      </c>
      <c r="M7" s="1561" t="s">
        <v>3449</v>
      </c>
      <c r="N7" s="1954"/>
      <c r="O7" s="1559" t="s">
        <v>3446</v>
      </c>
      <c r="P7" s="1560" t="s">
        <v>3447</v>
      </c>
      <c r="Q7" s="1560" t="s">
        <v>3448</v>
      </c>
      <c r="R7" s="1561" t="s">
        <v>3449</v>
      </c>
      <c r="S7" s="1954"/>
    </row>
    <row r="8" spans="2:19" ht="15" customHeight="1" x14ac:dyDescent="0.25">
      <c r="C8" s="1562"/>
      <c r="D8" s="1563" t="s">
        <v>3450</v>
      </c>
      <c r="E8" s="1564"/>
      <c r="F8" s="1535"/>
      <c r="G8" s="1535"/>
      <c r="H8" s="1535"/>
      <c r="I8" s="1565"/>
      <c r="J8" s="1564"/>
      <c r="K8" s="1535"/>
      <c r="L8" s="1535"/>
      <c r="M8" s="1535"/>
      <c r="N8" s="1565"/>
      <c r="O8" s="1564"/>
      <c r="P8" s="1535"/>
      <c r="Q8" s="1535"/>
      <c r="R8" s="1535"/>
      <c r="S8" s="1535"/>
    </row>
    <row r="9" spans="2:19" ht="15" customHeight="1" x14ac:dyDescent="0.25">
      <c r="C9" s="1536">
        <v>1</v>
      </c>
      <c r="D9" s="1566" t="s">
        <v>3451</v>
      </c>
      <c r="E9" s="1567">
        <v>39101</v>
      </c>
      <c r="F9" s="1567">
        <v>500</v>
      </c>
      <c r="G9" s="1567">
        <v>750</v>
      </c>
      <c r="H9" s="1567">
        <v>4605</v>
      </c>
      <c r="I9" s="1568">
        <v>43706</v>
      </c>
      <c r="J9" s="1567">
        <v>39061</v>
      </c>
      <c r="K9" s="1567">
        <v>1010</v>
      </c>
      <c r="L9" s="1567">
        <v>750</v>
      </c>
      <c r="M9" s="1567">
        <v>4711</v>
      </c>
      <c r="N9" s="1568">
        <v>43772</v>
      </c>
      <c r="O9" s="1567">
        <v>38765</v>
      </c>
      <c r="P9" s="1567">
        <v>175</v>
      </c>
      <c r="Q9" s="1567">
        <v>1010</v>
      </c>
      <c r="R9" s="1567">
        <v>4678</v>
      </c>
      <c r="S9" s="1539">
        <v>43443</v>
      </c>
    </row>
    <row r="10" spans="2:19" ht="15" customHeight="1" x14ac:dyDescent="0.25">
      <c r="C10" s="1540">
        <v>2</v>
      </c>
      <c r="D10" s="1569" t="s">
        <v>3452</v>
      </c>
      <c r="E10" s="1541">
        <v>39101</v>
      </c>
      <c r="F10" s="1541">
        <v>500</v>
      </c>
      <c r="G10" s="1541">
        <v>750</v>
      </c>
      <c r="H10" s="1541">
        <v>4605</v>
      </c>
      <c r="I10" s="1570">
        <v>43706</v>
      </c>
      <c r="J10" s="1541">
        <v>39061</v>
      </c>
      <c r="K10" s="1541">
        <v>1010</v>
      </c>
      <c r="L10" s="1541">
        <v>750</v>
      </c>
      <c r="M10" s="1541">
        <v>4711</v>
      </c>
      <c r="N10" s="1570">
        <v>43772</v>
      </c>
      <c r="O10" s="1541">
        <v>38765</v>
      </c>
      <c r="P10" s="1541">
        <v>175</v>
      </c>
      <c r="Q10" s="1541">
        <v>1010</v>
      </c>
      <c r="R10" s="1541">
        <v>4678</v>
      </c>
      <c r="S10" s="1541">
        <v>43443</v>
      </c>
    </row>
    <row r="11" spans="2:19" ht="15" customHeight="1" x14ac:dyDescent="0.25">
      <c r="C11" s="1542">
        <v>3</v>
      </c>
      <c r="D11" s="1571" t="s">
        <v>3453</v>
      </c>
      <c r="E11" s="1543"/>
      <c r="F11" s="1543">
        <v>0</v>
      </c>
      <c r="G11" s="1543">
        <v>0</v>
      </c>
      <c r="H11" s="1543">
        <v>0</v>
      </c>
      <c r="I11" s="1572">
        <v>0</v>
      </c>
      <c r="J11" s="1543"/>
      <c r="K11" s="1543">
        <v>0</v>
      </c>
      <c r="L11" s="1543">
        <v>0</v>
      </c>
      <c r="M11" s="1543">
        <v>0</v>
      </c>
      <c r="N11" s="1572">
        <v>0</v>
      </c>
      <c r="O11" s="1543" t="s">
        <v>3454</v>
      </c>
      <c r="P11" s="1543">
        <v>0</v>
      </c>
      <c r="Q11" s="1543">
        <v>0</v>
      </c>
      <c r="R11" s="1543">
        <v>0</v>
      </c>
      <c r="S11" s="1543">
        <v>0</v>
      </c>
    </row>
    <row r="12" spans="2:19" ht="15" customHeight="1" x14ac:dyDescent="0.25">
      <c r="C12" s="1536">
        <v>4</v>
      </c>
      <c r="D12" s="1566" t="s">
        <v>3455</v>
      </c>
      <c r="E12" s="1539"/>
      <c r="F12" s="1539">
        <v>302118</v>
      </c>
      <c r="G12" s="1539">
        <v>1220</v>
      </c>
      <c r="H12" s="1539">
        <v>794</v>
      </c>
      <c r="I12" s="1568">
        <v>285709</v>
      </c>
      <c r="J12" s="1539"/>
      <c r="K12" s="1539">
        <v>296480</v>
      </c>
      <c r="L12" s="1539">
        <v>1208</v>
      </c>
      <c r="M12" s="1539">
        <v>1067</v>
      </c>
      <c r="N12" s="1568">
        <v>280730</v>
      </c>
      <c r="O12" s="1539" t="s">
        <v>3454</v>
      </c>
      <c r="P12" s="1539">
        <v>295794</v>
      </c>
      <c r="Q12" s="1539">
        <v>1252</v>
      </c>
      <c r="R12" s="1539">
        <v>1630</v>
      </c>
      <c r="S12" s="1539">
        <v>280772</v>
      </c>
    </row>
    <row r="13" spans="2:19" ht="15" customHeight="1" x14ac:dyDescent="0.25">
      <c r="C13" s="1540">
        <v>5</v>
      </c>
      <c r="D13" s="1569" t="s">
        <v>3456</v>
      </c>
      <c r="E13" s="1541"/>
      <c r="F13" s="1541">
        <v>237308</v>
      </c>
      <c r="G13" s="1541">
        <v>899</v>
      </c>
      <c r="H13" s="1541">
        <v>614</v>
      </c>
      <c r="I13" s="1570">
        <v>226910</v>
      </c>
      <c r="J13" s="1541"/>
      <c r="K13" s="1541">
        <v>233951</v>
      </c>
      <c r="L13" s="1541">
        <v>932</v>
      </c>
      <c r="M13" s="1541">
        <v>841</v>
      </c>
      <c r="N13" s="1570">
        <v>223980</v>
      </c>
      <c r="O13" s="1541" t="s">
        <v>3454</v>
      </c>
      <c r="P13" s="1541">
        <v>235024</v>
      </c>
      <c r="Q13" s="1541">
        <v>980</v>
      </c>
      <c r="R13" s="1541">
        <v>1318</v>
      </c>
      <c r="S13" s="1541">
        <v>225522</v>
      </c>
    </row>
    <row r="14" spans="2:19" ht="15" customHeight="1" x14ac:dyDescent="0.25">
      <c r="C14" s="1542">
        <v>6</v>
      </c>
      <c r="D14" s="1571" t="s">
        <v>3457</v>
      </c>
      <c r="E14" s="1543"/>
      <c r="F14" s="1543">
        <v>64810</v>
      </c>
      <c r="G14" s="1543">
        <v>321</v>
      </c>
      <c r="H14" s="1543">
        <v>180</v>
      </c>
      <c r="I14" s="1572">
        <v>58799</v>
      </c>
      <c r="J14" s="1543"/>
      <c r="K14" s="1543">
        <v>62529</v>
      </c>
      <c r="L14" s="1543">
        <v>276</v>
      </c>
      <c r="M14" s="1543">
        <v>225</v>
      </c>
      <c r="N14" s="1572">
        <v>56750</v>
      </c>
      <c r="O14" s="1543" t="s">
        <v>3454</v>
      </c>
      <c r="P14" s="1543">
        <v>60770</v>
      </c>
      <c r="Q14" s="1543">
        <v>272</v>
      </c>
      <c r="R14" s="1543">
        <v>311</v>
      </c>
      <c r="S14" s="1543">
        <v>55250</v>
      </c>
    </row>
    <row r="15" spans="2:19" ht="15" customHeight="1" x14ac:dyDescent="0.25">
      <c r="C15" s="1536">
        <v>7</v>
      </c>
      <c r="D15" s="1566" t="s">
        <v>3458</v>
      </c>
      <c r="E15" s="1539"/>
      <c r="F15" s="1539">
        <v>78973</v>
      </c>
      <c r="G15" s="1539">
        <v>17402</v>
      </c>
      <c r="H15" s="1539">
        <v>116908</v>
      </c>
      <c r="I15" s="1568">
        <v>160619</v>
      </c>
      <c r="J15" s="1539"/>
      <c r="K15" s="1539">
        <v>78941</v>
      </c>
      <c r="L15" s="1539">
        <v>5414</v>
      </c>
      <c r="M15" s="1539">
        <v>131501</v>
      </c>
      <c r="N15" s="1568">
        <v>167495</v>
      </c>
      <c r="O15" s="1539" t="s">
        <v>3454</v>
      </c>
      <c r="P15" s="1539">
        <v>67897</v>
      </c>
      <c r="Q15" s="1539">
        <v>5188</v>
      </c>
      <c r="R15" s="1539">
        <v>134464</v>
      </c>
      <c r="S15" s="1539">
        <v>169185</v>
      </c>
    </row>
    <row r="16" spans="2:19" ht="15" customHeight="1" x14ac:dyDescent="0.25">
      <c r="C16" s="1540">
        <v>8</v>
      </c>
      <c r="D16" s="1569" t="s">
        <v>3459</v>
      </c>
      <c r="E16" s="1541"/>
      <c r="F16" s="1541">
        <v>30702</v>
      </c>
      <c r="G16" s="1541">
        <v>10</v>
      </c>
      <c r="H16" s="1541">
        <v>9</v>
      </c>
      <c r="I16" s="1570">
        <v>2001</v>
      </c>
      <c r="J16" s="1541"/>
      <c r="K16" s="1541">
        <v>31340</v>
      </c>
      <c r="L16" s="1541">
        <v>10</v>
      </c>
      <c r="M16" s="1541">
        <v>7</v>
      </c>
      <c r="N16" s="1570">
        <v>1649</v>
      </c>
      <c r="O16" s="1541" t="s">
        <v>3454</v>
      </c>
      <c r="P16" s="1541">
        <v>29450</v>
      </c>
      <c r="Q16" s="1541">
        <v>1</v>
      </c>
      <c r="R16" s="1541">
        <v>14</v>
      </c>
      <c r="S16" s="1541">
        <v>2787</v>
      </c>
    </row>
    <row r="17" spans="3:19" ht="15" customHeight="1" x14ac:dyDescent="0.25">
      <c r="C17" s="1542">
        <v>9</v>
      </c>
      <c r="D17" s="1571" t="s">
        <v>3460</v>
      </c>
      <c r="E17" s="1543"/>
      <c r="F17" s="1543">
        <v>48272</v>
      </c>
      <c r="G17" s="1543">
        <v>17392</v>
      </c>
      <c r="H17" s="1543">
        <v>116899</v>
      </c>
      <c r="I17" s="1572">
        <v>158618</v>
      </c>
      <c r="J17" s="1543"/>
      <c r="K17" s="1543">
        <v>47602</v>
      </c>
      <c r="L17" s="1543">
        <v>5405</v>
      </c>
      <c r="M17" s="1543">
        <v>131494</v>
      </c>
      <c r="N17" s="1572">
        <v>165845</v>
      </c>
      <c r="O17" s="1543" t="s">
        <v>3454</v>
      </c>
      <c r="P17" s="1543">
        <v>38447</v>
      </c>
      <c r="Q17" s="1543">
        <v>5187</v>
      </c>
      <c r="R17" s="1543">
        <v>134450</v>
      </c>
      <c r="S17" s="1543">
        <v>166398</v>
      </c>
    </row>
    <row r="18" spans="3:19" ht="15" customHeight="1" x14ac:dyDescent="0.25">
      <c r="C18" s="1536">
        <v>10</v>
      </c>
      <c r="D18" s="1566" t="s">
        <v>3461</v>
      </c>
      <c r="E18" s="1539"/>
      <c r="F18" s="1539">
        <v>0</v>
      </c>
      <c r="G18" s="1539">
        <v>0</v>
      </c>
      <c r="H18" s="1539">
        <v>0</v>
      </c>
      <c r="I18" s="1568">
        <v>0</v>
      </c>
      <c r="J18" s="1539"/>
      <c r="K18" s="1539">
        <v>0</v>
      </c>
      <c r="L18" s="1539">
        <v>0</v>
      </c>
      <c r="M18" s="1539">
        <v>0</v>
      </c>
      <c r="N18" s="1568">
        <v>0</v>
      </c>
      <c r="O18" s="1539" t="s">
        <v>3454</v>
      </c>
      <c r="P18" s="1539">
        <v>0</v>
      </c>
      <c r="Q18" s="1539">
        <v>0</v>
      </c>
      <c r="R18" s="1539">
        <v>0</v>
      </c>
      <c r="S18" s="1539">
        <v>0</v>
      </c>
    </row>
    <row r="19" spans="3:19" ht="15" customHeight="1" x14ac:dyDescent="0.25">
      <c r="C19" s="1536">
        <v>11</v>
      </c>
      <c r="D19" s="1566" t="s">
        <v>3462</v>
      </c>
      <c r="E19" s="1539">
        <v>442</v>
      </c>
      <c r="F19" s="1539">
        <v>4545</v>
      </c>
      <c r="G19" s="1539">
        <v>2004</v>
      </c>
      <c r="H19" s="1539">
        <v>10400</v>
      </c>
      <c r="I19" s="1568">
        <v>11402</v>
      </c>
      <c r="J19" s="1539">
        <v>435</v>
      </c>
      <c r="K19" s="1539">
        <v>9996</v>
      </c>
      <c r="L19" s="1539">
        <v>468</v>
      </c>
      <c r="M19" s="1539">
        <v>10395</v>
      </c>
      <c r="N19" s="1568">
        <v>10629</v>
      </c>
      <c r="O19" s="1539">
        <v>387</v>
      </c>
      <c r="P19" s="1539">
        <v>9502</v>
      </c>
      <c r="Q19" s="1539">
        <v>453</v>
      </c>
      <c r="R19" s="1539">
        <v>10740</v>
      </c>
      <c r="S19" s="1539">
        <v>10967</v>
      </c>
    </row>
    <row r="20" spans="3:19" ht="15" customHeight="1" x14ac:dyDescent="0.25">
      <c r="C20" s="1540">
        <v>12</v>
      </c>
      <c r="D20" s="1569" t="s">
        <v>3463</v>
      </c>
      <c r="E20" s="1541">
        <v>442</v>
      </c>
      <c r="F20" s="1541"/>
      <c r="G20" s="1541"/>
      <c r="H20" s="1541"/>
      <c r="I20" s="1570"/>
      <c r="J20" s="1541">
        <v>435</v>
      </c>
      <c r="K20" s="1541"/>
      <c r="L20" s="1541"/>
      <c r="M20" s="1541"/>
      <c r="N20" s="1570"/>
      <c r="O20" s="1541">
        <v>387</v>
      </c>
      <c r="P20" s="1541" t="s">
        <v>3454</v>
      </c>
      <c r="Q20" s="1541" t="s">
        <v>3454</v>
      </c>
      <c r="R20" s="1541" t="s">
        <v>3454</v>
      </c>
      <c r="S20" s="1541" t="s">
        <v>3454</v>
      </c>
    </row>
    <row r="21" spans="3:19" ht="22.5" customHeight="1" x14ac:dyDescent="0.25">
      <c r="C21" s="1542">
        <v>13</v>
      </c>
      <c r="D21" s="1571" t="s">
        <v>3464</v>
      </c>
      <c r="E21" s="1543"/>
      <c r="F21" s="1543">
        <v>4545</v>
      </c>
      <c r="G21" s="1543">
        <v>2004</v>
      </c>
      <c r="H21" s="1543">
        <v>10400</v>
      </c>
      <c r="I21" s="1572">
        <v>11402</v>
      </c>
      <c r="J21" s="1543"/>
      <c r="K21" s="1543">
        <v>9996</v>
      </c>
      <c r="L21" s="1543">
        <v>468</v>
      </c>
      <c r="M21" s="1543">
        <v>10395</v>
      </c>
      <c r="N21" s="1572">
        <v>10629</v>
      </c>
      <c r="O21" s="1543" t="s">
        <v>3454</v>
      </c>
      <c r="P21" s="1543">
        <v>9502</v>
      </c>
      <c r="Q21" s="1543">
        <v>453</v>
      </c>
      <c r="R21" s="1543">
        <v>10740</v>
      </c>
      <c r="S21" s="1543">
        <v>10967</v>
      </c>
    </row>
    <row r="22" spans="3:19" ht="15" customHeight="1" x14ac:dyDescent="0.25">
      <c r="C22" s="1536">
        <v>14</v>
      </c>
      <c r="D22" s="1573" t="s">
        <v>3465</v>
      </c>
      <c r="E22" s="1537"/>
      <c r="F22" s="1539"/>
      <c r="G22" s="1539"/>
      <c r="H22" s="1539"/>
      <c r="I22" s="1574">
        <v>503438</v>
      </c>
      <c r="J22" s="1537"/>
      <c r="K22" s="1539"/>
      <c r="L22" s="1539"/>
      <c r="M22" s="1539"/>
      <c r="N22" s="1574">
        <v>504275</v>
      </c>
      <c r="O22" s="1537"/>
      <c r="P22" s="1539"/>
      <c r="Q22" s="1539"/>
      <c r="R22" s="1539"/>
      <c r="S22" s="1552">
        <v>507154</v>
      </c>
    </row>
    <row r="23" spans="3:19" ht="15" customHeight="1" x14ac:dyDescent="0.25">
      <c r="C23" s="1562"/>
      <c r="D23" s="1563" t="s">
        <v>3466</v>
      </c>
      <c r="E23" s="1575"/>
      <c r="F23" s="1535"/>
      <c r="G23" s="1535"/>
      <c r="H23" s="1535"/>
      <c r="I23" s="1565"/>
      <c r="J23" s="1575"/>
      <c r="K23" s="1535"/>
      <c r="L23" s="1535"/>
      <c r="M23" s="1535"/>
      <c r="N23" s="1565"/>
      <c r="O23" s="1575"/>
      <c r="P23" s="1535"/>
      <c r="Q23" s="1535"/>
      <c r="R23" s="1535"/>
      <c r="S23" s="1535"/>
    </row>
    <row r="24" spans="3:19" x14ac:dyDescent="0.25">
      <c r="C24" s="1536">
        <v>15</v>
      </c>
      <c r="D24" s="1566" t="s">
        <v>3467</v>
      </c>
      <c r="E24" s="1537"/>
      <c r="F24" s="1539"/>
      <c r="G24" s="1539"/>
      <c r="H24" s="1539"/>
      <c r="I24" s="1568">
        <v>15354</v>
      </c>
      <c r="J24" s="1537"/>
      <c r="K24" s="1539"/>
      <c r="L24" s="1539"/>
      <c r="M24" s="1539"/>
      <c r="N24" s="1568">
        <v>7388</v>
      </c>
      <c r="O24" s="1537"/>
      <c r="P24" s="1539"/>
      <c r="Q24" s="1539"/>
      <c r="R24" s="1539"/>
      <c r="S24" s="1539">
        <v>6980</v>
      </c>
    </row>
    <row r="25" spans="3:19" ht="20.25" customHeight="1" x14ac:dyDescent="0.25">
      <c r="C25" s="1536" t="s">
        <v>3468</v>
      </c>
      <c r="D25" s="1566" t="s">
        <v>3469</v>
      </c>
      <c r="E25" s="1576"/>
      <c r="F25" s="1539">
        <v>3545</v>
      </c>
      <c r="G25" s="1539">
        <v>3234</v>
      </c>
      <c r="H25" s="1539">
        <v>74329</v>
      </c>
      <c r="I25" s="1568">
        <v>68941</v>
      </c>
      <c r="J25" s="1576"/>
      <c r="K25" s="1539">
        <v>4513</v>
      </c>
      <c r="L25" s="1539">
        <v>4815</v>
      </c>
      <c r="M25" s="1539">
        <v>82477</v>
      </c>
      <c r="N25" s="1568">
        <v>78034</v>
      </c>
      <c r="O25" s="1576"/>
      <c r="P25" s="1539">
        <v>4716</v>
      </c>
      <c r="Q25" s="1539">
        <v>4494</v>
      </c>
      <c r="R25" s="1539">
        <v>83020</v>
      </c>
      <c r="S25" s="1539">
        <v>78395</v>
      </c>
    </row>
    <row r="26" spans="3:19" ht="15" customHeight="1" x14ac:dyDescent="0.25">
      <c r="C26" s="1536">
        <v>16</v>
      </c>
      <c r="D26" s="1566" t="s">
        <v>3470</v>
      </c>
      <c r="E26" s="1537"/>
      <c r="F26" s="1539">
        <v>0</v>
      </c>
      <c r="G26" s="1539">
        <v>0</v>
      </c>
      <c r="H26" s="1539">
        <v>0</v>
      </c>
      <c r="I26" s="1568">
        <v>0</v>
      </c>
      <c r="J26" s="1537"/>
      <c r="K26" s="1539">
        <v>0</v>
      </c>
      <c r="L26" s="1539">
        <v>0</v>
      </c>
      <c r="M26" s="1539">
        <v>0</v>
      </c>
      <c r="N26" s="1568">
        <v>0</v>
      </c>
      <c r="O26" s="1537"/>
      <c r="P26" s="1539">
        <v>0</v>
      </c>
      <c r="Q26" s="1539">
        <v>0</v>
      </c>
      <c r="R26" s="1539">
        <v>0</v>
      </c>
      <c r="S26" s="1539">
        <v>0</v>
      </c>
    </row>
    <row r="27" spans="3:19" x14ac:dyDescent="0.25">
      <c r="C27" s="1536">
        <v>17</v>
      </c>
      <c r="D27" s="1566" t="s">
        <v>3471</v>
      </c>
      <c r="E27" s="1576"/>
      <c r="F27" s="1567">
        <v>64761</v>
      </c>
      <c r="G27" s="1567">
        <v>18391</v>
      </c>
      <c r="H27" s="1567">
        <v>201810</v>
      </c>
      <c r="I27" s="1568">
        <v>185879</v>
      </c>
      <c r="J27" s="1576"/>
      <c r="K27" s="1567">
        <v>51437</v>
      </c>
      <c r="L27" s="1567">
        <v>17400</v>
      </c>
      <c r="M27" s="1567">
        <v>197100</v>
      </c>
      <c r="N27" s="1568">
        <v>190996</v>
      </c>
      <c r="O27" s="1576"/>
      <c r="P27" s="1567">
        <v>53298</v>
      </c>
      <c r="Q27" s="1567">
        <v>18785</v>
      </c>
      <c r="R27" s="1567">
        <v>203527</v>
      </c>
      <c r="S27" s="1539">
        <v>200610</v>
      </c>
    </row>
    <row r="28" spans="3:19" ht="24.75" customHeight="1" x14ac:dyDescent="0.25">
      <c r="C28" s="1540">
        <v>18</v>
      </c>
      <c r="D28" s="1569" t="s">
        <v>2269</v>
      </c>
      <c r="E28" s="1577"/>
      <c r="F28" s="1541">
        <v>18076</v>
      </c>
      <c r="G28" s="1541">
        <v>171</v>
      </c>
      <c r="H28" s="1541" t="s">
        <v>3454</v>
      </c>
      <c r="I28" s="1570">
        <v>609</v>
      </c>
      <c r="J28" s="1577"/>
      <c r="K28" s="1541">
        <v>7430</v>
      </c>
      <c r="L28" s="1541">
        <v>476</v>
      </c>
      <c r="M28" s="1541">
        <v>4</v>
      </c>
      <c r="N28" s="1570">
        <v>1174</v>
      </c>
      <c r="O28" s="1577"/>
      <c r="P28" s="1541">
        <v>6945</v>
      </c>
      <c r="Q28" s="1541">
        <v>537</v>
      </c>
      <c r="R28" s="1541">
        <v>4</v>
      </c>
      <c r="S28" s="1541">
        <v>1466</v>
      </c>
    </row>
    <row r="29" spans="3:19" ht="32.25" customHeight="1" x14ac:dyDescent="0.25">
      <c r="C29" s="1542">
        <v>19</v>
      </c>
      <c r="D29" s="1571" t="s">
        <v>3472</v>
      </c>
      <c r="E29" s="1578"/>
      <c r="F29" s="1543">
        <v>3974</v>
      </c>
      <c r="G29" s="1543">
        <v>1102</v>
      </c>
      <c r="H29" s="1543">
        <v>2773</v>
      </c>
      <c r="I29" s="1572">
        <v>5182</v>
      </c>
      <c r="J29" s="1578"/>
      <c r="K29" s="1543">
        <v>3959</v>
      </c>
      <c r="L29" s="1543">
        <v>750</v>
      </c>
      <c r="M29" s="1543">
        <v>2834</v>
      </c>
      <c r="N29" s="1572">
        <v>5116</v>
      </c>
      <c r="O29" s="1578"/>
      <c r="P29" s="1543">
        <v>4237</v>
      </c>
      <c r="Q29" s="1543">
        <v>1118</v>
      </c>
      <c r="R29" s="1543">
        <v>2899</v>
      </c>
      <c r="S29" s="1543">
        <v>5769</v>
      </c>
    </row>
    <row r="30" spans="3:19" ht="33.75" customHeight="1" x14ac:dyDescent="0.25">
      <c r="C30" s="1540">
        <v>20</v>
      </c>
      <c r="D30" s="1569" t="s">
        <v>3473</v>
      </c>
      <c r="E30" s="1577"/>
      <c r="F30" s="1541">
        <v>23272</v>
      </c>
      <c r="G30" s="1541">
        <v>11755</v>
      </c>
      <c r="H30" s="1541">
        <v>109366</v>
      </c>
      <c r="I30" s="1570">
        <v>167804</v>
      </c>
      <c r="J30" s="1577"/>
      <c r="K30" s="1541">
        <v>22922</v>
      </c>
      <c r="L30" s="1541">
        <v>10733</v>
      </c>
      <c r="M30" s="1541">
        <v>107789</v>
      </c>
      <c r="N30" s="1570">
        <v>171837</v>
      </c>
      <c r="O30" s="1577"/>
      <c r="P30" s="1541">
        <v>25782</v>
      </c>
      <c r="Q30" s="1541">
        <v>11299</v>
      </c>
      <c r="R30" s="1541">
        <v>110353</v>
      </c>
      <c r="S30" s="1541">
        <v>178000</v>
      </c>
    </row>
    <row r="31" spans="3:19" ht="24.75" customHeight="1" x14ac:dyDescent="0.25">
      <c r="C31" s="1542">
        <v>21</v>
      </c>
      <c r="D31" s="1579" t="s">
        <v>2270</v>
      </c>
      <c r="E31" s="1580"/>
      <c r="F31" s="1543">
        <v>10665</v>
      </c>
      <c r="G31" s="1543">
        <v>3804</v>
      </c>
      <c r="H31" s="1543">
        <v>35199</v>
      </c>
      <c r="I31" s="1572">
        <v>85240</v>
      </c>
      <c r="J31" s="1580"/>
      <c r="K31" s="1543">
        <v>9222</v>
      </c>
      <c r="L31" s="1543">
        <v>2975</v>
      </c>
      <c r="M31" s="1543">
        <v>34838</v>
      </c>
      <c r="N31" s="1572">
        <v>79541</v>
      </c>
      <c r="O31" s="1580"/>
      <c r="P31" s="1543">
        <v>11458</v>
      </c>
      <c r="Q31" s="1543">
        <v>3384</v>
      </c>
      <c r="R31" s="1543">
        <v>33086</v>
      </c>
      <c r="S31" s="1543">
        <v>80859</v>
      </c>
    </row>
    <row r="32" spans="3:19" ht="16.5" customHeight="1" x14ac:dyDescent="0.25">
      <c r="C32" s="1540">
        <v>22</v>
      </c>
      <c r="D32" s="1569" t="s">
        <v>3474</v>
      </c>
      <c r="E32" s="1577"/>
      <c r="F32" s="1541">
        <v>4738</v>
      </c>
      <c r="G32" s="1541">
        <v>4736</v>
      </c>
      <c r="H32" s="1541">
        <v>78634</v>
      </c>
      <c r="I32" s="1570">
        <v>0</v>
      </c>
      <c r="J32" s="1577"/>
      <c r="K32" s="1541">
        <v>4999</v>
      </c>
      <c r="L32" s="1541">
        <v>4947</v>
      </c>
      <c r="M32" s="1541">
        <v>74265</v>
      </c>
      <c r="N32" s="1570">
        <v>0</v>
      </c>
      <c r="O32" s="1577"/>
      <c r="P32" s="1541">
        <v>5058</v>
      </c>
      <c r="Q32" s="1541">
        <v>4974</v>
      </c>
      <c r="R32" s="1541">
        <v>75757</v>
      </c>
      <c r="S32" s="1541">
        <v>0</v>
      </c>
    </row>
    <row r="33" spans="3:19" ht="24.75" customHeight="1" x14ac:dyDescent="0.25">
      <c r="C33" s="1542">
        <v>23</v>
      </c>
      <c r="D33" s="1579" t="s">
        <v>2270</v>
      </c>
      <c r="E33" s="1580"/>
      <c r="F33" s="1543">
        <v>4341</v>
      </c>
      <c r="G33" s="1543">
        <v>4294</v>
      </c>
      <c r="H33" s="1543">
        <v>69645</v>
      </c>
      <c r="I33" s="1572">
        <v>0</v>
      </c>
      <c r="J33" s="1580"/>
      <c r="K33" s="1543">
        <v>4254</v>
      </c>
      <c r="L33" s="1543">
        <v>4208</v>
      </c>
      <c r="M33" s="1543">
        <v>54205</v>
      </c>
      <c r="N33" s="1572">
        <v>0</v>
      </c>
      <c r="O33" s="1580"/>
      <c r="P33" s="1543">
        <v>4260</v>
      </c>
      <c r="Q33" s="1543">
        <v>4216</v>
      </c>
      <c r="R33" s="1543">
        <v>54891</v>
      </c>
      <c r="S33" s="1543">
        <v>0</v>
      </c>
    </row>
    <row r="34" spans="3:19" ht="33.75" customHeight="1" x14ac:dyDescent="0.25">
      <c r="C34" s="1540">
        <v>24</v>
      </c>
      <c r="D34" s="1569" t="s">
        <v>3475</v>
      </c>
      <c r="E34" s="1577"/>
      <c r="F34" s="1541">
        <v>14702</v>
      </c>
      <c r="G34" s="1541">
        <v>627</v>
      </c>
      <c r="H34" s="1541">
        <v>11038</v>
      </c>
      <c r="I34" s="1570">
        <v>12284</v>
      </c>
      <c r="J34" s="1577"/>
      <c r="K34" s="1541">
        <v>12127</v>
      </c>
      <c r="L34" s="1541">
        <v>494</v>
      </c>
      <c r="M34" s="1541">
        <v>12208</v>
      </c>
      <c r="N34" s="1570">
        <v>12868</v>
      </c>
      <c r="O34" s="1577"/>
      <c r="P34" s="1541">
        <v>11276</v>
      </c>
      <c r="Q34" s="1541">
        <v>857</v>
      </c>
      <c r="R34" s="1541">
        <v>14514</v>
      </c>
      <c r="S34" s="1541">
        <v>15375</v>
      </c>
    </row>
    <row r="35" spans="3:19" x14ac:dyDescent="0.25">
      <c r="C35" s="1536">
        <v>25</v>
      </c>
      <c r="D35" s="1566" t="s">
        <v>3476</v>
      </c>
      <c r="E35" s="1537"/>
      <c r="F35" s="1567">
        <v>0</v>
      </c>
      <c r="G35" s="1567">
        <v>0</v>
      </c>
      <c r="H35" s="1567">
        <v>0</v>
      </c>
      <c r="I35" s="1568">
        <v>0</v>
      </c>
      <c r="J35" s="1537"/>
      <c r="K35" s="1567">
        <v>0</v>
      </c>
      <c r="L35" s="1567">
        <v>0</v>
      </c>
      <c r="M35" s="1567">
        <v>0</v>
      </c>
      <c r="N35" s="1568">
        <v>0</v>
      </c>
      <c r="O35" s="1537"/>
      <c r="P35" s="1567">
        <v>0</v>
      </c>
      <c r="Q35" s="1567">
        <v>0</v>
      </c>
      <c r="R35" s="1567">
        <v>0</v>
      </c>
      <c r="S35" s="1539">
        <v>0</v>
      </c>
    </row>
    <row r="36" spans="3:19" x14ac:dyDescent="0.25">
      <c r="C36" s="1536">
        <v>26</v>
      </c>
      <c r="D36" s="1566" t="s">
        <v>3477</v>
      </c>
      <c r="E36" s="1539">
        <v>0</v>
      </c>
      <c r="F36" s="1567">
        <v>14648</v>
      </c>
      <c r="G36" s="1567">
        <v>1685</v>
      </c>
      <c r="H36" s="1567">
        <v>47254</v>
      </c>
      <c r="I36" s="1568">
        <v>51008</v>
      </c>
      <c r="J36" s="1539">
        <v>0</v>
      </c>
      <c r="K36" s="1567">
        <v>14200</v>
      </c>
      <c r="L36" s="1567">
        <v>578</v>
      </c>
      <c r="M36" s="1567">
        <v>49392</v>
      </c>
      <c r="N36" s="1568">
        <v>52680</v>
      </c>
      <c r="O36" s="1539">
        <v>0</v>
      </c>
      <c r="P36" s="1567">
        <v>12311</v>
      </c>
      <c r="Q36" s="1567">
        <v>579</v>
      </c>
      <c r="R36" s="1567">
        <v>48303</v>
      </c>
      <c r="S36" s="1539">
        <v>51123</v>
      </c>
    </row>
    <row r="37" spans="3:19" ht="24.75" customHeight="1" x14ac:dyDescent="0.25">
      <c r="C37" s="1540">
        <v>27</v>
      </c>
      <c r="D37" s="1569" t="s">
        <v>3478</v>
      </c>
      <c r="E37" s="1194"/>
      <c r="F37" s="1541"/>
      <c r="G37" s="1541"/>
      <c r="H37" s="1541">
        <v>0.34200000000000003</v>
      </c>
      <c r="I37" s="1541">
        <v>0.28999999999999998</v>
      </c>
      <c r="J37" s="1194"/>
      <c r="K37" s="1541"/>
      <c r="L37" s="1541"/>
      <c r="M37" s="1541">
        <v>0</v>
      </c>
      <c r="N37" s="1541">
        <v>0</v>
      </c>
      <c r="O37" s="1194"/>
      <c r="P37" s="1541"/>
      <c r="Q37" s="1541"/>
      <c r="R37" s="1541">
        <v>0</v>
      </c>
      <c r="S37" s="1541">
        <v>0</v>
      </c>
    </row>
    <row r="38" spans="3:19" ht="22.5" customHeight="1" x14ac:dyDescent="0.25">
      <c r="C38" s="1542">
        <v>28</v>
      </c>
      <c r="D38" s="1571" t="s">
        <v>3479</v>
      </c>
      <c r="E38" s="1243"/>
      <c r="F38" s="1543">
        <v>22</v>
      </c>
      <c r="G38" s="1543">
        <v>0</v>
      </c>
      <c r="H38" s="1543">
        <v>111</v>
      </c>
      <c r="I38" s="1572">
        <v>113</v>
      </c>
      <c r="J38" s="1243"/>
      <c r="K38" s="1543">
        <v>21</v>
      </c>
      <c r="L38" s="1543">
        <v>0</v>
      </c>
      <c r="M38" s="1543">
        <v>112</v>
      </c>
      <c r="N38" s="1572">
        <v>113</v>
      </c>
      <c r="O38" s="1243"/>
      <c r="P38" s="1948">
        <v>268.41629771185802</v>
      </c>
      <c r="Q38" s="1948" t="s">
        <v>0</v>
      </c>
      <c r="R38" s="1948" t="s">
        <v>0</v>
      </c>
      <c r="S38" s="1543">
        <v>228</v>
      </c>
    </row>
    <row r="39" spans="3:19" ht="18" customHeight="1" x14ac:dyDescent="0.25">
      <c r="C39" s="1540">
        <v>29</v>
      </c>
      <c r="D39" s="1569" t="s">
        <v>3480</v>
      </c>
      <c r="E39" s="1194"/>
      <c r="F39" s="1541">
        <v>578</v>
      </c>
      <c r="G39" s="1553"/>
      <c r="H39" s="1553"/>
      <c r="I39" s="1570">
        <v>578</v>
      </c>
      <c r="J39" s="1194"/>
      <c r="K39" s="1541">
        <v>73</v>
      </c>
      <c r="L39" s="1553"/>
      <c r="M39" s="1553"/>
      <c r="N39" s="1570">
        <v>73</v>
      </c>
      <c r="O39" s="1194"/>
      <c r="P39" s="1949">
        <v>349.09177296249499</v>
      </c>
      <c r="Q39" s="1949" t="s">
        <v>0</v>
      </c>
      <c r="R39" s="1949" t="s">
        <v>0</v>
      </c>
      <c r="S39" s="1541">
        <v>349</v>
      </c>
    </row>
    <row r="40" spans="3:19" ht="22.5" customHeight="1" x14ac:dyDescent="0.25">
      <c r="C40" s="1542">
        <v>30</v>
      </c>
      <c r="D40" s="1571" t="s">
        <v>3481</v>
      </c>
      <c r="E40" s="1243"/>
      <c r="F40" s="1543">
        <v>7346</v>
      </c>
      <c r="G40" s="1554"/>
      <c r="H40" s="1554"/>
      <c r="I40" s="1572">
        <v>367</v>
      </c>
      <c r="J40" s="1243"/>
      <c r="K40" s="1543">
        <v>7115</v>
      </c>
      <c r="L40" s="1554"/>
      <c r="M40" s="1554"/>
      <c r="N40" s="1572">
        <v>356</v>
      </c>
      <c r="O40" s="1243"/>
      <c r="P40" s="1948">
        <v>6374.1290511904699</v>
      </c>
      <c r="Q40" s="1948" t="s">
        <v>0</v>
      </c>
      <c r="R40" s="1948" t="s">
        <v>0</v>
      </c>
      <c r="S40" s="1543">
        <v>319</v>
      </c>
    </row>
    <row r="41" spans="3:19" ht="18" customHeight="1" x14ac:dyDescent="0.25">
      <c r="C41" s="1540">
        <v>31</v>
      </c>
      <c r="D41" s="1569" t="s">
        <v>3482</v>
      </c>
      <c r="E41" s="1194"/>
      <c r="F41" s="1541">
        <v>6703</v>
      </c>
      <c r="G41" s="1541">
        <v>1685</v>
      </c>
      <c r="H41" s="1541">
        <v>47142</v>
      </c>
      <c r="I41" s="1570">
        <v>49950</v>
      </c>
      <c r="J41" s="1194"/>
      <c r="K41" s="1541">
        <v>6991</v>
      </c>
      <c r="L41" s="1541">
        <v>578</v>
      </c>
      <c r="M41" s="1541">
        <v>49279</v>
      </c>
      <c r="N41" s="1570">
        <v>52138</v>
      </c>
      <c r="O41" s="1194"/>
      <c r="P41" s="1541">
        <v>5564</v>
      </c>
      <c r="Q41" s="1541">
        <v>579</v>
      </c>
      <c r="R41" s="1541">
        <v>48058</v>
      </c>
      <c r="S41" s="1541">
        <v>50227</v>
      </c>
    </row>
    <row r="42" spans="3:19" x14ac:dyDescent="0.25">
      <c r="C42" s="1536">
        <v>32</v>
      </c>
      <c r="D42" s="1566" t="s">
        <v>3483</v>
      </c>
      <c r="E42" s="1537"/>
      <c r="F42" s="1567">
        <v>15038</v>
      </c>
      <c r="G42" s="1567">
        <v>8691</v>
      </c>
      <c r="H42" s="1567">
        <v>80373</v>
      </c>
      <c r="I42" s="1568">
        <v>6114</v>
      </c>
      <c r="J42" s="1537"/>
      <c r="K42" s="1567">
        <v>15960</v>
      </c>
      <c r="L42" s="1567">
        <v>7359</v>
      </c>
      <c r="M42" s="1567">
        <v>73344</v>
      </c>
      <c r="N42" s="1568">
        <v>5743</v>
      </c>
      <c r="O42" s="1537"/>
      <c r="P42" s="1567">
        <v>24879</v>
      </c>
      <c r="Q42" s="1567">
        <v>5692</v>
      </c>
      <c r="R42" s="1567">
        <v>65887</v>
      </c>
      <c r="S42" s="1539">
        <v>6016</v>
      </c>
    </row>
    <row r="43" spans="3:19" ht="15" customHeight="1" x14ac:dyDescent="0.25">
      <c r="C43" s="1536">
        <v>33</v>
      </c>
      <c r="D43" s="1573" t="s">
        <v>3484</v>
      </c>
      <c r="E43" s="1537"/>
      <c r="F43" s="1539"/>
      <c r="G43" s="1539"/>
      <c r="H43" s="1539"/>
      <c r="I43" s="1574">
        <v>327297</v>
      </c>
      <c r="J43" s="1537"/>
      <c r="K43" s="1539"/>
      <c r="L43" s="1539"/>
      <c r="M43" s="1539"/>
      <c r="N43" s="1574">
        <v>334841</v>
      </c>
      <c r="O43" s="1537"/>
      <c r="P43" s="1539"/>
      <c r="Q43" s="1539"/>
      <c r="R43" s="1539"/>
      <c r="S43" s="1552">
        <v>343123</v>
      </c>
    </row>
    <row r="44" spans="3:19" ht="15" customHeight="1" x14ac:dyDescent="0.25">
      <c r="C44" s="1536">
        <v>34</v>
      </c>
      <c r="D44" s="1573" t="s">
        <v>2271</v>
      </c>
      <c r="E44" s="1537"/>
      <c r="F44" s="1539"/>
      <c r="G44" s="1539"/>
      <c r="H44" s="1539"/>
      <c r="I44" s="1581">
        <v>1.54</v>
      </c>
      <c r="J44" s="1537"/>
      <c r="K44" s="1539"/>
      <c r="L44" s="1539"/>
      <c r="M44" s="1539"/>
      <c r="N44" s="1581">
        <v>1.51</v>
      </c>
      <c r="O44" s="1537"/>
      <c r="P44" s="1539"/>
      <c r="Q44" s="1539"/>
      <c r="R44" s="1539"/>
      <c r="S44" s="1582">
        <v>1.48</v>
      </c>
    </row>
    <row r="45" spans="3:19" x14ac:dyDescent="0.25">
      <c r="D45" s="1583" t="s">
        <v>3485</v>
      </c>
    </row>
    <row r="49" ht="18.75" customHeight="1" x14ac:dyDescent="0.25"/>
    <row r="50" ht="18.75" customHeight="1" x14ac:dyDescent="0.25"/>
    <row r="51" ht="18.75" customHeight="1" x14ac:dyDescent="0.25"/>
    <row r="52" ht="15" customHeight="1" x14ac:dyDescent="0.25"/>
    <row r="53" ht="22.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22.5" customHeight="1" x14ac:dyDescent="0.25"/>
    <row r="68" ht="15" customHeight="1" x14ac:dyDescent="0.25"/>
    <row r="69" ht="15" customHeight="1" x14ac:dyDescent="0.25"/>
    <row r="71" ht="20.25" customHeight="1" x14ac:dyDescent="0.25"/>
    <row r="72" ht="15" customHeight="1" x14ac:dyDescent="0.25"/>
    <row r="74" ht="24.75" customHeight="1" x14ac:dyDescent="0.25"/>
    <row r="75" ht="32.25" customHeight="1" x14ac:dyDescent="0.25"/>
    <row r="76" ht="33.75" customHeight="1" x14ac:dyDescent="0.25"/>
    <row r="77" ht="24.75" customHeight="1" x14ac:dyDescent="0.25"/>
    <row r="78" ht="16.5" customHeight="1" x14ac:dyDescent="0.25"/>
    <row r="79" ht="24.75" customHeight="1" x14ac:dyDescent="0.25"/>
    <row r="80" ht="33.75" customHeight="1" x14ac:dyDescent="0.25"/>
    <row r="83" ht="24.75" customHeight="1" x14ac:dyDescent="0.25"/>
    <row r="84" ht="22.5" customHeight="1" x14ac:dyDescent="0.25"/>
    <row r="85" ht="18" customHeight="1" x14ac:dyDescent="0.25"/>
    <row r="86" ht="22.5" customHeight="1" x14ac:dyDescent="0.25"/>
    <row r="87" ht="18" customHeight="1" x14ac:dyDescent="0.25"/>
    <row r="89" ht="15" customHeight="1" x14ac:dyDescent="0.25"/>
    <row r="90" ht="15" customHeight="1" x14ac:dyDescent="0.25"/>
    <row r="95" ht="18.75" customHeight="1" x14ac:dyDescent="0.25"/>
    <row r="96" ht="18.75" customHeight="1" x14ac:dyDescent="0.25"/>
    <row r="97" ht="18.75" customHeight="1" x14ac:dyDescent="0.25"/>
    <row r="98" ht="15" customHeight="1" x14ac:dyDescent="0.25"/>
    <row r="99" ht="24"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20.25" customHeight="1" x14ac:dyDescent="0.25"/>
    <row r="109" ht="15" customHeight="1" x14ac:dyDescent="0.25"/>
    <row r="110" ht="15" customHeight="1" x14ac:dyDescent="0.25"/>
    <row r="111" ht="15" customHeight="1" x14ac:dyDescent="0.25"/>
    <row r="112" ht="15" customHeight="1" x14ac:dyDescent="0.25"/>
    <row r="114" ht="15" customHeight="1" x14ac:dyDescent="0.25"/>
    <row r="115" ht="15" customHeight="1" x14ac:dyDescent="0.25"/>
    <row r="116" ht="15" customHeight="1" x14ac:dyDescent="0.25"/>
    <row r="117" ht="21" customHeight="1" x14ac:dyDescent="0.25"/>
    <row r="118" ht="15" customHeight="1" x14ac:dyDescent="0.25"/>
    <row r="119" ht="15" customHeight="1" x14ac:dyDescent="0.25"/>
    <row r="121" ht="24" customHeight="1" x14ac:dyDescent="0.25"/>
    <row r="122" ht="34.5" customHeight="1" x14ac:dyDescent="0.25"/>
    <row r="126" ht="37.5" customHeight="1" x14ac:dyDescent="0.25"/>
    <row r="127" ht="15" customHeight="1" x14ac:dyDescent="0.25"/>
    <row r="128" ht="15" customHeight="1" x14ac:dyDescent="0.25"/>
    <row r="129" spans="20:20" ht="15" customHeight="1" x14ac:dyDescent="0.25"/>
    <row r="130" spans="20:20" ht="22.5" customHeight="1" x14ac:dyDescent="0.25"/>
    <row r="131" spans="20:20" ht="15" customHeight="1" x14ac:dyDescent="0.25"/>
    <row r="132" spans="20:20" ht="23.25" customHeight="1" x14ac:dyDescent="0.25"/>
    <row r="134" spans="20:20" ht="12.75" customHeight="1" x14ac:dyDescent="0.25"/>
    <row r="136" spans="20:20" ht="14.5" customHeight="1" x14ac:dyDescent="0.25"/>
    <row r="138" spans="20:20" ht="14.5" x14ac:dyDescent="0.35">
      <c r="T138" s="1555"/>
    </row>
  </sheetData>
  <mergeCells count="13">
    <mergeCell ref="P38:R38"/>
    <mergeCell ref="P39:R39"/>
    <mergeCell ref="P40:R40"/>
    <mergeCell ref="B1:S1"/>
    <mergeCell ref="E5:I5"/>
    <mergeCell ref="J5:N5"/>
    <mergeCell ref="O5:S5"/>
    <mergeCell ref="E6:H6"/>
    <mergeCell ref="I6:I7"/>
    <mergeCell ref="J6:M6"/>
    <mergeCell ref="N6:N7"/>
    <mergeCell ref="O6:R6"/>
    <mergeCell ref="S6:S7"/>
  </mergeCells>
  <printOptions horizontalCentered="1"/>
  <pageMargins left="0.70866141732283505" right="0.70866141732283505" top="0.74803149606299202" bottom="0.74803149606299202" header="0.31496062992126" footer="0.31496062992126"/>
  <pageSetup paperSize="9" scale="5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pageSetUpPr fitToPage="1"/>
  </sheetPr>
  <dimension ref="B1:J52"/>
  <sheetViews>
    <sheetView showGridLines="0" showRowColHeaders="0" topLeftCell="A2" zoomScale="75" zoomScaleNormal="75" workbookViewId="0"/>
  </sheetViews>
  <sheetFormatPr baseColWidth="10" defaultColWidth="8.7265625" defaultRowHeight="12.5" x14ac:dyDescent="0.25"/>
  <cols>
    <col min="2" max="2" width="44.453125" customWidth="1"/>
    <col min="3" max="10" width="16.26953125" customWidth="1"/>
  </cols>
  <sheetData>
    <row r="1" spans="2:10" ht="18.649999999999999" hidden="1" customHeight="1" x14ac:dyDescent="0.45">
      <c r="B1" s="1708" t="s">
        <v>2272</v>
      </c>
      <c r="C1" s="1708" t="s">
        <v>0</v>
      </c>
      <c r="D1" s="1708" t="s">
        <v>0</v>
      </c>
      <c r="E1" s="1708" t="s">
        <v>0</v>
      </c>
      <c r="F1" s="1708" t="s">
        <v>0</v>
      </c>
      <c r="G1" s="1708" t="s">
        <v>0</v>
      </c>
      <c r="H1" s="1708" t="s">
        <v>0</v>
      </c>
      <c r="I1" s="1708" t="s">
        <v>0</v>
      </c>
      <c r="J1" s="1708" t="s">
        <v>0</v>
      </c>
    </row>
    <row r="2" spans="2:10" ht="14.5" customHeight="1" x14ac:dyDescent="0.35">
      <c r="B2" s="38"/>
      <c r="C2" s="38"/>
      <c r="D2" s="38"/>
      <c r="E2" s="38"/>
      <c r="F2" s="38"/>
      <c r="G2" s="38"/>
      <c r="H2" s="38"/>
      <c r="I2" s="38"/>
      <c r="J2" s="38"/>
    </row>
    <row r="3" spans="2:10" ht="18" customHeight="1" thickBot="1" x14ac:dyDescent="0.5">
      <c r="B3" s="1832" t="s">
        <v>2273</v>
      </c>
      <c r="C3" s="1832" t="s">
        <v>0</v>
      </c>
      <c r="D3" s="1832" t="s">
        <v>0</v>
      </c>
      <c r="E3" s="1832" t="s">
        <v>0</v>
      </c>
      <c r="F3" s="1832" t="s">
        <v>0</v>
      </c>
      <c r="G3" s="1832" t="s">
        <v>0</v>
      </c>
      <c r="H3" s="1832" t="s">
        <v>0</v>
      </c>
      <c r="I3" s="1832" t="s">
        <v>0</v>
      </c>
      <c r="J3" s="1832" t="s">
        <v>0</v>
      </c>
    </row>
    <row r="4" spans="2:10" ht="12.75" customHeight="1" x14ac:dyDescent="0.3">
      <c r="B4" s="1195" t="s">
        <v>2274</v>
      </c>
      <c r="C4" s="1196"/>
      <c r="D4" s="1196"/>
      <c r="E4" s="1196"/>
      <c r="F4" s="1196"/>
      <c r="G4" s="1196"/>
      <c r="H4" s="1196"/>
      <c r="I4" s="1196"/>
      <c r="J4" s="1196"/>
    </row>
    <row r="5" spans="2:10" ht="34.5" customHeight="1" x14ac:dyDescent="0.25">
      <c r="B5" s="1197"/>
      <c r="C5" s="1956" t="s">
        <v>2275</v>
      </c>
      <c r="D5" s="1957" t="s">
        <v>0</v>
      </c>
      <c r="E5" s="1958" t="s">
        <v>2276</v>
      </c>
      <c r="F5" s="1957" t="s">
        <v>0</v>
      </c>
      <c r="G5" s="1958" t="s">
        <v>2277</v>
      </c>
      <c r="H5" s="1957" t="s">
        <v>0</v>
      </c>
      <c r="I5" s="1958" t="s">
        <v>2278</v>
      </c>
      <c r="J5" s="1956" t="s">
        <v>0</v>
      </c>
    </row>
    <row r="6" spans="2:10" ht="48" customHeight="1" x14ac:dyDescent="0.25">
      <c r="B6" s="1197"/>
      <c r="C6" s="1052"/>
      <c r="D6" s="1198" t="s">
        <v>2279</v>
      </c>
      <c r="E6" s="1199"/>
      <c r="F6" s="1198" t="s">
        <v>2279</v>
      </c>
      <c r="G6" s="1199"/>
      <c r="H6" s="1198" t="s">
        <v>2280</v>
      </c>
      <c r="I6" s="1199"/>
      <c r="J6" s="1200" t="s">
        <v>2280</v>
      </c>
    </row>
    <row r="7" spans="2:10" ht="21" customHeight="1" thickBot="1" x14ac:dyDescent="0.3">
      <c r="B7" s="1201" t="s">
        <v>2281</v>
      </c>
      <c r="C7" s="976">
        <v>165491</v>
      </c>
      <c r="D7" s="976">
        <v>37235</v>
      </c>
      <c r="E7" s="976"/>
      <c r="F7" s="976"/>
      <c r="G7" s="976">
        <v>444150</v>
      </c>
      <c r="H7" s="976">
        <v>138823</v>
      </c>
      <c r="I7" s="976"/>
      <c r="J7" s="976"/>
    </row>
    <row r="8" spans="2:10" ht="21" customHeight="1" x14ac:dyDescent="0.25">
      <c r="B8" s="1202" t="s">
        <v>2282</v>
      </c>
      <c r="C8" s="1044">
        <v>0</v>
      </c>
      <c r="D8" s="1044">
        <v>0</v>
      </c>
      <c r="E8" s="1044">
        <v>0</v>
      </c>
      <c r="F8" s="1044">
        <v>0</v>
      </c>
      <c r="G8" s="1044">
        <v>2028</v>
      </c>
      <c r="H8" s="1044">
        <v>1187</v>
      </c>
      <c r="I8" s="1044">
        <v>1314</v>
      </c>
      <c r="J8" s="1044">
        <v>1190.59667145</v>
      </c>
    </row>
    <row r="9" spans="2:10" ht="21" customHeight="1" x14ac:dyDescent="0.25">
      <c r="B9" s="1203" t="s">
        <v>2283</v>
      </c>
      <c r="C9" s="308">
        <v>37531</v>
      </c>
      <c r="D9" s="308">
        <v>37235</v>
      </c>
      <c r="E9" s="308">
        <v>37623</v>
      </c>
      <c r="F9" s="308">
        <v>37327</v>
      </c>
      <c r="G9" s="308">
        <v>46149</v>
      </c>
      <c r="H9" s="308">
        <v>42676</v>
      </c>
      <c r="I9" s="308">
        <v>46323</v>
      </c>
      <c r="J9" s="308">
        <v>42838</v>
      </c>
    </row>
    <row r="10" spans="2:10" ht="21" customHeight="1" x14ac:dyDescent="0.25">
      <c r="B10" s="1204" t="s">
        <v>2284</v>
      </c>
      <c r="C10" s="307">
        <v>7</v>
      </c>
      <c r="D10" s="307">
        <v>0</v>
      </c>
      <c r="E10" s="307">
        <v>7</v>
      </c>
      <c r="F10" s="307">
        <v>0</v>
      </c>
      <c r="G10" s="307">
        <v>2</v>
      </c>
      <c r="H10" s="307">
        <v>0</v>
      </c>
      <c r="I10" s="307">
        <v>2</v>
      </c>
      <c r="J10" s="307">
        <v>0</v>
      </c>
    </row>
    <row r="11" spans="2:10" ht="21" customHeight="1" x14ac:dyDescent="0.25">
      <c r="B11" s="1203" t="s">
        <v>2285</v>
      </c>
      <c r="C11" s="308">
        <v>56</v>
      </c>
      <c r="D11" s="308">
        <v>0</v>
      </c>
      <c r="E11" s="308">
        <v>56</v>
      </c>
      <c r="F11" s="308">
        <v>0</v>
      </c>
      <c r="G11" s="308">
        <v>74</v>
      </c>
      <c r="H11" s="308">
        <v>0</v>
      </c>
      <c r="I11" s="308">
        <v>73</v>
      </c>
      <c r="J11" s="308">
        <v>0</v>
      </c>
    </row>
    <row r="12" spans="2:10" ht="21" customHeight="1" x14ac:dyDescent="0.25">
      <c r="B12" s="1204" t="s">
        <v>3428</v>
      </c>
      <c r="C12" s="307">
        <v>35974</v>
      </c>
      <c r="D12" s="307">
        <v>35974</v>
      </c>
      <c r="E12" s="307">
        <v>36072</v>
      </c>
      <c r="F12" s="307">
        <v>36072</v>
      </c>
      <c r="G12" s="307">
        <v>41957</v>
      </c>
      <c r="H12" s="307">
        <v>41955</v>
      </c>
      <c r="I12" s="307">
        <v>42204</v>
      </c>
      <c r="J12" s="307">
        <v>42204</v>
      </c>
    </row>
    <row r="13" spans="2:10" ht="21" customHeight="1" x14ac:dyDescent="0.25">
      <c r="B13" s="1203" t="s">
        <v>2286</v>
      </c>
      <c r="C13" s="308">
        <v>314</v>
      </c>
      <c r="D13" s="308">
        <v>211</v>
      </c>
      <c r="E13" s="308">
        <v>315</v>
      </c>
      <c r="F13" s="308">
        <v>212</v>
      </c>
      <c r="G13" s="308">
        <v>1348</v>
      </c>
      <c r="H13" s="308">
        <v>363</v>
      </c>
      <c r="I13" s="308">
        <v>1268</v>
      </c>
      <c r="J13" s="308">
        <v>278</v>
      </c>
    </row>
    <row r="14" spans="2:10" ht="21" customHeight="1" x14ac:dyDescent="0.25">
      <c r="B14" s="1204" t="s">
        <v>2287</v>
      </c>
      <c r="C14" s="307">
        <v>401</v>
      </c>
      <c r="D14" s="307">
        <v>216</v>
      </c>
      <c r="E14" s="307">
        <v>401</v>
      </c>
      <c r="F14" s="307">
        <v>216</v>
      </c>
      <c r="G14" s="307">
        <v>2665</v>
      </c>
      <c r="H14" s="307">
        <v>256</v>
      </c>
      <c r="I14" s="307">
        <v>2679</v>
      </c>
      <c r="J14" s="307">
        <v>256</v>
      </c>
    </row>
    <row r="15" spans="2:10" ht="21" customHeight="1" x14ac:dyDescent="0.25">
      <c r="B15" s="1204" t="s">
        <v>2288</v>
      </c>
      <c r="C15" s="307">
        <v>129188</v>
      </c>
      <c r="D15" s="307">
        <v>0</v>
      </c>
      <c r="E15" s="1205"/>
      <c r="F15" s="1205"/>
      <c r="G15" s="307">
        <v>395171</v>
      </c>
      <c r="H15" s="307">
        <v>93956</v>
      </c>
      <c r="I15" s="1205"/>
      <c r="J15" s="1205"/>
    </row>
    <row r="16" spans="2:10" ht="31.9" customHeight="1" x14ac:dyDescent="0.25">
      <c r="B16" s="1955" t="s">
        <v>2289</v>
      </c>
      <c r="C16" s="1955" t="s">
        <v>0</v>
      </c>
      <c r="D16" s="1955" t="s">
        <v>0</v>
      </c>
      <c r="E16" s="1955" t="s">
        <v>0</v>
      </c>
      <c r="F16" s="1955" t="s">
        <v>0</v>
      </c>
      <c r="G16" s="1955" t="s">
        <v>0</v>
      </c>
      <c r="H16" s="1955" t="s">
        <v>0</v>
      </c>
      <c r="I16" s="1955" t="s">
        <v>0</v>
      </c>
      <c r="J16" s="1955" t="s">
        <v>0</v>
      </c>
    </row>
    <row r="17" spans="2:10" ht="14.5" customHeight="1" x14ac:dyDescent="0.35">
      <c r="B17" s="38"/>
      <c r="C17" s="38"/>
      <c r="D17" s="38"/>
      <c r="E17" s="38"/>
      <c r="F17" s="38"/>
      <c r="G17" s="38"/>
      <c r="H17" s="38"/>
      <c r="I17" s="38"/>
      <c r="J17" s="1171"/>
    </row>
    <row r="18" spans="2:10" ht="14.5" customHeight="1" x14ac:dyDescent="0.25"/>
    <row r="19" spans="2:10" ht="18.649999999999999" customHeight="1" x14ac:dyDescent="0.25"/>
    <row r="20" spans="2:10" ht="14.5" customHeight="1" x14ac:dyDescent="0.25"/>
    <row r="21" spans="2:10" ht="18" customHeight="1" x14ac:dyDescent="0.25"/>
    <row r="22" spans="2:10" ht="12.75" customHeight="1" x14ac:dyDescent="0.25"/>
    <row r="23" spans="2:10" ht="34.5" customHeight="1" x14ac:dyDescent="0.25"/>
    <row r="24" spans="2:10" ht="48" customHeight="1" x14ac:dyDescent="0.25"/>
    <row r="25" spans="2:10" ht="18.75" customHeight="1" x14ac:dyDescent="0.25"/>
    <row r="26" spans="2:10" ht="18.75" customHeight="1" x14ac:dyDescent="0.25"/>
    <row r="27" spans="2:10" ht="18.75" customHeight="1" x14ac:dyDescent="0.25"/>
    <row r="28" spans="2:10" ht="18.75" customHeight="1" x14ac:dyDescent="0.25"/>
    <row r="29" spans="2:10" ht="18.75" customHeight="1" x14ac:dyDescent="0.25"/>
    <row r="30" spans="2:10" ht="18.75" customHeight="1" x14ac:dyDescent="0.25"/>
    <row r="31" spans="2:10" ht="18.75" customHeight="1" x14ac:dyDescent="0.25"/>
    <row r="32" spans="2:10" ht="18.75" customHeight="1" x14ac:dyDescent="0.25"/>
    <row r="33" ht="18.75" customHeight="1" x14ac:dyDescent="0.25"/>
    <row r="34" ht="31.9" customHeight="1" x14ac:dyDescent="0.25"/>
    <row r="35" ht="14.5" customHeight="1" x14ac:dyDescent="0.25"/>
    <row r="36" ht="14.5" customHeight="1" x14ac:dyDescent="0.25"/>
    <row r="37" ht="18.649999999999999" customHeight="1" x14ac:dyDescent="0.25"/>
    <row r="38" ht="14.5" customHeight="1" x14ac:dyDescent="0.25"/>
    <row r="39" ht="18" customHeight="1" x14ac:dyDescent="0.25"/>
    <row r="40" ht="12.75" customHeight="1" x14ac:dyDescent="0.25"/>
    <row r="41" ht="34.5" customHeight="1" x14ac:dyDescent="0.25"/>
    <row r="42" ht="48" customHeight="1" x14ac:dyDescent="0.25"/>
    <row r="43" ht="22.5" customHeight="1" x14ac:dyDescent="0.25"/>
    <row r="44" ht="22.5" customHeight="1" x14ac:dyDescent="0.25"/>
    <row r="45" ht="22.5" customHeight="1" x14ac:dyDescent="0.25"/>
    <row r="46" ht="22.5" customHeight="1" x14ac:dyDescent="0.25"/>
    <row r="47" ht="22.5" customHeight="1" x14ac:dyDescent="0.25"/>
    <row r="48" ht="22.5" customHeight="1" x14ac:dyDescent="0.25"/>
    <row r="49" ht="22.5" customHeight="1" x14ac:dyDescent="0.25"/>
    <row r="50" ht="22.5" customHeight="1" x14ac:dyDescent="0.25"/>
    <row r="51" ht="22.5" customHeight="1" x14ac:dyDescent="0.25"/>
    <row r="52" ht="31.9" customHeight="1" x14ac:dyDescent="0.25"/>
  </sheetData>
  <mergeCells count="7">
    <mergeCell ref="B16:J16"/>
    <mergeCell ref="B1:J1"/>
    <mergeCell ref="B3:J3"/>
    <mergeCell ref="C5:D5"/>
    <mergeCell ref="E5:F5"/>
    <mergeCell ref="G5:H5"/>
    <mergeCell ref="I5:J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E28"/>
  <sheetViews>
    <sheetView showGridLines="0" showRowColHeaders="0" topLeftCell="A2" zoomScale="75" zoomScaleNormal="75" workbookViewId="0"/>
  </sheetViews>
  <sheetFormatPr baseColWidth="10" defaultColWidth="8.7265625" defaultRowHeight="12.5" x14ac:dyDescent="0.25"/>
  <cols>
    <col min="2" max="2" width="40.1796875"/>
    <col min="3" max="4" width="19.453125" customWidth="1"/>
    <col min="5" max="5" width="9.1796875"/>
  </cols>
  <sheetData>
    <row r="1" spans="2:5" ht="17.25" hidden="1" customHeight="1" x14ac:dyDescent="0.45">
      <c r="B1" s="1687" t="s">
        <v>196</v>
      </c>
      <c r="C1" s="1687" t="s">
        <v>0</v>
      </c>
      <c r="D1" s="1687" t="s">
        <v>0</v>
      </c>
      <c r="E1" s="1687" t="s">
        <v>0</v>
      </c>
    </row>
    <row r="2" spans="2:5" ht="17.5" customHeight="1" x14ac:dyDescent="0.25">
      <c r="B2" s="173"/>
      <c r="C2" s="173"/>
      <c r="D2" s="173"/>
      <c r="E2" s="173"/>
    </row>
    <row r="3" spans="2:5" ht="47.5" customHeight="1" thickBot="1" x14ac:dyDescent="0.5">
      <c r="B3" s="1647" t="s">
        <v>3122</v>
      </c>
      <c r="C3" s="1647" t="s">
        <v>0</v>
      </c>
      <c r="D3" s="106"/>
      <c r="E3" s="173"/>
    </row>
    <row r="4" spans="2:5" ht="15" customHeight="1" x14ac:dyDescent="0.25">
      <c r="B4" s="107" t="s">
        <v>197</v>
      </c>
      <c r="C4" s="174"/>
      <c r="D4" s="174"/>
      <c r="E4" s="173"/>
    </row>
    <row r="5" spans="2:5" ht="30" customHeight="1" x14ac:dyDescent="0.25">
      <c r="B5" s="175"/>
      <c r="C5" s="176" t="s">
        <v>198</v>
      </c>
      <c r="D5" s="176" t="s">
        <v>199</v>
      </c>
      <c r="E5" s="173"/>
    </row>
    <row r="6" spans="2:5" ht="34.5" customHeight="1" x14ac:dyDescent="0.25">
      <c r="B6" s="177" t="s">
        <v>200</v>
      </c>
      <c r="C6" s="178">
        <v>3834</v>
      </c>
      <c r="D6" s="178">
        <v>14187</v>
      </c>
      <c r="E6" s="173"/>
    </row>
    <row r="7" spans="2:5" ht="10.5" customHeight="1" x14ac:dyDescent="0.25">
      <c r="B7" s="177"/>
      <c r="C7" s="178"/>
      <c r="D7" s="178"/>
      <c r="E7" s="173"/>
    </row>
    <row r="8" spans="2:5" ht="33.65" customHeight="1" x14ac:dyDescent="0.25">
      <c r="B8" s="1688" t="s">
        <v>201</v>
      </c>
      <c r="C8" s="1688" t="s">
        <v>0</v>
      </c>
      <c r="D8" s="1688" t="s">
        <v>0</v>
      </c>
      <c r="E8" s="173"/>
    </row>
    <row r="9" spans="2:5" ht="19.5" customHeight="1" x14ac:dyDescent="0.25">
      <c r="B9" s="1689"/>
      <c r="C9" s="1689" t="s">
        <v>0</v>
      </c>
      <c r="D9" s="179"/>
      <c r="E9" s="1"/>
    </row>
    <row r="10" spans="2:5" ht="15" customHeight="1" x14ac:dyDescent="0.25"/>
    <row r="11" spans="2:5" ht="17.5" customHeight="1" x14ac:dyDescent="0.25"/>
    <row r="12" spans="2:5" ht="17.5" customHeight="1" x14ac:dyDescent="0.25"/>
    <row r="13" spans="2:5" ht="40.4" customHeight="1" x14ac:dyDescent="0.25"/>
    <row r="14" spans="2:5" ht="15" customHeight="1" x14ac:dyDescent="0.25"/>
    <row r="15" spans="2:5" ht="30" customHeight="1" x14ac:dyDescent="0.25"/>
    <row r="16" spans="2:5" ht="49.5" customHeight="1" x14ac:dyDescent="0.25"/>
    <row r="17" ht="7.5" customHeight="1" x14ac:dyDescent="0.25"/>
    <row r="18" ht="33.65" customHeight="1" x14ac:dyDescent="0.25"/>
    <row r="19" ht="19.5" customHeight="1" x14ac:dyDescent="0.25"/>
    <row r="20" ht="12.75" customHeight="1" x14ac:dyDescent="0.25"/>
    <row r="21" ht="17.5" customHeight="1" x14ac:dyDescent="0.25"/>
    <row r="22" ht="17.5" customHeight="1" x14ac:dyDescent="0.25"/>
    <row r="23" ht="40.4" customHeight="1" x14ac:dyDescent="0.25"/>
    <row r="24" ht="15" customHeight="1" x14ac:dyDescent="0.25"/>
    <row r="25" ht="30" customHeight="1" x14ac:dyDescent="0.25"/>
    <row r="26" ht="38.15" customHeight="1" x14ac:dyDescent="0.25"/>
    <row r="27" ht="10" customHeight="1" x14ac:dyDescent="0.25"/>
    <row r="28" ht="39.65" customHeight="1" x14ac:dyDescent="0.25"/>
  </sheetData>
  <mergeCells count="4">
    <mergeCell ref="B1:E1"/>
    <mergeCell ref="B3:C3"/>
    <mergeCell ref="B8:D8"/>
    <mergeCell ref="B9:C9"/>
  </mergeCells>
  <printOptions horizontalCentered="1"/>
  <pageMargins left="0.70866141732283505" right="0.70866141732283505" top="0.74803149606299202" bottom="0.74803149606299202" header="0.31496062992126" footer="0.31496062992126"/>
  <pageSetup paperSize="9" scale="69" orientation="landscape"/>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0">
    <pageSetUpPr fitToPage="1"/>
  </sheetPr>
  <dimension ref="B1:F67"/>
  <sheetViews>
    <sheetView showGridLines="0" showRowColHeaders="0" topLeftCell="A2" zoomScale="75" zoomScaleNormal="75" workbookViewId="0"/>
  </sheetViews>
  <sheetFormatPr baseColWidth="10" defaultColWidth="8.7265625" defaultRowHeight="12.5" x14ac:dyDescent="0.25"/>
  <cols>
    <col min="2" max="2" width="60.54296875"/>
    <col min="3" max="6" width="14.54296875"/>
  </cols>
  <sheetData>
    <row r="1" spans="2:6" ht="21" hidden="1" customHeight="1" x14ac:dyDescent="0.5">
      <c r="B1" s="1831" t="s">
        <v>2290</v>
      </c>
      <c r="C1" s="1831" t="s">
        <v>0</v>
      </c>
      <c r="D1" s="1831" t="s">
        <v>0</v>
      </c>
      <c r="E1" s="1831" t="s">
        <v>0</v>
      </c>
      <c r="F1" s="1831" t="s">
        <v>0</v>
      </c>
    </row>
    <row r="2" spans="2:6" ht="14.5" customHeight="1" x14ac:dyDescent="0.35">
      <c r="B2" s="38"/>
      <c r="C2" s="38"/>
      <c r="D2" s="38"/>
      <c r="E2" s="38"/>
      <c r="F2" s="38"/>
    </row>
    <row r="3" spans="2:6" ht="23.15" customHeight="1" thickBot="1" x14ac:dyDescent="0.5">
      <c r="B3" s="1647" t="s">
        <v>2291</v>
      </c>
      <c r="C3" s="1647" t="s">
        <v>0</v>
      </c>
      <c r="D3" s="1647" t="s">
        <v>0</v>
      </c>
      <c r="E3" s="1647" t="s">
        <v>0</v>
      </c>
      <c r="F3" s="1647" t="s">
        <v>0</v>
      </c>
    </row>
    <row r="4" spans="2:6" ht="12.75" customHeight="1" x14ac:dyDescent="0.25">
      <c r="B4" s="1049" t="s">
        <v>2292</v>
      </c>
      <c r="C4" s="1206"/>
      <c r="D4" s="1206"/>
      <c r="E4" s="1206"/>
      <c r="F4" s="1206"/>
    </row>
    <row r="5" spans="2:6" ht="13.5" customHeight="1" x14ac:dyDescent="0.25">
      <c r="B5" s="1207"/>
      <c r="C5" s="1959" t="s">
        <v>2293</v>
      </c>
      <c r="D5" s="1960" t="s">
        <v>0</v>
      </c>
      <c r="E5" s="1961" t="s">
        <v>2294</v>
      </c>
      <c r="F5" s="1962" t="s">
        <v>0</v>
      </c>
    </row>
    <row r="6" spans="2:6" ht="57" customHeight="1" x14ac:dyDescent="0.25">
      <c r="B6" s="1207"/>
      <c r="C6" s="1959" t="s">
        <v>0</v>
      </c>
      <c r="D6" s="1960" t="s">
        <v>0</v>
      </c>
      <c r="E6" s="1963" t="s">
        <v>2295</v>
      </c>
      <c r="F6" s="1964" t="s">
        <v>0</v>
      </c>
    </row>
    <row r="7" spans="2:6" ht="49.5" customHeight="1" x14ac:dyDescent="0.25">
      <c r="B7" s="1207"/>
      <c r="C7" s="1208"/>
      <c r="D7" s="1198" t="s">
        <v>2296</v>
      </c>
      <c r="E7" s="1209"/>
      <c r="F7" s="1200" t="s">
        <v>2297</v>
      </c>
    </row>
    <row r="8" spans="2:6" ht="18" customHeight="1" x14ac:dyDescent="0.25">
      <c r="B8" s="1210" t="s">
        <v>2298</v>
      </c>
      <c r="C8" s="984">
        <v>6325</v>
      </c>
      <c r="D8" s="984">
        <v>4987</v>
      </c>
      <c r="E8" s="984">
        <v>15389</v>
      </c>
      <c r="F8" s="984">
        <v>12053</v>
      </c>
    </row>
    <row r="9" spans="2:6" ht="18" customHeight="1" x14ac:dyDescent="0.25">
      <c r="B9" s="1211" t="s">
        <v>2299</v>
      </c>
      <c r="C9" s="308">
        <v>3</v>
      </c>
      <c r="D9" s="308">
        <v>0</v>
      </c>
      <c r="E9" s="308">
        <v>0</v>
      </c>
      <c r="F9" s="308">
        <v>0</v>
      </c>
    </row>
    <row r="10" spans="2:6" ht="18" customHeight="1" x14ac:dyDescent="0.25">
      <c r="B10" s="1212" t="s">
        <v>2300</v>
      </c>
      <c r="C10" s="307">
        <v>0</v>
      </c>
      <c r="D10" s="307">
        <v>0</v>
      </c>
      <c r="E10" s="307">
        <v>0</v>
      </c>
      <c r="F10" s="307">
        <v>0</v>
      </c>
    </row>
    <row r="11" spans="2:6" ht="18" customHeight="1" x14ac:dyDescent="0.25">
      <c r="B11" s="1211" t="s">
        <v>2301</v>
      </c>
      <c r="C11" s="308">
        <v>6322</v>
      </c>
      <c r="D11" s="308">
        <v>4987</v>
      </c>
      <c r="E11" s="308">
        <v>12451</v>
      </c>
      <c r="F11" s="308">
        <v>12053</v>
      </c>
    </row>
    <row r="12" spans="2:6" ht="18" customHeight="1" x14ac:dyDescent="0.25">
      <c r="B12" s="1212" t="s">
        <v>2302</v>
      </c>
      <c r="C12" s="307">
        <v>531</v>
      </c>
      <c r="D12" s="307">
        <v>531</v>
      </c>
      <c r="E12" s="307">
        <v>147</v>
      </c>
      <c r="F12" s="307">
        <v>147</v>
      </c>
    </row>
    <row r="13" spans="2:6" ht="18" customHeight="1" x14ac:dyDescent="0.25">
      <c r="B13" s="1213" t="s">
        <v>2303</v>
      </c>
      <c r="C13" s="308">
        <v>1174</v>
      </c>
      <c r="D13" s="308">
        <v>0</v>
      </c>
      <c r="E13" s="308">
        <v>394</v>
      </c>
      <c r="F13" s="308">
        <v>0</v>
      </c>
    </row>
    <row r="14" spans="2:6" ht="18" customHeight="1" x14ac:dyDescent="0.25">
      <c r="B14" s="1212" t="s">
        <v>2304</v>
      </c>
      <c r="C14" s="307">
        <v>4515</v>
      </c>
      <c r="D14" s="307">
        <v>4515</v>
      </c>
      <c r="E14" s="307">
        <v>11949</v>
      </c>
      <c r="F14" s="307">
        <v>11949</v>
      </c>
    </row>
    <row r="15" spans="2:6" ht="18" customHeight="1" x14ac:dyDescent="0.25">
      <c r="B15" s="1211" t="s">
        <v>3429</v>
      </c>
      <c r="C15" s="308">
        <v>1572</v>
      </c>
      <c r="D15" s="308">
        <v>533</v>
      </c>
      <c r="E15" s="308">
        <v>629</v>
      </c>
      <c r="F15" s="308">
        <v>147</v>
      </c>
    </row>
    <row r="16" spans="2:6" ht="18" customHeight="1" x14ac:dyDescent="0.25">
      <c r="B16" s="1212" t="s">
        <v>3430</v>
      </c>
      <c r="C16" s="307">
        <v>26</v>
      </c>
      <c r="D16" s="307">
        <v>21</v>
      </c>
      <c r="E16" s="307">
        <v>0</v>
      </c>
      <c r="F16" s="307">
        <v>0</v>
      </c>
    </row>
    <row r="17" spans="2:6" ht="18" customHeight="1" x14ac:dyDescent="0.25">
      <c r="B17" s="1213" t="s">
        <v>2305</v>
      </c>
      <c r="C17" s="308">
        <v>0</v>
      </c>
      <c r="D17" s="308">
        <v>0</v>
      </c>
      <c r="E17" s="308">
        <v>0</v>
      </c>
      <c r="F17" s="308">
        <v>0</v>
      </c>
    </row>
    <row r="18" spans="2:6" ht="18" customHeight="1" x14ac:dyDescent="0.25">
      <c r="B18" s="1212" t="s">
        <v>2306</v>
      </c>
      <c r="C18" s="307">
        <v>0</v>
      </c>
      <c r="D18" s="307">
        <v>0</v>
      </c>
      <c r="E18" s="307">
        <v>2767</v>
      </c>
      <c r="F18" s="307">
        <v>0</v>
      </c>
    </row>
    <row r="19" spans="2:6" ht="25.5" customHeight="1" x14ac:dyDescent="0.25">
      <c r="B19" s="1214" t="s">
        <v>2307</v>
      </c>
      <c r="C19" s="984">
        <v>0</v>
      </c>
      <c r="D19" s="984">
        <v>0</v>
      </c>
      <c r="E19" s="984">
        <v>301</v>
      </c>
      <c r="F19" s="984">
        <v>0</v>
      </c>
    </row>
    <row r="20" spans="2:6" ht="18" customHeight="1" x14ac:dyDescent="0.25">
      <c r="B20" s="1215" t="s">
        <v>2308</v>
      </c>
      <c r="C20" s="1216"/>
      <c r="D20" s="1216"/>
      <c r="E20" s="990">
        <v>22629</v>
      </c>
      <c r="F20" s="990">
        <v>0</v>
      </c>
    </row>
    <row r="21" spans="2:6" ht="32.5" customHeight="1" thickBot="1" x14ac:dyDescent="0.3">
      <c r="B21" s="1454" t="s">
        <v>2309</v>
      </c>
      <c r="C21" s="976">
        <v>172240</v>
      </c>
      <c r="D21" s="976">
        <v>42968</v>
      </c>
      <c r="E21" s="976"/>
      <c r="F21" s="976"/>
    </row>
    <row r="22" spans="2:6" ht="14.5" customHeight="1" x14ac:dyDescent="0.35">
      <c r="B22" s="169"/>
      <c r="C22" s="169"/>
      <c r="D22" s="169"/>
      <c r="E22" s="169"/>
      <c r="F22" s="169"/>
    </row>
    <row r="23" spans="2:6" ht="14.5" customHeight="1" x14ac:dyDescent="0.25"/>
    <row r="24" spans="2:6" ht="21" customHeight="1" x14ac:dyDescent="0.25"/>
    <row r="25" spans="2:6" ht="14.5" customHeight="1" x14ac:dyDescent="0.25"/>
    <row r="26" spans="2:6" ht="17.25" customHeight="1" x14ac:dyDescent="0.25"/>
    <row r="27" spans="2:6" ht="12.75" customHeight="1" x14ac:dyDescent="0.25"/>
    <row r="28" spans="2:6" ht="13.5" customHeight="1" x14ac:dyDescent="0.25"/>
    <row r="29" spans="2:6" ht="57" customHeight="1" x14ac:dyDescent="0.25"/>
    <row r="30" spans="2:6" ht="49.5" customHeight="1" x14ac:dyDescent="0.25"/>
    <row r="31" spans="2:6" ht="18" customHeight="1" x14ac:dyDescent="0.25"/>
    <row r="32" spans="2:6" ht="18" customHeight="1" x14ac:dyDescent="0.25"/>
    <row r="33" ht="18" customHeight="1" x14ac:dyDescent="0.25"/>
    <row r="34" ht="18" customHeight="1" x14ac:dyDescent="0.25"/>
    <row r="35" ht="18" customHeight="1" x14ac:dyDescent="0.25"/>
    <row r="36" ht="18" customHeight="1" x14ac:dyDescent="0.25"/>
    <row r="37" ht="18" customHeight="1" x14ac:dyDescent="0.25"/>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21" customHeight="1" x14ac:dyDescent="0.25"/>
    <row r="45" ht="14.5" customHeight="1" x14ac:dyDescent="0.25"/>
    <row r="46" ht="14.5" customHeight="1" x14ac:dyDescent="0.25"/>
    <row r="47" ht="21" customHeight="1" x14ac:dyDescent="0.25"/>
    <row r="48" ht="14.5" customHeight="1" x14ac:dyDescent="0.25"/>
    <row r="49" ht="16.5" customHeight="1" x14ac:dyDescent="0.25"/>
    <row r="50" ht="12.75" customHeight="1" x14ac:dyDescent="0.25"/>
    <row r="51" ht="13.5" customHeight="1" x14ac:dyDescent="0.25"/>
    <row r="52" ht="57" customHeight="1" x14ac:dyDescent="0.25"/>
    <row r="53" ht="49.5"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25.5" customHeight="1" x14ac:dyDescent="0.25"/>
    <row r="66" ht="18" customHeight="1" x14ac:dyDescent="0.25"/>
    <row r="67" ht="32.5" customHeight="1" x14ac:dyDescent="0.25"/>
  </sheetData>
  <mergeCells count="5">
    <mergeCell ref="B1:F1"/>
    <mergeCell ref="B3:F3"/>
    <mergeCell ref="C5:D6"/>
    <mergeCell ref="E5:F5"/>
    <mergeCell ref="E6:F6"/>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1">
    <pageSetUpPr fitToPage="1"/>
  </sheetPr>
  <dimension ref="B1:D44"/>
  <sheetViews>
    <sheetView showGridLines="0" showRowColHeaders="0" topLeftCell="A2" zoomScale="75" zoomScaleNormal="75" workbookViewId="0"/>
  </sheetViews>
  <sheetFormatPr baseColWidth="10" defaultColWidth="8.7265625" defaultRowHeight="12.5" x14ac:dyDescent="0.25"/>
  <cols>
    <col min="2" max="2" width="72.7265625"/>
    <col min="3" max="4" width="13.81640625"/>
  </cols>
  <sheetData>
    <row r="1" spans="2:4" ht="21" hidden="1" customHeight="1" x14ac:dyDescent="0.5">
      <c r="B1" s="1965" t="s">
        <v>2310</v>
      </c>
      <c r="C1" s="1965"/>
      <c r="D1" s="1965"/>
    </row>
    <row r="2" spans="2:4" ht="14.5" customHeight="1" x14ac:dyDescent="0.35">
      <c r="B2" s="38"/>
      <c r="C2" s="38"/>
      <c r="D2" s="38"/>
    </row>
    <row r="3" spans="2:4" ht="22" customHeight="1" thickBot="1" x14ac:dyDescent="0.5">
      <c r="B3" s="1647" t="s">
        <v>3169</v>
      </c>
      <c r="C3" s="1647" t="s">
        <v>0</v>
      </c>
      <c r="D3" s="1647" t="s">
        <v>0</v>
      </c>
    </row>
    <row r="4" spans="2:4" ht="14.5" customHeight="1" x14ac:dyDescent="0.25">
      <c r="B4" s="1049" t="s">
        <v>2311</v>
      </c>
      <c r="C4" s="1206"/>
      <c r="D4" s="1206"/>
    </row>
    <row r="5" spans="2:4" ht="14.5" customHeight="1" x14ac:dyDescent="0.25">
      <c r="B5" s="1207"/>
      <c r="C5" s="1966" t="s">
        <v>2312</v>
      </c>
      <c r="D5" s="1968" t="s">
        <v>2313</v>
      </c>
    </row>
    <row r="6" spans="2:4" ht="51" customHeight="1" x14ac:dyDescent="0.25">
      <c r="B6" s="1207"/>
      <c r="C6" s="1967" t="s">
        <v>0</v>
      </c>
      <c r="D6" s="1969" t="s">
        <v>0</v>
      </c>
    </row>
    <row r="7" spans="2:4" ht="14.5" customHeight="1" x14ac:dyDescent="0.25">
      <c r="B7" s="1207"/>
      <c r="C7" s="1218" t="s">
        <v>2314</v>
      </c>
      <c r="D7" s="1219" t="s">
        <v>2314</v>
      </c>
    </row>
    <row r="8" spans="2:4" ht="20.149999999999999" customHeight="1" x14ac:dyDescent="0.25">
      <c r="B8" s="1210" t="s">
        <v>2315</v>
      </c>
      <c r="C8" s="984">
        <v>17842</v>
      </c>
      <c r="D8" s="984">
        <v>18075</v>
      </c>
    </row>
    <row r="9" spans="2:4" ht="20.149999999999999" customHeight="1" x14ac:dyDescent="0.25">
      <c r="B9" s="1213" t="s">
        <v>2316</v>
      </c>
      <c r="C9" s="308">
        <v>7222</v>
      </c>
      <c r="D9" s="308">
        <v>6021</v>
      </c>
    </row>
    <row r="10" spans="2:4" ht="20.149999999999999" customHeight="1" x14ac:dyDescent="0.25">
      <c r="B10" s="1220" t="s">
        <v>2317</v>
      </c>
      <c r="C10" s="307">
        <v>5733</v>
      </c>
      <c r="D10" s="307">
        <v>4531</v>
      </c>
    </row>
    <row r="11" spans="2:4" ht="20.149999999999999" customHeight="1" x14ac:dyDescent="0.25">
      <c r="B11" s="1213" t="s">
        <v>2318</v>
      </c>
      <c r="C11" s="308">
        <v>1489</v>
      </c>
      <c r="D11" s="308">
        <v>1489</v>
      </c>
    </row>
    <row r="12" spans="2:4" ht="20.149999999999999" customHeight="1" x14ac:dyDescent="0.25">
      <c r="B12" s="1221" t="s">
        <v>2319</v>
      </c>
      <c r="C12" s="307">
        <v>10620</v>
      </c>
      <c r="D12" s="307">
        <v>12055</v>
      </c>
    </row>
    <row r="13" spans="2:4" ht="20.149999999999999" customHeight="1" x14ac:dyDescent="0.25">
      <c r="B13" s="1213" t="s">
        <v>2317</v>
      </c>
      <c r="C13" s="308">
        <v>10620</v>
      </c>
      <c r="D13" s="308">
        <v>12055</v>
      </c>
    </row>
    <row r="14" spans="2:4" ht="20.149999999999999" customHeight="1" x14ac:dyDescent="0.35">
      <c r="B14" s="1222" t="s">
        <v>2320</v>
      </c>
      <c r="C14" s="38"/>
      <c r="D14" s="38"/>
    </row>
    <row r="15" spans="2:4" ht="14.5" customHeight="1" x14ac:dyDescent="0.25"/>
    <row r="16" spans="2:4" ht="21" customHeight="1" x14ac:dyDescent="0.25"/>
    <row r="17" ht="14.5" customHeight="1" x14ac:dyDescent="0.25"/>
    <row r="18" ht="22" customHeight="1" x14ac:dyDescent="0.25"/>
    <row r="19" ht="14.5" customHeight="1" x14ac:dyDescent="0.25"/>
    <row r="20" ht="14.5" customHeight="1" x14ac:dyDescent="0.25"/>
    <row r="21" ht="36" customHeight="1" x14ac:dyDescent="0.25"/>
    <row r="22" ht="14.5" customHeight="1" x14ac:dyDescent="0.25"/>
    <row r="23" ht="20.149999999999999" customHeight="1" x14ac:dyDescent="0.25"/>
    <row r="24" ht="20.149999999999999" customHeight="1" x14ac:dyDescent="0.25"/>
    <row r="25" ht="20.149999999999999" customHeight="1" x14ac:dyDescent="0.25"/>
    <row r="26" ht="20.149999999999999" customHeight="1" x14ac:dyDescent="0.25"/>
    <row r="27" ht="20.149999999999999" customHeight="1" x14ac:dyDescent="0.25"/>
    <row r="28" ht="20.149999999999999" customHeight="1" x14ac:dyDescent="0.25"/>
    <row r="29" ht="20.149999999999999" customHeight="1" x14ac:dyDescent="0.25"/>
    <row r="30" ht="14.5" customHeight="1" x14ac:dyDescent="0.25"/>
    <row r="31" ht="21" customHeight="1" x14ac:dyDescent="0.25"/>
    <row r="32" ht="14.5" customHeight="1" x14ac:dyDescent="0.25"/>
    <row r="33" ht="22" customHeight="1" x14ac:dyDescent="0.25"/>
    <row r="34" ht="14.5" customHeight="1" x14ac:dyDescent="0.25"/>
    <row r="35" ht="14.5" customHeight="1" x14ac:dyDescent="0.25"/>
    <row r="36" ht="41.25" customHeight="1" x14ac:dyDescent="0.25"/>
    <row r="37" ht="14.5" customHeight="1" x14ac:dyDescent="0.25"/>
    <row r="38" ht="20.149999999999999" customHeight="1" x14ac:dyDescent="0.25"/>
    <row r="39" ht="20.149999999999999" customHeight="1" x14ac:dyDescent="0.25"/>
    <row r="40" ht="20.149999999999999" customHeight="1" x14ac:dyDescent="0.25"/>
    <row r="41" ht="20.149999999999999" customHeight="1" x14ac:dyDescent="0.25"/>
    <row r="42" ht="20.149999999999999" customHeight="1" x14ac:dyDescent="0.25"/>
    <row r="43" ht="20.149999999999999" customHeight="1" x14ac:dyDescent="0.25"/>
    <row r="44" ht="20.149999999999999" customHeight="1" x14ac:dyDescent="0.25"/>
  </sheetData>
  <mergeCells count="4">
    <mergeCell ref="B1:D1"/>
    <mergeCell ref="B3:D3"/>
    <mergeCell ref="C5:C6"/>
    <mergeCell ref="D5:D6"/>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2">
    <pageSetUpPr fitToPage="1"/>
  </sheetPr>
  <dimension ref="B1:C55"/>
  <sheetViews>
    <sheetView showGridLines="0" showRowColHeaders="0" topLeftCell="A8" zoomScale="75" zoomScaleNormal="75" workbookViewId="0"/>
  </sheetViews>
  <sheetFormatPr baseColWidth="10" defaultColWidth="8.7265625" defaultRowHeight="12.5" x14ac:dyDescent="0.25"/>
  <cols>
    <col min="2" max="2" width="48.26953125"/>
    <col min="3" max="3" width="10.453125"/>
  </cols>
  <sheetData>
    <row r="1" spans="2:3" ht="18.649999999999999" hidden="1" customHeight="1" x14ac:dyDescent="0.25">
      <c r="B1" s="1970" t="s">
        <v>2321</v>
      </c>
      <c r="C1" s="1970" t="s">
        <v>0</v>
      </c>
    </row>
    <row r="2" spans="2:3" ht="12.75" customHeight="1" x14ac:dyDescent="0.35">
      <c r="B2" s="38"/>
      <c r="C2" s="38"/>
    </row>
    <row r="3" spans="2:3" ht="41.65" customHeight="1" thickBot="1" x14ac:dyDescent="0.5">
      <c r="B3" s="1647" t="s">
        <v>2322</v>
      </c>
      <c r="C3" s="1647" t="s">
        <v>0</v>
      </c>
    </row>
    <row r="4" spans="2:3" ht="12.75" customHeight="1" x14ac:dyDescent="0.25">
      <c r="B4" s="1049" t="s">
        <v>2323</v>
      </c>
      <c r="C4" s="1223"/>
    </row>
    <row r="5" spans="2:3" ht="33.65" customHeight="1" x14ac:dyDescent="0.25">
      <c r="B5" s="1224"/>
      <c r="C5" s="1225" t="s">
        <v>2324</v>
      </c>
    </row>
    <row r="6" spans="2:3" ht="21" customHeight="1" x14ac:dyDescent="0.25">
      <c r="B6" s="1226" t="s">
        <v>2325</v>
      </c>
      <c r="C6" s="1227">
        <v>172240</v>
      </c>
    </row>
    <row r="7" spans="2:3" ht="21" customHeight="1" x14ac:dyDescent="0.25">
      <c r="B7" s="314" t="s">
        <v>2326</v>
      </c>
      <c r="C7" s="308">
        <v>0</v>
      </c>
    </row>
    <row r="8" spans="2:3" ht="21" customHeight="1" x14ac:dyDescent="0.25">
      <c r="B8" s="314" t="s">
        <v>2327</v>
      </c>
      <c r="C8" s="308">
        <v>44280</v>
      </c>
    </row>
    <row r="9" spans="2:3" ht="21" customHeight="1" x14ac:dyDescent="0.25">
      <c r="B9" s="409" t="s">
        <v>2328</v>
      </c>
      <c r="C9" s="307">
        <v>129191</v>
      </c>
    </row>
    <row r="10" spans="2:3" ht="21" customHeight="1" x14ac:dyDescent="0.25">
      <c r="B10" s="314" t="s">
        <v>2329</v>
      </c>
      <c r="C10" s="308">
        <v>0</v>
      </c>
    </row>
    <row r="11" spans="2:3" ht="21" customHeight="1" x14ac:dyDescent="0.25">
      <c r="B11" s="1226" t="s">
        <v>2330</v>
      </c>
      <c r="C11" s="1227">
        <v>634006</v>
      </c>
    </row>
    <row r="12" spans="2:3" ht="21" customHeight="1" x14ac:dyDescent="0.25">
      <c r="B12" s="314" t="s">
        <v>2331</v>
      </c>
      <c r="C12" s="308">
        <v>2028</v>
      </c>
    </row>
    <row r="13" spans="2:3" ht="21" customHeight="1" x14ac:dyDescent="0.25">
      <c r="B13" s="409" t="s">
        <v>2327</v>
      </c>
      <c r="C13" s="307">
        <v>100332</v>
      </c>
    </row>
    <row r="14" spans="2:3" ht="21" customHeight="1" x14ac:dyDescent="0.25">
      <c r="B14" s="314" t="s">
        <v>2332</v>
      </c>
      <c r="C14" s="308">
        <v>454289</v>
      </c>
    </row>
    <row r="15" spans="2:3" ht="21" customHeight="1" x14ac:dyDescent="0.25">
      <c r="B15" s="409" t="s">
        <v>2329</v>
      </c>
      <c r="C15" s="307">
        <v>71640</v>
      </c>
    </row>
    <row r="16" spans="2:3" ht="21" customHeight="1" x14ac:dyDescent="0.25">
      <c r="B16" s="1228" t="s">
        <v>2333</v>
      </c>
      <c r="C16" s="1229">
        <v>0.27160000000000001</v>
      </c>
    </row>
    <row r="17" spans="2:3" ht="12.75" customHeight="1" x14ac:dyDescent="0.3">
      <c r="B17" s="1971" t="s">
        <v>2334</v>
      </c>
      <c r="C17" s="1971" t="s">
        <v>0</v>
      </c>
    </row>
    <row r="18" spans="2:3" ht="14.5" customHeight="1" x14ac:dyDescent="0.35">
      <c r="B18" s="38"/>
      <c r="C18" s="38"/>
    </row>
    <row r="19" spans="2:3" ht="14.5" customHeight="1" x14ac:dyDescent="0.25"/>
    <row r="20" spans="2:3" ht="18.649999999999999" customHeight="1" x14ac:dyDescent="0.25"/>
    <row r="21" spans="2:3" ht="14.5" customHeight="1" x14ac:dyDescent="0.25"/>
    <row r="22" spans="2:3" ht="34.15" customHeight="1" x14ac:dyDescent="0.25"/>
    <row r="23" spans="2:3" ht="12.75" customHeight="1" x14ac:dyDescent="0.25"/>
    <row r="24" spans="2:3" ht="27" customHeight="1" x14ac:dyDescent="0.25"/>
    <row r="25" spans="2:3" ht="21" customHeight="1" x14ac:dyDescent="0.25"/>
    <row r="26" spans="2:3" ht="21" customHeight="1" x14ac:dyDescent="0.25"/>
    <row r="27" spans="2:3" ht="21" customHeight="1" x14ac:dyDescent="0.25"/>
    <row r="28" spans="2:3" ht="21" customHeight="1" x14ac:dyDescent="0.25"/>
    <row r="29" spans="2:3" ht="21" customHeight="1" x14ac:dyDescent="0.25"/>
    <row r="30" spans="2:3" ht="21" customHeight="1" x14ac:dyDescent="0.25"/>
    <row r="31" spans="2:3" ht="21" customHeight="1" x14ac:dyDescent="0.25"/>
    <row r="32" spans="2:3" ht="21" customHeight="1" x14ac:dyDescent="0.25"/>
    <row r="33" ht="21" customHeight="1" x14ac:dyDescent="0.25"/>
    <row r="34" ht="21" customHeight="1" x14ac:dyDescent="0.25"/>
    <row r="35" ht="21" customHeight="1" x14ac:dyDescent="0.25"/>
    <row r="36" ht="21" customHeight="1" x14ac:dyDescent="0.25"/>
    <row r="37" ht="14.5" customHeight="1" x14ac:dyDescent="0.25"/>
    <row r="38" ht="14.5" customHeight="1" x14ac:dyDescent="0.25"/>
    <row r="39" ht="18.649999999999999" customHeight="1" x14ac:dyDescent="0.25"/>
    <row r="40" ht="14.5" customHeight="1" x14ac:dyDescent="0.25"/>
    <row r="41" ht="42" customHeight="1" x14ac:dyDescent="0.25"/>
    <row r="42" ht="12.75" customHeight="1" x14ac:dyDescent="0.25"/>
    <row r="43" ht="23.25" customHeight="1" x14ac:dyDescent="0.25"/>
    <row r="44" ht="21" customHeight="1" x14ac:dyDescent="0.25"/>
    <row r="45" ht="21" customHeight="1" x14ac:dyDescent="0.25"/>
    <row r="46" ht="21" customHeight="1" x14ac:dyDescent="0.25"/>
    <row r="47" ht="21" customHeight="1" x14ac:dyDescent="0.25"/>
    <row r="48" ht="21" customHeight="1" x14ac:dyDescent="0.25"/>
    <row r="49" ht="21" customHeight="1" x14ac:dyDescent="0.25"/>
    <row r="50" ht="21" customHeight="1" x14ac:dyDescent="0.25"/>
    <row r="51" ht="21" customHeight="1" x14ac:dyDescent="0.25"/>
    <row r="52" ht="21" customHeight="1" x14ac:dyDescent="0.25"/>
    <row r="53" ht="21" customHeight="1" x14ac:dyDescent="0.25"/>
    <row r="54" ht="21" customHeight="1" x14ac:dyDescent="0.25"/>
    <row r="55" ht="21" customHeight="1" x14ac:dyDescent="0.25"/>
  </sheetData>
  <mergeCells count="3">
    <mergeCell ref="B1:C1"/>
    <mergeCell ref="B3:C3"/>
    <mergeCell ref="B17:C1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3"/>
  <dimension ref="B1:D49"/>
  <sheetViews>
    <sheetView showGridLines="0" showRowColHeaders="0" topLeftCell="A2" zoomScale="75" zoomScaleNormal="75" workbookViewId="0"/>
  </sheetViews>
  <sheetFormatPr baseColWidth="10" defaultColWidth="8.7265625" defaultRowHeight="12.5" x14ac:dyDescent="0.25"/>
  <cols>
    <col min="2" max="2" width="40.453125"/>
    <col min="3" max="3" width="13"/>
    <col min="4" max="4" width="9.54296875"/>
  </cols>
  <sheetData>
    <row r="1" spans="2:4" ht="21" hidden="1" customHeight="1" x14ac:dyDescent="0.25">
      <c r="B1" s="1972" t="s">
        <v>2335</v>
      </c>
      <c r="C1" s="1972" t="s">
        <v>0</v>
      </c>
      <c r="D1" s="1972" t="s">
        <v>0</v>
      </c>
    </row>
    <row r="2" spans="2:4" ht="12.75" customHeight="1" x14ac:dyDescent="0.35">
      <c r="B2" s="38"/>
      <c r="C2" s="38"/>
      <c r="D2" s="38"/>
    </row>
    <row r="3" spans="2:4" ht="16" customHeight="1" thickBot="1" x14ac:dyDescent="0.5">
      <c r="B3" s="1647" t="s">
        <v>2336</v>
      </c>
      <c r="C3" s="1647" t="s">
        <v>0</v>
      </c>
      <c r="D3" s="1647" t="s">
        <v>0</v>
      </c>
    </row>
    <row r="4" spans="2:4" ht="12.75" customHeight="1" x14ac:dyDescent="0.25">
      <c r="B4" s="1049" t="s">
        <v>2337</v>
      </c>
      <c r="C4" s="1230"/>
      <c r="D4" s="1230"/>
    </row>
    <row r="5" spans="2:4" ht="28.5" customHeight="1" x14ac:dyDescent="0.25">
      <c r="B5" s="1173"/>
      <c r="C5" s="1174">
        <v>2020</v>
      </c>
      <c r="D5" s="1174">
        <v>2021</v>
      </c>
    </row>
    <row r="6" spans="2:4" ht="25.15" customHeight="1" x14ac:dyDescent="0.25">
      <c r="B6" s="1226" t="s">
        <v>2338</v>
      </c>
      <c r="C6" s="984">
        <v>101010</v>
      </c>
      <c r="D6" s="984">
        <v>172257</v>
      </c>
    </row>
    <row r="7" spans="2:4" ht="25.15" customHeight="1" x14ac:dyDescent="0.25">
      <c r="B7" s="314" t="s">
        <v>2339</v>
      </c>
      <c r="C7" s="308">
        <v>10667</v>
      </c>
      <c r="D7" s="308">
        <v>46459</v>
      </c>
    </row>
    <row r="8" spans="2:4" ht="25.15" customHeight="1" x14ac:dyDescent="0.25">
      <c r="B8" s="409" t="s">
        <v>2340</v>
      </c>
      <c r="C8" s="307">
        <v>84846</v>
      </c>
      <c r="D8" s="307">
        <v>125793</v>
      </c>
    </row>
    <row r="9" spans="2:4" ht="25.15" customHeight="1" x14ac:dyDescent="0.25">
      <c r="B9" s="314" t="s">
        <v>2341</v>
      </c>
      <c r="C9" s="308">
        <v>5498</v>
      </c>
      <c r="D9" s="308">
        <v>4</v>
      </c>
    </row>
    <row r="10" spans="2:4" ht="25.15" customHeight="1" x14ac:dyDescent="0.25">
      <c r="B10" s="313" t="s">
        <v>2342</v>
      </c>
      <c r="C10" s="984">
        <v>400891</v>
      </c>
      <c r="D10" s="984">
        <v>638656</v>
      </c>
    </row>
    <row r="11" spans="2:4" ht="25.15" customHeight="1" x14ac:dyDescent="0.25">
      <c r="B11" s="314" t="s">
        <v>2343</v>
      </c>
      <c r="C11" s="308">
        <v>1849</v>
      </c>
      <c r="D11" s="308">
        <v>1998</v>
      </c>
    </row>
    <row r="12" spans="2:4" ht="25.15" customHeight="1" x14ac:dyDescent="0.25">
      <c r="B12" s="409" t="s">
        <v>2339</v>
      </c>
      <c r="C12" s="307">
        <v>58285</v>
      </c>
      <c r="D12" s="307">
        <v>112193</v>
      </c>
    </row>
    <row r="13" spans="2:4" ht="25.15" customHeight="1" x14ac:dyDescent="0.25">
      <c r="B13" s="314" t="s">
        <v>2344</v>
      </c>
      <c r="C13" s="308">
        <v>292814</v>
      </c>
      <c r="D13" s="308">
        <v>453220</v>
      </c>
    </row>
    <row r="14" spans="2:4" ht="25" customHeight="1" x14ac:dyDescent="0.25">
      <c r="B14" s="409" t="s">
        <v>2341</v>
      </c>
      <c r="C14" s="307">
        <v>47944</v>
      </c>
      <c r="D14" s="307">
        <v>71246</v>
      </c>
    </row>
    <row r="15" spans="2:4" ht="25.15" customHeight="1" thickBot="1" x14ac:dyDescent="0.3">
      <c r="B15" s="1231" t="s">
        <v>2345</v>
      </c>
      <c r="C15" s="1232">
        <v>0.252</v>
      </c>
      <c r="D15" s="1232">
        <v>0.2697</v>
      </c>
    </row>
    <row r="16" spans="2:4" ht="14.5" customHeight="1" x14ac:dyDescent="0.35">
      <c r="B16" s="169"/>
      <c r="C16" s="169"/>
      <c r="D16" s="169"/>
    </row>
    <row r="17" ht="14.5" customHeight="1" x14ac:dyDescent="0.25"/>
    <row r="18" ht="21" customHeight="1" x14ac:dyDescent="0.25"/>
    <row r="19" ht="14.5" customHeight="1" x14ac:dyDescent="0.25"/>
    <row r="20" ht="16" customHeight="1" x14ac:dyDescent="0.25"/>
    <row r="21" ht="12.75" customHeight="1" x14ac:dyDescent="0.25"/>
    <row r="22" ht="28.5" customHeight="1" x14ac:dyDescent="0.25"/>
    <row r="23" ht="19.5" customHeight="1" x14ac:dyDescent="0.25"/>
    <row r="24" ht="19.5" customHeight="1" x14ac:dyDescent="0.25"/>
    <row r="25" ht="19.5" customHeight="1" x14ac:dyDescent="0.25"/>
    <row r="26" ht="19.5" customHeight="1" x14ac:dyDescent="0.25"/>
    <row r="27" ht="19.5" customHeight="1" x14ac:dyDescent="0.25"/>
    <row r="28" ht="19.5" customHeight="1" x14ac:dyDescent="0.25"/>
    <row r="29" ht="19.5" customHeight="1" x14ac:dyDescent="0.25"/>
    <row r="30" ht="19.5" customHeight="1" x14ac:dyDescent="0.25"/>
    <row r="31" ht="19" customHeight="1" x14ac:dyDescent="0.25"/>
    <row r="32" ht="19.5" customHeight="1" x14ac:dyDescent="0.25"/>
    <row r="33" ht="14.5" customHeight="1" x14ac:dyDescent="0.25"/>
    <row r="34" ht="14.5" customHeight="1" x14ac:dyDescent="0.25"/>
    <row r="35" ht="21" customHeight="1" x14ac:dyDescent="0.25"/>
    <row r="36" ht="14.5" customHeight="1" x14ac:dyDescent="0.25"/>
    <row r="37" ht="16" customHeight="1" x14ac:dyDescent="0.25"/>
    <row r="38" ht="12.75" customHeight="1" x14ac:dyDescent="0.25"/>
    <row r="39" ht="28.5" customHeight="1" x14ac:dyDescent="0.25"/>
    <row r="40" ht="19.5" customHeight="1" x14ac:dyDescent="0.25"/>
    <row r="41" ht="19.5" customHeight="1" x14ac:dyDescent="0.25"/>
    <row r="42" ht="19.5" customHeight="1" x14ac:dyDescent="0.25"/>
    <row r="43" ht="19.5" customHeight="1" x14ac:dyDescent="0.25"/>
    <row r="44" ht="19.5" customHeight="1" x14ac:dyDescent="0.25"/>
    <row r="45" ht="19.5" customHeight="1" x14ac:dyDescent="0.25"/>
    <row r="46" ht="19.5" customHeight="1" x14ac:dyDescent="0.25"/>
    <row r="47" ht="19.5" customHeight="1" x14ac:dyDescent="0.25"/>
    <row r="48" ht="19.5" customHeight="1" x14ac:dyDescent="0.25"/>
    <row r="49" ht="19.5" customHeight="1" x14ac:dyDescent="0.25"/>
  </sheetData>
  <mergeCells count="2">
    <mergeCell ref="B1:D1"/>
    <mergeCell ref="B3:D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4">
    <pageSetUpPr fitToPage="1"/>
  </sheetPr>
  <dimension ref="B1:D22"/>
  <sheetViews>
    <sheetView showGridLines="0" showRowColHeaders="0" topLeftCell="A2" zoomScale="75" zoomScaleNormal="75" workbookViewId="0"/>
  </sheetViews>
  <sheetFormatPr baseColWidth="10" defaultColWidth="8.7265625" defaultRowHeight="12.5" x14ac:dyDescent="0.25"/>
  <cols>
    <col min="2" max="2" width="48.1796875"/>
    <col min="3" max="3" width="29"/>
    <col min="4" max="4" width="31.453125"/>
  </cols>
  <sheetData>
    <row r="1" spans="2:4" ht="18" hidden="1" customHeight="1" x14ac:dyDescent="0.25">
      <c r="B1" s="1973" t="s">
        <v>2346</v>
      </c>
      <c r="C1" s="1973" t="s">
        <v>0</v>
      </c>
      <c r="D1" s="1973" t="s">
        <v>0</v>
      </c>
    </row>
    <row r="2" spans="2:4" ht="12.75" customHeight="1" x14ac:dyDescent="0.25">
      <c r="B2" s="1233"/>
      <c r="C2" s="1233"/>
      <c r="D2" s="1233"/>
    </row>
    <row r="3" spans="2:4" ht="21" customHeight="1" thickBot="1" x14ac:dyDescent="0.5">
      <c r="B3" s="1647" t="s">
        <v>2347</v>
      </c>
      <c r="C3" s="1647" t="s">
        <v>0</v>
      </c>
      <c r="D3" s="1647" t="s">
        <v>0</v>
      </c>
    </row>
    <row r="4" spans="2:4" ht="12.75" customHeight="1" x14ac:dyDescent="0.25">
      <c r="B4" s="1049" t="s">
        <v>2348</v>
      </c>
      <c r="C4" s="1234"/>
      <c r="D4" s="1234"/>
    </row>
    <row r="5" spans="2:4" ht="49.5" customHeight="1" x14ac:dyDescent="0.25">
      <c r="B5" s="1235"/>
      <c r="C5" s="306" t="s">
        <v>2349</v>
      </c>
      <c r="D5" s="306" t="s">
        <v>2350</v>
      </c>
    </row>
    <row r="6" spans="2:4" ht="25.15" customHeight="1" x14ac:dyDescent="0.25">
      <c r="B6" s="1226" t="s">
        <v>2351</v>
      </c>
      <c r="C6" s="984">
        <v>145631</v>
      </c>
      <c r="D6" s="984">
        <v>167428</v>
      </c>
    </row>
    <row r="7" spans="2:4" ht="12.65" customHeight="1" x14ac:dyDescent="0.25">
      <c r="B7" s="1233"/>
      <c r="C7" s="1233"/>
      <c r="D7" s="1233"/>
    </row>
    <row r="8" spans="2:4" ht="12.65" customHeight="1" x14ac:dyDescent="0.25"/>
    <row r="9" spans="2:4" ht="18" customHeight="1" x14ac:dyDescent="0.25"/>
    <row r="10" spans="2:4" ht="12.65" customHeight="1" x14ac:dyDescent="0.25"/>
    <row r="11" spans="2:4" ht="21" customHeight="1" x14ac:dyDescent="0.25"/>
    <row r="12" spans="2:4" ht="12.75" customHeight="1" x14ac:dyDescent="0.25"/>
    <row r="13" spans="2:4" ht="45.4" customHeight="1" x14ac:dyDescent="0.25"/>
    <row r="14" spans="2:4" ht="24" customHeight="1" x14ac:dyDescent="0.25"/>
    <row r="15" spans="2:4" ht="12.65" customHeight="1" x14ac:dyDescent="0.25"/>
    <row r="16" spans="2:4" ht="12.65" customHeight="1" x14ac:dyDescent="0.25"/>
    <row r="17" ht="18" customHeight="1" x14ac:dyDescent="0.25"/>
    <row r="18" ht="12.65" customHeight="1" x14ac:dyDescent="0.25"/>
    <row r="19" ht="21" customHeight="1" x14ac:dyDescent="0.25"/>
    <row r="20" ht="12.75" customHeight="1" x14ac:dyDescent="0.25"/>
    <row r="21" ht="61.5" customHeight="1" x14ac:dyDescent="0.25"/>
    <row r="22" ht="24" customHeight="1" x14ac:dyDescent="0.25"/>
  </sheetData>
  <mergeCells count="2">
    <mergeCell ref="B1:D1"/>
    <mergeCell ref="B3:D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5"/>
  <dimension ref="B1:F53"/>
  <sheetViews>
    <sheetView showGridLines="0" showRowColHeaders="0" topLeftCell="A2" zoomScale="75" zoomScaleNormal="75" workbookViewId="0"/>
  </sheetViews>
  <sheetFormatPr baseColWidth="10" defaultColWidth="8.7265625" defaultRowHeight="12.5" x14ac:dyDescent="0.25"/>
  <cols>
    <col min="2" max="2" width="23.1796875"/>
    <col min="3" max="6" width="14.26953125"/>
  </cols>
  <sheetData>
    <row r="1" spans="2:6" ht="21" hidden="1" x14ac:dyDescent="0.5">
      <c r="B1" s="1831" t="s">
        <v>570</v>
      </c>
      <c r="C1" s="1831" t="s">
        <v>0</v>
      </c>
      <c r="D1" s="1831" t="s">
        <v>0</v>
      </c>
      <c r="E1" s="1831" t="s">
        <v>0</v>
      </c>
      <c r="F1" s="1831" t="s">
        <v>0</v>
      </c>
    </row>
    <row r="2" spans="2:6" ht="14.5" customHeight="1" x14ac:dyDescent="0.35">
      <c r="B2" s="38"/>
      <c r="C2" s="38"/>
      <c r="D2" s="38"/>
      <c r="E2" s="38"/>
      <c r="F2" s="38"/>
    </row>
    <row r="3" spans="2:6" ht="27" customHeight="1" thickBot="1" x14ac:dyDescent="0.5">
      <c r="B3" s="1647" t="s">
        <v>3170</v>
      </c>
      <c r="C3" s="1647" t="s">
        <v>0</v>
      </c>
      <c r="D3" s="1647" t="s">
        <v>0</v>
      </c>
      <c r="E3" s="1647" t="s">
        <v>0</v>
      </c>
      <c r="F3" s="1647" t="s">
        <v>0</v>
      </c>
    </row>
    <row r="4" spans="2:6" ht="20.25" customHeight="1" x14ac:dyDescent="0.3">
      <c r="B4" s="1475" t="s">
        <v>3244</v>
      </c>
      <c r="C4" s="1236"/>
      <c r="D4" s="1237"/>
      <c r="E4" s="1237"/>
      <c r="F4" s="1237"/>
    </row>
    <row r="5" spans="2:6" ht="13.5" customHeight="1" x14ac:dyDescent="0.25">
      <c r="B5" s="1882" t="s">
        <v>2352</v>
      </c>
      <c r="C5" s="1763" t="s">
        <v>2353</v>
      </c>
      <c r="D5" s="1882" t="s">
        <v>0</v>
      </c>
      <c r="E5" s="1763" t="s">
        <v>2354</v>
      </c>
      <c r="F5" s="1739" t="s">
        <v>0</v>
      </c>
    </row>
    <row r="6" spans="2:6" ht="26.25" customHeight="1" x14ac:dyDescent="0.25">
      <c r="B6" s="1882" t="s">
        <v>0</v>
      </c>
      <c r="C6" s="1974" t="s">
        <v>2355</v>
      </c>
      <c r="D6" s="1975" t="s">
        <v>0</v>
      </c>
      <c r="E6" s="1974" t="s">
        <v>2356</v>
      </c>
      <c r="F6" s="1976" t="s">
        <v>0</v>
      </c>
    </row>
    <row r="7" spans="2:6" ht="15" customHeight="1" x14ac:dyDescent="0.25">
      <c r="B7" s="1882" t="s">
        <v>0</v>
      </c>
      <c r="C7" s="1238" t="s">
        <v>2357</v>
      </c>
      <c r="D7" s="1239" t="s">
        <v>2358</v>
      </c>
      <c r="E7" s="1238" t="s">
        <v>2357</v>
      </c>
      <c r="F7" s="1240" t="s">
        <v>2358</v>
      </c>
    </row>
    <row r="8" spans="2:6" ht="24.75" customHeight="1" x14ac:dyDescent="0.25">
      <c r="B8" s="1194" t="s">
        <v>2359</v>
      </c>
      <c r="C8" s="1241">
        <v>4.1799999999999997E-2</v>
      </c>
      <c r="D8" s="1241">
        <v>0.1036</v>
      </c>
      <c r="E8" s="1241">
        <v>0.28370000000000001</v>
      </c>
      <c r="F8" s="1242">
        <v>0.159</v>
      </c>
    </row>
    <row r="9" spans="2:6" ht="24.75" customHeight="1" x14ac:dyDescent="0.25">
      <c r="B9" s="1243" t="s">
        <v>2360</v>
      </c>
      <c r="C9" s="1244">
        <v>-9.11E-2</v>
      </c>
      <c r="D9" s="1244">
        <v>-2.4199999999999999E-2</v>
      </c>
      <c r="E9" s="1244">
        <v>-3.6600000000000001E-2</v>
      </c>
      <c r="F9" s="1245">
        <v>3.8E-3</v>
      </c>
    </row>
    <row r="10" spans="2:6" ht="24.75" customHeight="1" x14ac:dyDescent="0.25">
      <c r="B10" s="1194" t="s">
        <v>2361</v>
      </c>
      <c r="C10" s="1241">
        <v>7.4800000000000005E-2</v>
      </c>
      <c r="D10" s="1241">
        <v>0.12570000000000001</v>
      </c>
      <c r="E10" s="1246"/>
      <c r="F10" s="1246"/>
    </row>
    <row r="11" spans="2:6" ht="24.75" customHeight="1" x14ac:dyDescent="0.25">
      <c r="B11" s="1243" t="s">
        <v>2362</v>
      </c>
      <c r="C11" s="1244">
        <v>-6.4199999999999993E-2</v>
      </c>
      <c r="D11" s="1244">
        <v>-6.4100000000000004E-2</v>
      </c>
      <c r="E11" s="1247"/>
      <c r="F11" s="1247"/>
    </row>
    <row r="12" spans="2:6" ht="24.75" customHeight="1" x14ac:dyDescent="0.25">
      <c r="B12" s="1194" t="s">
        <v>2363</v>
      </c>
      <c r="C12" s="1241">
        <v>4.5999999999999999E-3</v>
      </c>
      <c r="D12" s="1241">
        <v>-1.0800000000000001E-2</v>
      </c>
      <c r="E12" s="1246"/>
      <c r="F12" s="1246"/>
    </row>
    <row r="13" spans="2:6" ht="24.75" customHeight="1" x14ac:dyDescent="0.25">
      <c r="B13" s="1243" t="s">
        <v>2364</v>
      </c>
      <c r="C13" s="1244">
        <v>-2.8999999999999998E-3</v>
      </c>
      <c r="D13" s="1244">
        <v>-4.0000000000000002E-4</v>
      </c>
      <c r="E13" s="1247"/>
      <c r="F13" s="1247"/>
    </row>
    <row r="14" spans="2:6" ht="24.75" customHeight="1" x14ac:dyDescent="0.25">
      <c r="B14" s="1194" t="s">
        <v>2365</v>
      </c>
      <c r="C14" s="1241">
        <v>-9.11E-2</v>
      </c>
      <c r="D14" s="1241">
        <v>-6.4100000000000004E-2</v>
      </c>
      <c r="E14" s="1241">
        <v>-3.6600000000000001E-2</v>
      </c>
      <c r="F14" s="1241">
        <v>0</v>
      </c>
    </row>
    <row r="15" spans="2:6" ht="24.75" customHeight="1" thickBot="1" x14ac:dyDescent="0.3">
      <c r="B15" s="1248" t="s">
        <v>2352</v>
      </c>
      <c r="C15" s="1977" t="s">
        <v>2357</v>
      </c>
      <c r="D15" s="1977" t="s">
        <v>0</v>
      </c>
      <c r="E15" s="1977" t="s">
        <v>2358</v>
      </c>
      <c r="F15" s="1977" t="s">
        <v>0</v>
      </c>
    </row>
    <row r="16" spans="2:6" ht="24.75" customHeight="1" x14ac:dyDescent="0.25">
      <c r="B16" s="243" t="s">
        <v>2366</v>
      </c>
      <c r="C16" s="1978">
        <v>33322</v>
      </c>
      <c r="D16" s="1978" t="s">
        <v>0</v>
      </c>
      <c r="E16" s="1978">
        <v>22637</v>
      </c>
      <c r="F16" s="1978" t="s">
        <v>0</v>
      </c>
    </row>
    <row r="17" spans="2:6" ht="21" customHeight="1" x14ac:dyDescent="0.25">
      <c r="B17" s="1979" t="s">
        <v>2367</v>
      </c>
      <c r="C17" s="1979" t="s">
        <v>0</v>
      </c>
      <c r="D17" s="1979" t="s">
        <v>0</v>
      </c>
      <c r="E17" s="1979" t="s">
        <v>0</v>
      </c>
      <c r="F17" s="1979" t="s">
        <v>0</v>
      </c>
    </row>
    <row r="18" spans="2:6" ht="21" customHeight="1" x14ac:dyDescent="0.25"/>
    <row r="19" spans="2:6" ht="21" customHeight="1" x14ac:dyDescent="0.25"/>
    <row r="20" spans="2:6" ht="21" customHeight="1" x14ac:dyDescent="0.25"/>
    <row r="21" spans="2:6" ht="27" customHeight="1" x14ac:dyDescent="0.25"/>
    <row r="22" spans="2:6" ht="20.25" customHeight="1" x14ac:dyDescent="0.25"/>
    <row r="23" spans="2:6" ht="13.5" customHeight="1" x14ac:dyDescent="0.25"/>
    <row r="24" spans="2:6" ht="26.25" customHeight="1" x14ac:dyDescent="0.25"/>
    <row r="25" spans="2:6" ht="15" customHeight="1" x14ac:dyDescent="0.25"/>
    <row r="26" spans="2:6" ht="24.75" customHeight="1" x14ac:dyDescent="0.25"/>
    <row r="27" spans="2:6" ht="24.75" customHeight="1" x14ac:dyDescent="0.25"/>
    <row r="28" spans="2:6" ht="24.75" customHeight="1" x14ac:dyDescent="0.25"/>
    <row r="29" spans="2:6" ht="24.75" customHeight="1" x14ac:dyDescent="0.25"/>
    <row r="30" spans="2:6" ht="24.75" customHeight="1" x14ac:dyDescent="0.25"/>
    <row r="31" spans="2:6" ht="24.75" customHeight="1" x14ac:dyDescent="0.25"/>
    <row r="32" spans="2:6" ht="24.75" customHeight="1" x14ac:dyDescent="0.25"/>
    <row r="33" ht="24.75" customHeight="1" x14ac:dyDescent="0.25"/>
    <row r="34" ht="24.75" customHeight="1" x14ac:dyDescent="0.25"/>
    <row r="35" ht="21" customHeight="1" x14ac:dyDescent="0.25"/>
    <row r="36" ht="12.65" customHeight="1" x14ac:dyDescent="0.25"/>
    <row r="38" ht="12.65" customHeight="1" x14ac:dyDescent="0.25"/>
    <row r="39" ht="27" customHeight="1" x14ac:dyDescent="0.25"/>
    <row r="40" ht="20.25" customHeight="1" x14ac:dyDescent="0.25"/>
    <row r="41" ht="13.5" customHeight="1" x14ac:dyDescent="0.25"/>
    <row r="42" ht="26.25" customHeight="1" x14ac:dyDescent="0.25"/>
    <row r="43" ht="1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1" customHeight="1" x14ac:dyDescent="0.25"/>
  </sheetData>
  <mergeCells count="12">
    <mergeCell ref="C15:D15"/>
    <mergeCell ref="E15:F15"/>
    <mergeCell ref="C16:D16"/>
    <mergeCell ref="E16:F16"/>
    <mergeCell ref="B17:F17"/>
    <mergeCell ref="B1:F1"/>
    <mergeCell ref="B3:F3"/>
    <mergeCell ref="B5:B7"/>
    <mergeCell ref="C5:D5"/>
    <mergeCell ref="E5:F5"/>
    <mergeCell ref="C6:D6"/>
    <mergeCell ref="E6:F6"/>
  </mergeCells>
  <printOptions horizontalCentered="1"/>
  <pageMargins left="0.70866141732283505" right="0.70866141732283505" top="0.74803149606299202" bottom="0.74803149606299202" header="0.31496062992126" footer="0.31496062992126"/>
  <pageSetup paperSize="9" orientation="portrait"/>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6"/>
  <dimension ref="B1:H80"/>
  <sheetViews>
    <sheetView showGridLines="0" showRowColHeaders="0" topLeftCell="A2" zoomScale="75" zoomScaleNormal="75" workbookViewId="0"/>
  </sheetViews>
  <sheetFormatPr baseColWidth="10" defaultColWidth="8.7265625" defaultRowHeight="12.5" x14ac:dyDescent="0.25"/>
  <cols>
    <col min="2" max="2" width="11.453125" customWidth="1"/>
    <col min="3" max="3" width="15.453125" customWidth="1"/>
    <col min="4" max="4" width="64.453125" customWidth="1"/>
    <col min="5" max="8" width="17.453125" customWidth="1"/>
  </cols>
  <sheetData>
    <row r="1" spans="2:8" ht="19" hidden="1" customHeight="1" x14ac:dyDescent="0.45">
      <c r="B1" s="1708" t="s">
        <v>2368</v>
      </c>
      <c r="C1" s="1708" t="s">
        <v>0</v>
      </c>
      <c r="D1" s="1708" t="s">
        <v>0</v>
      </c>
      <c r="E1" s="1708" t="s">
        <v>0</v>
      </c>
      <c r="F1" s="1708" t="s">
        <v>0</v>
      </c>
      <c r="G1" s="1708"/>
      <c r="H1" s="1708" t="s">
        <v>0</v>
      </c>
    </row>
    <row r="2" spans="2:8" ht="19" customHeight="1" x14ac:dyDescent="0.35">
      <c r="B2" s="38"/>
      <c r="C2" s="38"/>
      <c r="D2" s="38"/>
      <c r="E2" s="38"/>
      <c r="F2" s="38"/>
      <c r="G2" s="1250"/>
      <c r="H2" s="38"/>
    </row>
    <row r="3" spans="2:8" ht="23.15" customHeight="1" thickBot="1" x14ac:dyDescent="0.5">
      <c r="B3" s="1647" t="s">
        <v>3638</v>
      </c>
      <c r="C3" s="1647" t="s">
        <v>0</v>
      </c>
      <c r="D3" s="1647" t="s">
        <v>0</v>
      </c>
      <c r="E3" s="1647" t="s">
        <v>0</v>
      </c>
      <c r="F3" s="1647" t="s">
        <v>0</v>
      </c>
      <c r="G3" s="1445"/>
      <c r="H3" s="106"/>
    </row>
    <row r="4" spans="2:8" ht="21.65" customHeight="1" x14ac:dyDescent="0.35">
      <c r="B4" s="1982" t="s">
        <v>3245</v>
      </c>
      <c r="C4" s="1982" t="s">
        <v>0</v>
      </c>
      <c r="D4" s="309"/>
      <c r="E4" s="309"/>
      <c r="F4" s="309"/>
      <c r="G4" s="309"/>
      <c r="H4" s="1249"/>
    </row>
    <row r="5" spans="2:8" ht="44.15" customHeight="1" x14ac:dyDescent="0.25">
      <c r="B5" s="1983" t="s">
        <v>3639</v>
      </c>
      <c r="C5" s="1984"/>
      <c r="D5" s="1984"/>
      <c r="E5" s="1052" t="s">
        <v>3640</v>
      </c>
      <c r="F5" s="1052" t="s">
        <v>3641</v>
      </c>
      <c r="G5" s="1052" t="s">
        <v>3642</v>
      </c>
      <c r="H5" s="1052" t="s">
        <v>3643</v>
      </c>
    </row>
    <row r="6" spans="2:8" ht="19" customHeight="1" x14ac:dyDescent="0.25">
      <c r="B6" s="1985" t="s">
        <v>3644</v>
      </c>
      <c r="C6" s="1985"/>
      <c r="D6" s="1471" t="s">
        <v>3645</v>
      </c>
      <c r="E6" s="984">
        <v>13</v>
      </c>
      <c r="F6" s="984">
        <v>2</v>
      </c>
      <c r="G6" s="984">
        <v>13</v>
      </c>
      <c r="H6" s="984">
        <v>275</v>
      </c>
    </row>
    <row r="7" spans="2:8" ht="19" customHeight="1" x14ac:dyDescent="0.25">
      <c r="B7" s="1985"/>
      <c r="C7" s="1985"/>
      <c r="D7" s="1471" t="s">
        <v>3646</v>
      </c>
      <c r="E7" s="1217">
        <v>2216</v>
      </c>
      <c r="F7" s="1217">
        <v>4079</v>
      </c>
      <c r="G7" s="1217">
        <v>11003</v>
      </c>
      <c r="H7" s="1217">
        <v>55105</v>
      </c>
    </row>
    <row r="8" spans="2:8" ht="19" customHeight="1" x14ac:dyDescent="0.25">
      <c r="B8" s="1985"/>
      <c r="C8" s="1985"/>
      <c r="D8" s="1468" t="s">
        <v>3647</v>
      </c>
      <c r="E8" s="307">
        <v>2216</v>
      </c>
      <c r="F8" s="307">
        <v>4079</v>
      </c>
      <c r="G8" s="307">
        <v>11003</v>
      </c>
      <c r="H8" s="307">
        <v>55105</v>
      </c>
    </row>
    <row r="9" spans="2:8" ht="19" customHeight="1" x14ac:dyDescent="0.25">
      <c r="B9" s="1985"/>
      <c r="C9" s="1985"/>
      <c r="D9" s="1468" t="s">
        <v>3648</v>
      </c>
      <c r="E9" s="1466">
        <v>0</v>
      </c>
      <c r="F9" s="1466">
        <v>0</v>
      </c>
      <c r="G9" s="1466">
        <v>0</v>
      </c>
      <c r="H9" s="1466">
        <v>0</v>
      </c>
    </row>
    <row r="10" spans="2:8" ht="19" customHeight="1" x14ac:dyDescent="0.25">
      <c r="B10" s="1985"/>
      <c r="C10" s="1985"/>
      <c r="D10" s="1468" t="s">
        <v>3649</v>
      </c>
      <c r="E10" s="307">
        <v>0</v>
      </c>
      <c r="F10" s="307">
        <v>0</v>
      </c>
      <c r="G10" s="307">
        <v>0</v>
      </c>
      <c r="H10" s="307">
        <v>0</v>
      </c>
    </row>
    <row r="11" spans="2:8" ht="19" customHeight="1" x14ac:dyDescent="0.25">
      <c r="B11" s="1985"/>
      <c r="C11" s="1985"/>
      <c r="D11" s="1468" t="s">
        <v>3649</v>
      </c>
      <c r="E11" s="1466">
        <v>0</v>
      </c>
      <c r="F11" s="1466">
        <v>0</v>
      </c>
      <c r="G11" s="1466">
        <v>0</v>
      </c>
      <c r="H11" s="1466">
        <v>0</v>
      </c>
    </row>
    <row r="12" spans="2:8" ht="19" customHeight="1" x14ac:dyDescent="0.25">
      <c r="B12" s="1985"/>
      <c r="C12" s="1985"/>
      <c r="D12" s="1468" t="s">
        <v>3650</v>
      </c>
      <c r="E12" s="307">
        <v>0</v>
      </c>
      <c r="F12" s="307">
        <v>0</v>
      </c>
      <c r="G12" s="307">
        <v>0</v>
      </c>
      <c r="H12" s="307">
        <v>0</v>
      </c>
    </row>
    <row r="13" spans="2:8" ht="19" customHeight="1" x14ac:dyDescent="0.25">
      <c r="B13" s="1980" t="s">
        <v>3651</v>
      </c>
      <c r="C13" s="1980"/>
      <c r="D13" s="1472" t="s">
        <v>3645</v>
      </c>
      <c r="E13" s="1217">
        <v>13</v>
      </c>
      <c r="F13" s="1217">
        <v>2</v>
      </c>
      <c r="G13" s="1217">
        <v>13</v>
      </c>
      <c r="H13" s="1217">
        <v>275</v>
      </c>
    </row>
    <row r="14" spans="2:8" ht="19" customHeight="1" x14ac:dyDescent="0.25">
      <c r="B14" s="1980"/>
      <c r="C14" s="1980"/>
      <c r="D14" s="1472" t="s">
        <v>3652</v>
      </c>
      <c r="E14" s="984">
        <v>0</v>
      </c>
      <c r="F14" s="984">
        <v>1510</v>
      </c>
      <c r="G14" s="984">
        <v>4109</v>
      </c>
      <c r="H14" s="984">
        <v>24876</v>
      </c>
    </row>
    <row r="15" spans="2:8" ht="19" customHeight="1" x14ac:dyDescent="0.25">
      <c r="B15" s="1980"/>
      <c r="C15" s="1980"/>
      <c r="D15" s="1469" t="s">
        <v>3647</v>
      </c>
      <c r="E15" s="1466">
        <v>0</v>
      </c>
      <c r="F15" s="1466">
        <v>529</v>
      </c>
      <c r="G15" s="1466">
        <v>1438</v>
      </c>
      <c r="H15" s="1466">
        <v>12953</v>
      </c>
    </row>
    <row r="16" spans="2:8" ht="19" customHeight="1" x14ac:dyDescent="0.25">
      <c r="B16" s="1980"/>
      <c r="C16" s="1980"/>
      <c r="D16" s="1470" t="s">
        <v>3653</v>
      </c>
      <c r="E16" s="307">
        <v>0</v>
      </c>
      <c r="F16" s="307">
        <v>317</v>
      </c>
      <c r="G16" s="307">
        <v>735</v>
      </c>
      <c r="H16" s="307">
        <v>3955</v>
      </c>
    </row>
    <row r="17" spans="2:8" ht="19" customHeight="1" x14ac:dyDescent="0.25">
      <c r="B17" s="1980"/>
      <c r="C17" s="1980"/>
      <c r="D17" s="1469" t="s">
        <v>3648</v>
      </c>
      <c r="E17" s="1466">
        <v>0</v>
      </c>
      <c r="F17" s="1466">
        <v>901</v>
      </c>
      <c r="G17" s="1466">
        <v>2411</v>
      </c>
      <c r="H17" s="1466">
        <v>11922</v>
      </c>
    </row>
    <row r="18" spans="2:8" ht="19" customHeight="1" x14ac:dyDescent="0.25">
      <c r="B18" s="1980"/>
      <c r="C18" s="1980"/>
      <c r="D18" s="1470" t="s">
        <v>3653</v>
      </c>
      <c r="E18" s="307">
        <v>0</v>
      </c>
      <c r="F18" s="307">
        <v>689</v>
      </c>
      <c r="G18" s="307">
        <v>1830</v>
      </c>
      <c r="H18" s="307">
        <v>6047</v>
      </c>
    </row>
    <row r="19" spans="2:8" ht="19" customHeight="1" x14ac:dyDescent="0.25">
      <c r="B19" s="1980"/>
      <c r="C19" s="1980"/>
      <c r="D19" s="1469" t="s">
        <v>3654</v>
      </c>
      <c r="E19" s="1466">
        <v>0</v>
      </c>
      <c r="F19" s="1466">
        <v>0</v>
      </c>
      <c r="G19" s="1466">
        <v>0</v>
      </c>
      <c r="H19" s="1466">
        <v>0</v>
      </c>
    </row>
    <row r="20" spans="2:8" ht="19" customHeight="1" x14ac:dyDescent="0.25">
      <c r="B20" s="1980"/>
      <c r="C20" s="1980"/>
      <c r="D20" s="1470" t="s">
        <v>3653</v>
      </c>
      <c r="E20" s="307">
        <v>0</v>
      </c>
      <c r="F20" s="307">
        <v>0</v>
      </c>
      <c r="G20" s="307">
        <v>0</v>
      </c>
      <c r="H20" s="307">
        <v>0</v>
      </c>
    </row>
    <row r="21" spans="2:8" ht="19" customHeight="1" x14ac:dyDescent="0.25">
      <c r="B21" s="1980"/>
      <c r="C21" s="1980"/>
      <c r="D21" s="1469" t="s">
        <v>3649</v>
      </c>
      <c r="E21" s="1466">
        <v>0</v>
      </c>
      <c r="F21" s="1466">
        <v>80</v>
      </c>
      <c r="G21" s="1466">
        <v>259</v>
      </c>
      <c r="H21" s="1466">
        <v>0</v>
      </c>
    </row>
    <row r="22" spans="2:8" ht="19" customHeight="1" x14ac:dyDescent="0.25">
      <c r="B22" s="1980"/>
      <c r="C22" s="1980"/>
      <c r="D22" s="1470" t="s">
        <v>3653</v>
      </c>
      <c r="E22" s="307">
        <v>0</v>
      </c>
      <c r="F22" s="307">
        <v>0</v>
      </c>
      <c r="G22" s="307">
        <v>0</v>
      </c>
      <c r="H22" s="307">
        <v>0</v>
      </c>
    </row>
    <row r="23" spans="2:8" ht="19" customHeight="1" x14ac:dyDescent="0.25">
      <c r="B23" s="1980"/>
      <c r="C23" s="1980"/>
      <c r="D23" s="1469" t="s">
        <v>3650</v>
      </c>
      <c r="E23" s="1466">
        <v>0</v>
      </c>
      <c r="F23" s="1466">
        <v>0</v>
      </c>
      <c r="G23" s="1466">
        <v>0</v>
      </c>
      <c r="H23" s="1466">
        <v>0</v>
      </c>
    </row>
    <row r="24" spans="2:8" ht="19" customHeight="1" x14ac:dyDescent="0.25">
      <c r="B24" s="1980"/>
      <c r="C24" s="1980"/>
      <c r="D24" s="1470" t="s">
        <v>3653</v>
      </c>
      <c r="E24" s="307">
        <v>0</v>
      </c>
      <c r="F24" s="307">
        <v>0</v>
      </c>
      <c r="G24" s="307">
        <v>0</v>
      </c>
      <c r="H24" s="307">
        <v>0</v>
      </c>
    </row>
    <row r="25" spans="2:8" ht="29.15" customHeight="1" x14ac:dyDescent="0.25">
      <c r="B25" s="1981" t="s">
        <v>3655</v>
      </c>
      <c r="C25" s="1981"/>
      <c r="D25" s="1981"/>
      <c r="E25" s="1467">
        <v>2216</v>
      </c>
      <c r="F25" s="1467">
        <v>5589</v>
      </c>
      <c r="G25" s="1467">
        <v>15112</v>
      </c>
      <c r="H25" s="1467">
        <v>79981</v>
      </c>
    </row>
    <row r="26" spans="2:8" ht="19" customHeight="1" x14ac:dyDescent="0.35">
      <c r="B26" s="1250"/>
      <c r="C26" s="1250"/>
      <c r="D26" s="1250"/>
      <c r="E26" s="1250"/>
      <c r="F26" s="1250"/>
      <c r="G26" s="1250"/>
      <c r="H26" s="1250"/>
    </row>
    <row r="27" spans="2:8" ht="19" customHeight="1" x14ac:dyDescent="0.35">
      <c r="B27" s="1250"/>
      <c r="C27" s="1250"/>
      <c r="D27" s="1250"/>
      <c r="E27" s="1250"/>
      <c r="F27" s="1250"/>
      <c r="G27" s="1250"/>
      <c r="H27" s="1250"/>
    </row>
    <row r="28" spans="2:8" ht="19" customHeight="1" x14ac:dyDescent="0.25"/>
    <row r="29" spans="2:8" ht="19" customHeight="1" x14ac:dyDescent="0.25"/>
    <row r="30" spans="2:8" ht="19" customHeight="1" x14ac:dyDescent="0.25"/>
    <row r="31" spans="2:8" ht="23.15" customHeight="1" x14ac:dyDescent="0.25"/>
    <row r="32" spans="2:8" ht="21.65" customHeight="1" x14ac:dyDescent="0.25"/>
    <row r="33" ht="44.15" customHeight="1" x14ac:dyDescent="0.25"/>
    <row r="34" ht="19" customHeight="1" x14ac:dyDescent="0.25"/>
    <row r="35" ht="19" customHeight="1" x14ac:dyDescent="0.25"/>
    <row r="36" ht="19" customHeight="1" x14ac:dyDescent="0.25"/>
    <row r="37" ht="19" customHeight="1" x14ac:dyDescent="0.25"/>
    <row r="38" ht="19" customHeight="1" x14ac:dyDescent="0.25"/>
    <row r="39" ht="19" customHeight="1" x14ac:dyDescent="0.25"/>
    <row r="40" ht="19" customHeight="1" x14ac:dyDescent="0.25"/>
    <row r="41" ht="19" customHeight="1" x14ac:dyDescent="0.25"/>
    <row r="42" ht="19" customHeight="1" x14ac:dyDescent="0.25"/>
    <row r="43" ht="19" customHeight="1" x14ac:dyDescent="0.25"/>
    <row r="44" ht="19" customHeight="1" x14ac:dyDescent="0.25"/>
    <row r="45" ht="19" customHeight="1" x14ac:dyDescent="0.25"/>
    <row r="46" ht="19" customHeight="1" x14ac:dyDescent="0.25"/>
    <row r="47" ht="19" customHeight="1" x14ac:dyDescent="0.25"/>
    <row r="48" ht="19" customHeight="1" x14ac:dyDescent="0.25"/>
    <row r="49" ht="19" customHeight="1" x14ac:dyDescent="0.25"/>
    <row r="50" ht="19" customHeight="1" x14ac:dyDescent="0.25"/>
    <row r="51" ht="19" customHeight="1" x14ac:dyDescent="0.25"/>
    <row r="52" ht="19" customHeight="1" x14ac:dyDescent="0.25"/>
    <row r="53" ht="29.15" customHeight="1" x14ac:dyDescent="0.25"/>
    <row r="54" ht="19" customHeight="1" x14ac:dyDescent="0.25"/>
    <row r="55" ht="19" customHeight="1" x14ac:dyDescent="0.25"/>
    <row r="56" ht="19" customHeight="1" x14ac:dyDescent="0.25"/>
    <row r="57" ht="19" customHeight="1" x14ac:dyDescent="0.25"/>
    <row r="58" ht="23.15" customHeight="1" x14ac:dyDescent="0.25"/>
    <row r="59" ht="20.149999999999999" customHeight="1" x14ac:dyDescent="0.25"/>
    <row r="60" ht="44.15" customHeight="1" x14ac:dyDescent="0.25"/>
    <row r="61" ht="19" customHeight="1" x14ac:dyDescent="0.25"/>
    <row r="62" ht="19" customHeight="1" x14ac:dyDescent="0.25"/>
    <row r="63" ht="19" customHeight="1" x14ac:dyDescent="0.25"/>
    <row r="64" ht="19" customHeight="1" x14ac:dyDescent="0.25"/>
    <row r="65" ht="19" customHeight="1" x14ac:dyDescent="0.25"/>
    <row r="66" ht="19" customHeight="1" x14ac:dyDescent="0.25"/>
    <row r="67" ht="19" customHeight="1" x14ac:dyDescent="0.25"/>
    <row r="68" ht="19" customHeight="1" x14ac:dyDescent="0.25"/>
    <row r="69" ht="19" customHeight="1" x14ac:dyDescent="0.25"/>
    <row r="70" ht="19" customHeight="1" x14ac:dyDescent="0.25"/>
    <row r="71" ht="19" customHeight="1" x14ac:dyDescent="0.25"/>
    <row r="72" ht="19" customHeight="1" x14ac:dyDescent="0.25"/>
    <row r="73" ht="19" customHeight="1" x14ac:dyDescent="0.25"/>
    <row r="74" ht="19" customHeight="1" x14ac:dyDescent="0.25"/>
    <row r="75" ht="19" customHeight="1" x14ac:dyDescent="0.25"/>
    <row r="76" ht="19" customHeight="1" x14ac:dyDescent="0.25"/>
    <row r="77" ht="19" customHeight="1" x14ac:dyDescent="0.25"/>
    <row r="78" ht="19" customHeight="1" x14ac:dyDescent="0.25"/>
    <row r="79" ht="19" customHeight="1" x14ac:dyDescent="0.25"/>
    <row r="80" ht="29.15" customHeight="1" x14ac:dyDescent="0.25"/>
  </sheetData>
  <mergeCells count="7">
    <mergeCell ref="B13:C24"/>
    <mergeCell ref="B25:D25"/>
    <mergeCell ref="B1:H1"/>
    <mergeCell ref="B3:F3"/>
    <mergeCell ref="B4:C4"/>
    <mergeCell ref="B5:D5"/>
    <mergeCell ref="B6:C12"/>
  </mergeCells>
  <pageMargins left="0.7" right="0.7" top="0.75" bottom="0.75" header="0.3" footer="0.3"/>
  <pageSetup orientation="landscape" horizontalDpi="72" verticalDpi="72"/>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7">
    <pageSetUpPr fitToPage="1"/>
  </sheetPr>
  <dimension ref="B1:F61"/>
  <sheetViews>
    <sheetView showGridLines="0" showRowColHeaders="0" topLeftCell="A2" zoomScale="75" zoomScaleNormal="75" workbookViewId="0"/>
  </sheetViews>
  <sheetFormatPr baseColWidth="10" defaultColWidth="8.7265625" defaultRowHeight="12.5" x14ac:dyDescent="0.25"/>
  <cols>
    <col min="2" max="2" width="77.453125" customWidth="1"/>
    <col min="3" max="6" width="16.1796875" customWidth="1"/>
  </cols>
  <sheetData>
    <row r="1" spans="2:6" ht="21" hidden="1" customHeight="1" x14ac:dyDescent="0.5">
      <c r="B1" s="1664" t="s">
        <v>2369</v>
      </c>
      <c r="C1" s="1664" t="s">
        <v>0</v>
      </c>
      <c r="D1" s="1664" t="s">
        <v>0</v>
      </c>
      <c r="E1" s="1664" t="s">
        <v>0</v>
      </c>
      <c r="F1" s="1664" t="s">
        <v>0</v>
      </c>
    </row>
    <row r="2" spans="2:6" ht="14.5" customHeight="1" x14ac:dyDescent="0.35">
      <c r="B2" s="38"/>
      <c r="C2" s="38"/>
      <c r="D2" s="38"/>
      <c r="E2" s="38"/>
      <c r="F2" s="38"/>
    </row>
    <row r="3" spans="2:6" ht="44.5" customHeight="1" thickBot="1" x14ac:dyDescent="0.5">
      <c r="B3" s="1987" t="s">
        <v>3656</v>
      </c>
      <c r="C3" s="1988"/>
      <c r="D3" s="1988"/>
      <c r="E3" s="1988"/>
      <c r="F3" s="1988"/>
    </row>
    <row r="4" spans="2:6" ht="17.5" customHeight="1" x14ac:dyDescent="0.35">
      <c r="B4" s="1986" t="s">
        <v>3246</v>
      </c>
      <c r="C4" s="1986" t="s">
        <v>0</v>
      </c>
      <c r="D4" s="1251"/>
      <c r="E4" s="1251"/>
      <c r="F4" s="1251"/>
    </row>
    <row r="5" spans="2:6" ht="42.75" customHeight="1" x14ac:dyDescent="0.25">
      <c r="B5" s="543" t="s">
        <v>3657</v>
      </c>
      <c r="C5" s="1052" t="s">
        <v>3640</v>
      </c>
      <c r="D5" s="1052" t="s">
        <v>3641</v>
      </c>
      <c r="E5" s="1052" t="s">
        <v>3642</v>
      </c>
      <c r="F5" s="1052" t="s">
        <v>3643</v>
      </c>
    </row>
    <row r="6" spans="2:6" ht="30" customHeight="1" x14ac:dyDescent="0.25">
      <c r="B6" s="1226" t="s">
        <v>3658</v>
      </c>
      <c r="C6" s="1252"/>
      <c r="D6" s="1252"/>
      <c r="E6" s="1252"/>
      <c r="F6" s="1252"/>
    </row>
    <row r="7" spans="2:6" ht="30" customHeight="1" x14ac:dyDescent="0.25">
      <c r="B7" s="1169" t="s">
        <v>3659</v>
      </c>
      <c r="C7" s="1253">
        <v>0</v>
      </c>
      <c r="D7" s="1253">
        <v>0</v>
      </c>
      <c r="E7" s="1253">
        <v>0</v>
      </c>
      <c r="F7" s="1253">
        <v>1</v>
      </c>
    </row>
    <row r="8" spans="2:6" ht="30" customHeight="1" x14ac:dyDescent="0.25">
      <c r="B8" s="1169" t="s">
        <v>3660</v>
      </c>
      <c r="C8" s="1253">
        <v>0</v>
      </c>
      <c r="D8" s="1253">
        <v>0</v>
      </c>
      <c r="E8" s="1253">
        <v>0</v>
      </c>
      <c r="F8" s="1253">
        <v>66</v>
      </c>
    </row>
    <row r="9" spans="2:6" ht="30" customHeight="1" x14ac:dyDescent="0.25">
      <c r="B9" s="1465" t="s">
        <v>3661</v>
      </c>
      <c r="C9" s="1253">
        <v>0</v>
      </c>
      <c r="D9" s="1253">
        <v>0</v>
      </c>
      <c r="E9" s="1253">
        <v>0</v>
      </c>
      <c r="F9" s="1253">
        <v>66</v>
      </c>
    </row>
    <row r="10" spans="2:6" ht="30" customHeight="1" x14ac:dyDescent="0.25">
      <c r="B10" s="1226" t="s">
        <v>3662</v>
      </c>
      <c r="C10" s="1252"/>
      <c r="D10" s="1252"/>
      <c r="E10" s="1252"/>
      <c r="F10" s="1252"/>
    </row>
    <row r="11" spans="2:6" ht="30" customHeight="1" x14ac:dyDescent="0.25">
      <c r="B11" s="1169" t="s">
        <v>3663</v>
      </c>
      <c r="C11" s="1253">
        <v>0</v>
      </c>
      <c r="D11" s="1253">
        <v>0</v>
      </c>
      <c r="E11" s="1253">
        <v>0</v>
      </c>
      <c r="F11" s="1253">
        <v>9</v>
      </c>
    </row>
    <row r="12" spans="2:6" ht="30" customHeight="1" x14ac:dyDescent="0.25">
      <c r="B12" s="1169" t="s">
        <v>3664</v>
      </c>
      <c r="C12" s="1253">
        <v>0</v>
      </c>
      <c r="D12" s="1253">
        <v>0</v>
      </c>
      <c r="E12" s="1253">
        <v>0</v>
      </c>
      <c r="F12" s="1253">
        <v>1501.58917</v>
      </c>
    </row>
    <row r="13" spans="2:6" ht="30" customHeight="1" x14ac:dyDescent="0.25">
      <c r="B13" s="1226" t="s">
        <v>3665</v>
      </c>
      <c r="C13" s="1252"/>
      <c r="D13" s="1252"/>
      <c r="E13" s="1252"/>
      <c r="F13" s="1252"/>
    </row>
    <row r="14" spans="2:6" ht="30" customHeight="1" x14ac:dyDescent="0.25">
      <c r="B14" s="1169" t="s">
        <v>3666</v>
      </c>
      <c r="C14" s="1253">
        <v>0</v>
      </c>
      <c r="D14" s="1253">
        <v>0</v>
      </c>
      <c r="E14" s="1253">
        <v>0</v>
      </c>
      <c r="F14" s="1253">
        <v>5</v>
      </c>
    </row>
    <row r="15" spans="2:6" ht="30" customHeight="1" x14ac:dyDescent="0.25">
      <c r="B15" s="1169" t="s">
        <v>3667</v>
      </c>
      <c r="C15" s="1253">
        <v>0</v>
      </c>
      <c r="D15" s="1253">
        <v>0</v>
      </c>
      <c r="E15" s="1253">
        <v>0</v>
      </c>
      <c r="F15" s="1253">
        <v>5099.1625399999994</v>
      </c>
    </row>
    <row r="16" spans="2:6" ht="30" customHeight="1" x14ac:dyDescent="0.25">
      <c r="B16" s="1465" t="s">
        <v>3668</v>
      </c>
      <c r="C16" s="1253">
        <v>0</v>
      </c>
      <c r="D16" s="1253">
        <v>0</v>
      </c>
      <c r="E16" s="1253">
        <v>0</v>
      </c>
      <c r="F16" s="1253">
        <v>4926.2575400000005</v>
      </c>
    </row>
    <row r="17" spans="2:6" ht="30" customHeight="1" x14ac:dyDescent="0.25">
      <c r="B17" s="1465" t="s">
        <v>3669</v>
      </c>
      <c r="C17" s="1253">
        <v>0</v>
      </c>
      <c r="D17" s="1253">
        <v>0</v>
      </c>
      <c r="E17" s="1253">
        <v>0</v>
      </c>
      <c r="F17" s="1253">
        <v>172.905</v>
      </c>
    </row>
    <row r="18" spans="2:6" ht="30" customHeight="1" x14ac:dyDescent="0.25">
      <c r="B18" s="1465" t="s">
        <v>3670</v>
      </c>
      <c r="C18" s="1253">
        <v>0</v>
      </c>
      <c r="D18" s="1253">
        <v>0</v>
      </c>
      <c r="E18" s="1253">
        <v>0</v>
      </c>
      <c r="F18" s="1253">
        <v>0</v>
      </c>
    </row>
    <row r="19" spans="2:6" ht="30" customHeight="1" x14ac:dyDescent="0.25">
      <c r="B19" s="1465" t="s">
        <v>3671</v>
      </c>
      <c r="C19" s="1253">
        <v>0</v>
      </c>
      <c r="D19" s="1253">
        <v>0</v>
      </c>
      <c r="E19" s="1253">
        <v>0</v>
      </c>
      <c r="F19" s="1253">
        <v>2122</v>
      </c>
    </row>
    <row r="20" spans="2:6" ht="14.5" customHeight="1" x14ac:dyDescent="0.35">
      <c r="B20" s="38"/>
      <c r="C20" s="38"/>
      <c r="D20" s="38"/>
      <c r="E20" s="38"/>
      <c r="F20" s="38"/>
    </row>
    <row r="21" spans="2:6" ht="14.5" customHeight="1" x14ac:dyDescent="0.25"/>
    <row r="22" spans="2:6" ht="21" customHeight="1" x14ac:dyDescent="0.25"/>
    <row r="23" spans="2:6" ht="14.5" customHeight="1" x14ac:dyDescent="0.25"/>
    <row r="24" spans="2:6" ht="26.5" customHeight="1" x14ac:dyDescent="0.25"/>
    <row r="25" spans="2:6" ht="15.65" customHeight="1" x14ac:dyDescent="0.25"/>
    <row r="26" spans="2:6" ht="42.75" customHeight="1" x14ac:dyDescent="0.25"/>
    <row r="27" spans="2:6" ht="30" customHeight="1" x14ac:dyDescent="0.25"/>
    <row r="28" spans="2:6" ht="30" customHeight="1" x14ac:dyDescent="0.25"/>
    <row r="29" spans="2:6" ht="30" customHeight="1" x14ac:dyDescent="0.25"/>
    <row r="30" spans="2:6" ht="30" customHeight="1" x14ac:dyDescent="0.25"/>
    <row r="31" spans="2:6" ht="30" customHeight="1" x14ac:dyDescent="0.25"/>
    <row r="32" spans="2:6" ht="30" customHeight="1" x14ac:dyDescent="0.25"/>
    <row r="33" ht="30" customHeight="1" x14ac:dyDescent="0.25"/>
    <row r="34" ht="30" customHeight="1" x14ac:dyDescent="0.25"/>
    <row r="35" ht="30" customHeight="1" x14ac:dyDescent="0.25"/>
    <row r="36" ht="30" customHeight="1" x14ac:dyDescent="0.25"/>
    <row r="37" ht="30" customHeight="1" x14ac:dyDescent="0.25"/>
    <row r="38" ht="30" customHeight="1" x14ac:dyDescent="0.25"/>
    <row r="39" ht="30" customHeight="1" x14ac:dyDescent="0.25"/>
    <row r="40" ht="30" customHeight="1" x14ac:dyDescent="0.25"/>
    <row r="41" ht="14.5" customHeight="1" x14ac:dyDescent="0.25"/>
    <row r="42" ht="14.5" customHeight="1" x14ac:dyDescent="0.25"/>
    <row r="43" ht="21" customHeight="1" x14ac:dyDescent="0.25"/>
    <row r="44" ht="14.5" customHeight="1" x14ac:dyDescent="0.25"/>
    <row r="45" ht="46" customHeight="1" x14ac:dyDescent="0.25"/>
    <row r="46" ht="22.5" customHeight="1" x14ac:dyDescent="0.25"/>
    <row r="47" ht="42.75" customHeight="1" x14ac:dyDescent="0.25"/>
    <row r="48"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sheetData>
  <mergeCells count="3">
    <mergeCell ref="B1:F1"/>
    <mergeCell ref="B4:C4"/>
    <mergeCell ref="B3:F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18">
    <pageSetUpPr fitToPage="1"/>
  </sheetPr>
  <dimension ref="B1:J94"/>
  <sheetViews>
    <sheetView showGridLines="0" showRowColHeaders="0" topLeftCell="A2" zoomScale="75" zoomScaleNormal="75" workbookViewId="0"/>
  </sheetViews>
  <sheetFormatPr baseColWidth="10" defaultColWidth="8.7265625" defaultRowHeight="12.5" x14ac:dyDescent="0.25"/>
  <cols>
    <col min="2" max="2" width="54.81640625" customWidth="1"/>
    <col min="3" max="3" width="22.1796875" customWidth="1"/>
    <col min="4" max="5" width="12.81640625" customWidth="1"/>
    <col min="6" max="10" width="22.1796875" customWidth="1"/>
  </cols>
  <sheetData>
    <row r="1" spans="2:10" ht="21" hidden="1" customHeight="1" x14ac:dyDescent="0.5">
      <c r="B1" s="1831" t="s">
        <v>2371</v>
      </c>
      <c r="C1" s="1831" t="s">
        <v>0</v>
      </c>
      <c r="D1" s="1831" t="s">
        <v>0</v>
      </c>
      <c r="E1" s="1831" t="s">
        <v>0</v>
      </c>
      <c r="F1" s="1831" t="s">
        <v>0</v>
      </c>
      <c r="G1" s="1831" t="s">
        <v>0</v>
      </c>
      <c r="H1" s="1831" t="s">
        <v>0</v>
      </c>
      <c r="I1" s="1831" t="s">
        <v>0</v>
      </c>
      <c r="J1" s="1831" t="s">
        <v>0</v>
      </c>
    </row>
    <row r="2" spans="2:10" ht="14.5" customHeight="1" x14ac:dyDescent="0.35">
      <c r="B2" s="38"/>
      <c r="C2" s="38"/>
      <c r="D2" s="38"/>
      <c r="E2" s="38"/>
      <c r="F2" s="38"/>
      <c r="G2" s="38"/>
      <c r="H2" s="38"/>
      <c r="I2" s="38"/>
      <c r="J2" s="38"/>
    </row>
    <row r="3" spans="2:10" ht="18" customHeight="1" thickBot="1" x14ac:dyDescent="0.5">
      <c r="B3" s="1647" t="s">
        <v>3672</v>
      </c>
      <c r="C3" s="1647" t="s">
        <v>0</v>
      </c>
      <c r="D3" s="1647" t="s">
        <v>0</v>
      </c>
      <c r="E3" s="1647" t="s">
        <v>0</v>
      </c>
      <c r="F3" s="1647" t="s">
        <v>0</v>
      </c>
      <c r="G3" s="1647" t="s">
        <v>0</v>
      </c>
      <c r="H3" s="106"/>
      <c r="I3" s="106"/>
      <c r="J3" s="106"/>
    </row>
    <row r="4" spans="2:10" ht="12.75" customHeight="1" x14ac:dyDescent="0.35">
      <c r="B4" s="1989" t="s">
        <v>3246</v>
      </c>
      <c r="C4" s="1989" t="s">
        <v>0</v>
      </c>
      <c r="D4" s="309"/>
      <c r="E4" s="309"/>
      <c r="F4" s="309"/>
      <c r="G4" s="63"/>
      <c r="H4" s="42"/>
      <c r="I4" s="42"/>
      <c r="J4" s="42"/>
    </row>
    <row r="5" spans="2:10" ht="98.15" customHeight="1" x14ac:dyDescent="0.25">
      <c r="B5" s="543" t="s">
        <v>3673</v>
      </c>
      <c r="C5" s="1052" t="s">
        <v>3674</v>
      </c>
      <c r="D5" s="1464" t="s">
        <v>3675</v>
      </c>
      <c r="E5" s="1464" t="s">
        <v>3676</v>
      </c>
      <c r="F5" s="1052" t="s">
        <v>3677</v>
      </c>
      <c r="G5" s="1052" t="s">
        <v>3678</v>
      </c>
      <c r="H5" s="1052" t="s">
        <v>3679</v>
      </c>
      <c r="I5" s="1052" t="s">
        <v>3680</v>
      </c>
      <c r="J5" s="1052" t="s">
        <v>3681</v>
      </c>
    </row>
    <row r="6" spans="2:10" s="1461" customFormat="1" ht="17.149999999999999" customHeight="1" x14ac:dyDescent="0.3">
      <c r="B6" s="1226" t="s">
        <v>3682</v>
      </c>
      <c r="C6" s="984">
        <v>0</v>
      </c>
      <c r="D6" s="984">
        <v>0</v>
      </c>
      <c r="E6" s="984">
        <v>0</v>
      </c>
      <c r="F6" s="984">
        <v>0</v>
      </c>
      <c r="G6" s="984">
        <v>0</v>
      </c>
      <c r="H6" s="984">
        <v>0</v>
      </c>
      <c r="I6" s="984">
        <v>0</v>
      </c>
      <c r="J6" s="984">
        <v>0</v>
      </c>
    </row>
    <row r="7" spans="2:10" ht="17.149999999999999" customHeight="1" x14ac:dyDescent="0.25">
      <c r="B7" s="1169" t="s">
        <v>3683</v>
      </c>
      <c r="C7" s="308">
        <v>0</v>
      </c>
      <c r="D7" s="308">
        <v>0</v>
      </c>
      <c r="E7" s="308">
        <v>0</v>
      </c>
      <c r="F7" s="308">
        <v>0</v>
      </c>
      <c r="G7" s="308">
        <v>0</v>
      </c>
      <c r="H7" s="308">
        <v>0</v>
      </c>
      <c r="I7" s="308">
        <v>0</v>
      </c>
      <c r="J7" s="308">
        <v>0</v>
      </c>
    </row>
    <row r="8" spans="2:10" ht="17.149999999999999" customHeight="1" x14ac:dyDescent="0.25">
      <c r="B8" s="1169" t="s">
        <v>3684</v>
      </c>
      <c r="C8" s="308">
        <v>0</v>
      </c>
      <c r="D8" s="308">
        <v>0</v>
      </c>
      <c r="E8" s="308">
        <v>0</v>
      </c>
      <c r="F8" s="308">
        <v>0</v>
      </c>
      <c r="G8" s="308">
        <v>0</v>
      </c>
      <c r="H8" s="308">
        <v>0</v>
      </c>
      <c r="I8" s="308">
        <v>0</v>
      </c>
      <c r="J8" s="308">
        <v>0</v>
      </c>
    </row>
    <row r="9" spans="2:10" ht="17.149999999999999" customHeight="1" x14ac:dyDescent="0.25">
      <c r="B9" s="1169" t="s">
        <v>3685</v>
      </c>
      <c r="C9" s="308">
        <v>0</v>
      </c>
      <c r="D9" s="308">
        <v>0</v>
      </c>
      <c r="E9" s="308">
        <v>0</v>
      </c>
      <c r="F9" s="308">
        <v>0</v>
      </c>
      <c r="G9" s="308">
        <v>0</v>
      </c>
      <c r="H9" s="308">
        <v>0</v>
      </c>
      <c r="I9" s="308">
        <v>0</v>
      </c>
      <c r="J9" s="308">
        <v>0</v>
      </c>
    </row>
    <row r="10" spans="2:10" ht="17.149999999999999" customHeight="1" x14ac:dyDescent="0.25">
      <c r="B10" s="1169" t="s">
        <v>3686</v>
      </c>
      <c r="C10" s="308">
        <v>0</v>
      </c>
      <c r="D10" s="308">
        <v>0</v>
      </c>
      <c r="E10" s="308">
        <v>0</v>
      </c>
      <c r="F10" s="308">
        <v>0</v>
      </c>
      <c r="G10" s="308">
        <v>0</v>
      </c>
      <c r="H10" s="308">
        <v>0</v>
      </c>
      <c r="I10" s="308">
        <v>0</v>
      </c>
      <c r="J10" s="308">
        <v>0</v>
      </c>
    </row>
    <row r="11" spans="2:10" ht="17.149999999999999" customHeight="1" x14ac:dyDescent="0.25">
      <c r="B11" s="1169" t="s">
        <v>3687</v>
      </c>
      <c r="C11" s="308">
        <v>0</v>
      </c>
      <c r="D11" s="308">
        <v>0</v>
      </c>
      <c r="E11" s="308">
        <v>0</v>
      </c>
      <c r="F11" s="308">
        <v>0</v>
      </c>
      <c r="G11" s="308">
        <v>0</v>
      </c>
      <c r="H11" s="308">
        <v>0</v>
      </c>
      <c r="I11" s="308">
        <v>0</v>
      </c>
      <c r="J11" s="308">
        <v>0</v>
      </c>
    </row>
    <row r="12" spans="2:10" s="1461" customFormat="1" ht="17.149999999999999" customHeight="1" x14ac:dyDescent="0.3">
      <c r="B12" s="1226" t="s">
        <v>3688</v>
      </c>
      <c r="C12" s="984">
        <v>1797</v>
      </c>
      <c r="D12" s="984">
        <v>542</v>
      </c>
      <c r="E12" s="984">
        <v>1255</v>
      </c>
      <c r="F12" s="984">
        <v>-25</v>
      </c>
      <c r="G12" s="984">
        <v>-26</v>
      </c>
      <c r="H12" s="984">
        <v>-92</v>
      </c>
      <c r="I12" s="984">
        <v>541.19692599999996</v>
      </c>
      <c r="J12" s="984">
        <v>297.582356</v>
      </c>
    </row>
    <row r="13" spans="2:10" ht="17.149999999999999" customHeight="1" x14ac:dyDescent="0.25">
      <c r="B13" s="1169" t="s">
        <v>3683</v>
      </c>
      <c r="C13" s="308">
        <v>791</v>
      </c>
      <c r="D13" s="308">
        <v>244</v>
      </c>
      <c r="E13" s="308">
        <v>547</v>
      </c>
      <c r="F13" s="308">
        <v>0</v>
      </c>
      <c r="G13" s="308">
        <v>0</v>
      </c>
      <c r="H13" s="308">
        <v>0</v>
      </c>
      <c r="I13" s="308">
        <v>243.61457000000001</v>
      </c>
      <c r="J13" s="308">
        <v>0</v>
      </c>
    </row>
    <row r="14" spans="2:10" ht="17.149999999999999" customHeight="1" x14ac:dyDescent="0.25">
      <c r="B14" s="1169" t="s">
        <v>3684</v>
      </c>
      <c r="C14" s="308">
        <v>1006</v>
      </c>
      <c r="D14" s="308">
        <v>298</v>
      </c>
      <c r="E14" s="308">
        <v>708</v>
      </c>
      <c r="F14" s="308">
        <v>-25</v>
      </c>
      <c r="G14" s="308">
        <v>-26</v>
      </c>
      <c r="H14" s="308">
        <v>-92</v>
      </c>
      <c r="I14" s="308">
        <v>297.582356</v>
      </c>
      <c r="J14" s="308">
        <v>297.582356</v>
      </c>
    </row>
    <row r="15" spans="2:10" ht="17.149999999999999" customHeight="1" x14ac:dyDescent="0.25">
      <c r="B15" s="1169" t="s">
        <v>3685</v>
      </c>
      <c r="C15" s="308">
        <v>0</v>
      </c>
      <c r="D15" s="308">
        <v>0</v>
      </c>
      <c r="E15" s="308">
        <v>0</v>
      </c>
      <c r="F15" s="308">
        <v>0</v>
      </c>
      <c r="G15" s="308">
        <v>0</v>
      </c>
      <c r="H15" s="308">
        <v>0</v>
      </c>
      <c r="I15" s="308">
        <v>0</v>
      </c>
      <c r="J15" s="308">
        <v>0</v>
      </c>
    </row>
    <row r="16" spans="2:10" ht="17.149999999999999" customHeight="1" x14ac:dyDescent="0.25">
      <c r="B16" s="1169" t="s">
        <v>3686</v>
      </c>
      <c r="C16" s="308">
        <v>0</v>
      </c>
      <c r="D16" s="990">
        <v>0</v>
      </c>
      <c r="E16" s="308">
        <v>0</v>
      </c>
      <c r="F16" s="308">
        <v>0</v>
      </c>
      <c r="G16" s="308">
        <v>0</v>
      </c>
      <c r="H16" s="308">
        <v>0</v>
      </c>
      <c r="I16" s="308">
        <v>0</v>
      </c>
      <c r="J16" s="308">
        <v>0</v>
      </c>
    </row>
    <row r="17" spans="2:10" ht="17.149999999999999" customHeight="1" x14ac:dyDescent="0.25">
      <c r="B17" s="1169" t="s">
        <v>3687</v>
      </c>
      <c r="C17" s="308">
        <v>0</v>
      </c>
      <c r="D17" s="308">
        <v>0</v>
      </c>
      <c r="E17" s="308">
        <v>0</v>
      </c>
      <c r="F17" s="308">
        <v>0</v>
      </c>
      <c r="G17" s="308">
        <v>0</v>
      </c>
      <c r="H17" s="308">
        <v>0</v>
      </c>
      <c r="I17" s="308">
        <v>0</v>
      </c>
      <c r="J17" s="308">
        <v>0</v>
      </c>
    </row>
    <row r="18" spans="2:10" s="1461" customFormat="1" ht="17.149999999999999" customHeight="1" x14ac:dyDescent="0.3">
      <c r="B18" s="1226" t="s">
        <v>3689</v>
      </c>
      <c r="C18" s="984">
        <v>2903.7042309999997</v>
      </c>
      <c r="D18" s="984">
        <v>781</v>
      </c>
      <c r="E18" s="984">
        <v>2122.8349029999999</v>
      </c>
      <c r="F18" s="984">
        <v>-105</v>
      </c>
      <c r="G18" s="984">
        <v>-105</v>
      </c>
      <c r="H18" s="984">
        <v>-142</v>
      </c>
      <c r="I18" s="984">
        <v>780.86932800000011</v>
      </c>
      <c r="J18" s="984">
        <v>458.5677080000001</v>
      </c>
    </row>
    <row r="19" spans="2:10" ht="17.149999999999999" customHeight="1" x14ac:dyDescent="0.25">
      <c r="B19" s="1169" t="s">
        <v>3683</v>
      </c>
      <c r="C19" s="308">
        <v>1037.59465</v>
      </c>
      <c r="D19" s="308">
        <v>322</v>
      </c>
      <c r="E19" s="308">
        <v>715.29303000000004</v>
      </c>
      <c r="F19" s="308">
        <v>0</v>
      </c>
      <c r="G19" s="308">
        <v>0</v>
      </c>
      <c r="H19" s="308">
        <v>0</v>
      </c>
      <c r="I19" s="308">
        <v>322.30162000000001</v>
      </c>
      <c r="J19" s="308">
        <v>0</v>
      </c>
    </row>
    <row r="20" spans="2:10" ht="17.149999999999999" customHeight="1" x14ac:dyDescent="0.25">
      <c r="B20" s="1169" t="s">
        <v>3684</v>
      </c>
      <c r="C20" s="308">
        <v>1866.1095809999999</v>
      </c>
      <c r="D20" s="308">
        <v>459</v>
      </c>
      <c r="E20" s="308">
        <v>1407.5418730000001</v>
      </c>
      <c r="F20" s="308">
        <v>-105</v>
      </c>
      <c r="G20" s="308">
        <v>-105</v>
      </c>
      <c r="H20" s="308">
        <v>-142</v>
      </c>
      <c r="I20" s="308">
        <v>458.5677080000001</v>
      </c>
      <c r="J20" s="308">
        <v>458.5677080000001</v>
      </c>
    </row>
    <row r="21" spans="2:10" ht="17.149999999999999" customHeight="1" x14ac:dyDescent="0.25">
      <c r="B21" s="1169" t="s">
        <v>3690</v>
      </c>
      <c r="C21" s="308">
        <v>0</v>
      </c>
      <c r="D21" s="308">
        <v>0</v>
      </c>
      <c r="E21" s="308">
        <v>0</v>
      </c>
      <c r="F21" s="308">
        <v>0</v>
      </c>
      <c r="G21" s="308">
        <v>0</v>
      </c>
      <c r="H21" s="308">
        <v>0</v>
      </c>
      <c r="I21" s="308">
        <v>0</v>
      </c>
      <c r="J21" s="308">
        <v>0</v>
      </c>
    </row>
    <row r="22" spans="2:10" ht="17.149999999999999" customHeight="1" x14ac:dyDescent="0.25">
      <c r="B22" s="1169" t="s">
        <v>3686</v>
      </c>
      <c r="C22" s="308">
        <v>0</v>
      </c>
      <c r="D22" s="308">
        <v>0</v>
      </c>
      <c r="E22" s="308">
        <v>0</v>
      </c>
      <c r="F22" s="308">
        <v>0</v>
      </c>
      <c r="G22" s="308">
        <v>0</v>
      </c>
      <c r="H22" s="308">
        <v>0</v>
      </c>
      <c r="I22" s="308">
        <v>0</v>
      </c>
      <c r="J22" s="308">
        <v>0</v>
      </c>
    </row>
    <row r="23" spans="2:10" ht="17.149999999999999" customHeight="1" x14ac:dyDescent="0.25">
      <c r="B23" s="1169" t="s">
        <v>3687</v>
      </c>
      <c r="C23" s="308">
        <v>0</v>
      </c>
      <c r="D23" s="308">
        <v>0</v>
      </c>
      <c r="E23" s="308">
        <v>0</v>
      </c>
      <c r="F23" s="308">
        <v>0</v>
      </c>
      <c r="G23" s="308">
        <v>0</v>
      </c>
      <c r="H23" s="308">
        <v>0</v>
      </c>
      <c r="I23" s="308">
        <v>0</v>
      </c>
      <c r="J23" s="308">
        <v>0</v>
      </c>
    </row>
    <row r="24" spans="2:10" s="1461" customFormat="1" ht="17.149999999999999" customHeight="1" x14ac:dyDescent="0.3">
      <c r="B24" s="1226" t="s">
        <v>3643</v>
      </c>
      <c r="C24" s="984">
        <v>17956</v>
      </c>
      <c r="D24" s="984">
        <v>7393</v>
      </c>
      <c r="E24" s="984">
        <v>10564</v>
      </c>
      <c r="F24" s="984">
        <v>-393.70392600000002</v>
      </c>
      <c r="G24" s="984">
        <v>0</v>
      </c>
      <c r="H24" s="984">
        <v>-577</v>
      </c>
      <c r="I24" s="984">
        <v>7962</v>
      </c>
      <c r="J24" s="984">
        <v>4090</v>
      </c>
    </row>
    <row r="25" spans="2:10" ht="17.149999999999999" customHeight="1" x14ac:dyDescent="0.25">
      <c r="B25" s="1169" t="s">
        <v>3683</v>
      </c>
      <c r="C25" s="308">
        <v>8740</v>
      </c>
      <c r="D25" s="308">
        <v>3586</v>
      </c>
      <c r="E25" s="308">
        <v>5154</v>
      </c>
      <c r="F25" s="308">
        <v>0</v>
      </c>
      <c r="G25" s="308">
        <v>0</v>
      </c>
      <c r="H25" s="308">
        <v>0</v>
      </c>
      <c r="I25" s="308">
        <v>3872</v>
      </c>
      <c r="J25" s="308">
        <v>0</v>
      </c>
    </row>
    <row r="26" spans="2:10" ht="17.149999999999999" customHeight="1" x14ac:dyDescent="0.25">
      <c r="B26" s="1169" t="s">
        <v>3684</v>
      </c>
      <c r="C26" s="308">
        <v>9216</v>
      </c>
      <c r="D26" s="308">
        <v>3807</v>
      </c>
      <c r="E26" s="308">
        <v>5410</v>
      </c>
      <c r="F26" s="308">
        <v>-393.70392600000002</v>
      </c>
      <c r="G26" s="308">
        <v>0</v>
      </c>
      <c r="H26" s="308">
        <v>-577</v>
      </c>
      <c r="I26" s="308">
        <v>4090</v>
      </c>
      <c r="J26" s="308">
        <v>4090</v>
      </c>
    </row>
    <row r="27" spans="2:10" ht="17.149999999999999" customHeight="1" x14ac:dyDescent="0.25">
      <c r="B27" s="1169" t="s">
        <v>3685</v>
      </c>
      <c r="C27" s="308">
        <v>0</v>
      </c>
      <c r="D27" s="308">
        <v>0</v>
      </c>
      <c r="E27" s="308">
        <v>0</v>
      </c>
      <c r="F27" s="308">
        <v>0</v>
      </c>
      <c r="G27" s="308">
        <v>0</v>
      </c>
      <c r="H27" s="308">
        <v>0</v>
      </c>
      <c r="I27" s="308">
        <v>0</v>
      </c>
      <c r="J27" s="308">
        <v>0</v>
      </c>
    </row>
    <row r="28" spans="2:10" ht="17.149999999999999" customHeight="1" x14ac:dyDescent="0.25">
      <c r="B28" s="1169" t="s">
        <v>3686</v>
      </c>
      <c r="C28" s="308">
        <v>0</v>
      </c>
      <c r="D28" s="308">
        <v>0</v>
      </c>
      <c r="E28" s="308">
        <v>0</v>
      </c>
      <c r="F28" s="308">
        <v>0</v>
      </c>
      <c r="G28" s="308">
        <v>0</v>
      </c>
      <c r="H28" s="308">
        <v>0</v>
      </c>
      <c r="I28" s="308">
        <v>0</v>
      </c>
      <c r="J28" s="308">
        <v>0</v>
      </c>
    </row>
    <row r="29" spans="2:10" ht="17.149999999999999" customHeight="1" x14ac:dyDescent="0.25">
      <c r="B29" s="1169" t="s">
        <v>3687</v>
      </c>
      <c r="C29" s="308">
        <v>0</v>
      </c>
      <c r="D29" s="308">
        <v>0</v>
      </c>
      <c r="E29" s="308">
        <v>0</v>
      </c>
      <c r="F29" s="308">
        <v>0</v>
      </c>
      <c r="G29" s="308">
        <v>0</v>
      </c>
      <c r="H29" s="308">
        <v>0</v>
      </c>
      <c r="I29" s="308">
        <v>0</v>
      </c>
      <c r="J29" s="308">
        <v>0</v>
      </c>
    </row>
    <row r="30" spans="2:10" ht="17.149999999999999" customHeight="1" x14ac:dyDescent="0.25">
      <c r="B30" s="1462" t="s">
        <v>3691</v>
      </c>
      <c r="C30" s="1463">
        <v>22656.704231</v>
      </c>
      <c r="D30" s="1463">
        <v>8716</v>
      </c>
      <c r="E30" s="1463">
        <v>13941.834902999999</v>
      </c>
      <c r="F30" s="1463">
        <v>-523.70392600000002</v>
      </c>
      <c r="G30" s="1463">
        <v>-131</v>
      </c>
      <c r="H30" s="1463">
        <v>-811</v>
      </c>
      <c r="I30" s="1463">
        <v>9284.0662540000012</v>
      </c>
      <c r="J30" s="1463">
        <v>4846.1500640000004</v>
      </c>
    </row>
    <row r="31" spans="2:10" ht="12.75" customHeight="1" x14ac:dyDescent="0.35">
      <c r="B31" s="38"/>
      <c r="C31" s="38"/>
      <c r="D31" s="38"/>
      <c r="E31" s="38"/>
      <c r="F31" s="38"/>
      <c r="G31" s="38"/>
      <c r="H31" s="38"/>
      <c r="I31" s="38"/>
      <c r="J31" s="38"/>
    </row>
    <row r="32" spans="2:10" ht="14.5" customHeight="1" x14ac:dyDescent="0.25"/>
    <row r="33" spans="2:10" ht="21" customHeight="1" x14ac:dyDescent="0.25"/>
    <row r="34" spans="2:10" ht="14.5" customHeight="1" x14ac:dyDescent="0.25"/>
    <row r="35" spans="2:10" ht="18" customHeight="1" x14ac:dyDescent="0.25"/>
    <row r="36" spans="2:10" ht="12.75" customHeight="1" x14ac:dyDescent="0.25"/>
    <row r="37" spans="2:10" ht="98.15" customHeight="1" x14ac:dyDescent="0.25"/>
    <row r="38" spans="2:10" s="1461" customFormat="1" ht="17.149999999999999" customHeight="1" x14ac:dyDescent="0.3">
      <c r="B38"/>
      <c r="C38"/>
      <c r="D38"/>
      <c r="E38"/>
      <c r="F38"/>
      <c r="G38"/>
      <c r="H38"/>
      <c r="I38"/>
      <c r="J38"/>
    </row>
    <row r="39" spans="2:10" ht="17.149999999999999" customHeight="1" x14ac:dyDescent="0.25"/>
    <row r="40" spans="2:10" ht="17.149999999999999" customHeight="1" x14ac:dyDescent="0.25"/>
    <row r="41" spans="2:10" ht="17.149999999999999" customHeight="1" x14ac:dyDescent="0.25"/>
    <row r="42" spans="2:10" ht="17.149999999999999" customHeight="1" x14ac:dyDescent="0.25"/>
    <row r="43" spans="2:10" ht="17.149999999999999" customHeight="1" x14ac:dyDescent="0.25"/>
    <row r="44" spans="2:10" s="1461" customFormat="1" ht="17.149999999999999" customHeight="1" x14ac:dyDescent="0.3">
      <c r="B44"/>
      <c r="C44"/>
      <c r="D44"/>
      <c r="E44"/>
      <c r="F44"/>
      <c r="G44"/>
      <c r="H44"/>
      <c r="I44"/>
      <c r="J44"/>
    </row>
    <row r="45" spans="2:10" ht="17.149999999999999" customHeight="1" x14ac:dyDescent="0.25"/>
    <row r="46" spans="2:10" ht="17.149999999999999" customHeight="1" x14ac:dyDescent="0.25"/>
    <row r="47" spans="2:10" ht="17.149999999999999" customHeight="1" x14ac:dyDescent="0.25"/>
    <row r="48" spans="2:10" ht="17.149999999999999" customHeight="1" x14ac:dyDescent="0.25"/>
    <row r="49" spans="2:10" ht="17.149999999999999" customHeight="1" x14ac:dyDescent="0.25"/>
    <row r="50" spans="2:10" s="1461" customFormat="1" ht="17.149999999999999" customHeight="1" x14ac:dyDescent="0.3">
      <c r="B50"/>
      <c r="C50"/>
      <c r="D50"/>
      <c r="E50"/>
      <c r="F50"/>
      <c r="G50"/>
      <c r="H50"/>
      <c r="I50"/>
      <c r="J50"/>
    </row>
    <row r="51" spans="2:10" ht="17.149999999999999" customHeight="1" x14ac:dyDescent="0.25"/>
    <row r="52" spans="2:10" ht="17.149999999999999" customHeight="1" x14ac:dyDescent="0.25"/>
    <row r="53" spans="2:10" ht="17.149999999999999" customHeight="1" x14ac:dyDescent="0.25"/>
    <row r="54" spans="2:10" ht="17.149999999999999" customHeight="1" x14ac:dyDescent="0.25"/>
    <row r="55" spans="2:10" ht="17.149999999999999" customHeight="1" x14ac:dyDescent="0.25"/>
    <row r="56" spans="2:10" s="1461" customFormat="1" ht="17.149999999999999" customHeight="1" x14ac:dyDescent="0.3">
      <c r="B56"/>
      <c r="C56"/>
      <c r="D56"/>
      <c r="E56"/>
      <c r="F56"/>
      <c r="G56"/>
      <c r="H56"/>
      <c r="I56"/>
      <c r="J56"/>
    </row>
    <row r="57" spans="2:10" ht="17.149999999999999" customHeight="1" x14ac:dyDescent="0.25"/>
    <row r="58" spans="2:10" ht="17.149999999999999" customHeight="1" x14ac:dyDescent="0.25"/>
    <row r="59" spans="2:10" ht="17.149999999999999" customHeight="1" x14ac:dyDescent="0.25"/>
    <row r="60" spans="2:10" ht="17.149999999999999" customHeight="1" x14ac:dyDescent="0.25"/>
    <row r="61" spans="2:10" ht="17.149999999999999" customHeight="1" x14ac:dyDescent="0.25"/>
    <row r="62" spans="2:10" ht="17.149999999999999" customHeight="1" x14ac:dyDescent="0.25"/>
    <row r="63" spans="2:10" ht="14.5" customHeight="1" x14ac:dyDescent="0.25"/>
    <row r="64" spans="2:10" ht="14.5" customHeight="1" x14ac:dyDescent="0.25"/>
    <row r="65" spans="2:10" ht="21" customHeight="1" x14ac:dyDescent="0.25"/>
    <row r="66" spans="2:10" ht="14.5" customHeight="1" x14ac:dyDescent="0.25"/>
    <row r="67" spans="2:10" ht="18" customHeight="1" x14ac:dyDescent="0.25"/>
    <row r="68" spans="2:10" ht="12.75" customHeight="1" x14ac:dyDescent="0.25"/>
    <row r="69" spans="2:10" ht="98.15" customHeight="1" x14ac:dyDescent="0.25"/>
    <row r="70" spans="2:10" s="1461" customFormat="1" ht="17.149999999999999" customHeight="1" x14ac:dyDescent="0.3">
      <c r="B70"/>
      <c r="C70"/>
      <c r="D70"/>
      <c r="E70"/>
      <c r="F70"/>
      <c r="G70"/>
      <c r="H70"/>
      <c r="I70"/>
      <c r="J70"/>
    </row>
    <row r="71" spans="2:10" ht="17.149999999999999" customHeight="1" x14ac:dyDescent="0.25"/>
    <row r="72" spans="2:10" ht="17.149999999999999" customHeight="1" x14ac:dyDescent="0.25"/>
    <row r="73" spans="2:10" ht="17.149999999999999" customHeight="1" x14ac:dyDescent="0.25"/>
    <row r="74" spans="2:10" ht="17.149999999999999" customHeight="1" x14ac:dyDescent="0.25"/>
    <row r="75" spans="2:10" ht="17.149999999999999" customHeight="1" x14ac:dyDescent="0.25"/>
    <row r="76" spans="2:10" s="1461" customFormat="1" ht="17.149999999999999" customHeight="1" x14ac:dyDescent="0.3">
      <c r="B76"/>
      <c r="C76"/>
      <c r="D76"/>
      <c r="E76"/>
      <c r="F76"/>
      <c r="G76"/>
      <c r="H76"/>
      <c r="I76"/>
      <c r="J76"/>
    </row>
    <row r="77" spans="2:10" ht="17.149999999999999" customHeight="1" x14ac:dyDescent="0.25"/>
    <row r="78" spans="2:10" ht="17.149999999999999" customHeight="1" x14ac:dyDescent="0.25"/>
    <row r="79" spans="2:10" ht="17.149999999999999" customHeight="1" x14ac:dyDescent="0.25"/>
    <row r="80" spans="2:10" ht="17.149999999999999" customHeight="1" x14ac:dyDescent="0.25"/>
    <row r="81" spans="2:10" ht="17.149999999999999" customHeight="1" x14ac:dyDescent="0.25"/>
    <row r="82" spans="2:10" s="1461" customFormat="1" ht="17.149999999999999" customHeight="1" x14ac:dyDescent="0.3">
      <c r="B82"/>
      <c r="C82"/>
      <c r="D82"/>
      <c r="E82"/>
      <c r="F82"/>
      <c r="G82"/>
      <c r="H82"/>
      <c r="I82"/>
      <c r="J82"/>
    </row>
    <row r="83" spans="2:10" ht="17.149999999999999" customHeight="1" x14ac:dyDescent="0.25"/>
    <row r="84" spans="2:10" ht="17.149999999999999" customHeight="1" x14ac:dyDescent="0.25"/>
    <row r="85" spans="2:10" ht="17.149999999999999" customHeight="1" x14ac:dyDescent="0.25"/>
    <row r="86" spans="2:10" ht="17.149999999999999" customHeight="1" x14ac:dyDescent="0.25"/>
    <row r="87" spans="2:10" ht="17.149999999999999" customHeight="1" x14ac:dyDescent="0.25"/>
    <row r="88" spans="2:10" s="1461" customFormat="1" ht="17.149999999999999" customHeight="1" x14ac:dyDescent="0.3">
      <c r="B88"/>
      <c r="C88"/>
      <c r="D88"/>
      <c r="E88"/>
      <c r="F88"/>
      <c r="G88"/>
      <c r="H88"/>
      <c r="I88"/>
      <c r="J88"/>
    </row>
    <row r="89" spans="2:10" ht="17.149999999999999" customHeight="1" x14ac:dyDescent="0.25"/>
    <row r="90" spans="2:10" ht="17.149999999999999" customHeight="1" x14ac:dyDescent="0.25"/>
    <row r="91" spans="2:10" ht="17.149999999999999" customHeight="1" x14ac:dyDescent="0.25"/>
    <row r="92" spans="2:10" ht="17.149999999999999" customHeight="1" x14ac:dyDescent="0.25"/>
    <row r="93" spans="2:10" ht="17.149999999999999" customHeight="1" x14ac:dyDescent="0.25"/>
    <row r="94" spans="2:10" ht="17.149999999999999" customHeight="1" x14ac:dyDescent="0.25"/>
  </sheetData>
  <mergeCells count="3">
    <mergeCell ref="B1:J1"/>
    <mergeCell ref="B3:G3"/>
    <mergeCell ref="B4:C4"/>
  </mergeCells>
  <pageMargins left="0.70866141732283505" right="0.70866141732283505" top="0.74803149606299202" bottom="0.74803149606299202" header="0.31496062992126" footer="0.31496062992126"/>
  <pageSetup orientation="landscape" horizontalDpi="72" verticalDpi="72"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9">
    <pageSetUpPr fitToPage="1"/>
  </sheetPr>
  <dimension ref="B1:C38"/>
  <sheetViews>
    <sheetView showGridLines="0" showRowColHeaders="0" topLeftCell="A2" zoomScale="75" zoomScaleNormal="75" workbookViewId="0"/>
  </sheetViews>
  <sheetFormatPr baseColWidth="10" defaultColWidth="8.7265625" defaultRowHeight="12.5" x14ac:dyDescent="0.25"/>
  <cols>
    <col min="2" max="2" width="36.54296875"/>
    <col min="3" max="3" width="14.7265625" customWidth="1"/>
  </cols>
  <sheetData>
    <row r="1" spans="2:3" ht="17.5" hidden="1" customHeight="1" x14ac:dyDescent="0.35">
      <c r="B1" s="1990" t="s">
        <v>2372</v>
      </c>
      <c r="C1" s="1990" t="s">
        <v>0</v>
      </c>
    </row>
    <row r="2" spans="2:3" ht="12.65" customHeight="1" x14ac:dyDescent="0.25">
      <c r="B2" s="1233"/>
      <c r="C2" s="1233"/>
    </row>
    <row r="3" spans="2:3" ht="43.5" customHeight="1" thickBot="1" x14ac:dyDescent="0.5">
      <c r="B3" s="1647" t="s">
        <v>3692</v>
      </c>
      <c r="C3" s="1647" t="s">
        <v>0</v>
      </c>
    </row>
    <row r="4" spans="2:3" ht="11.15" customHeight="1" x14ac:dyDescent="0.45">
      <c r="B4" s="1254"/>
      <c r="C4" s="370"/>
    </row>
    <row r="5" spans="2:3" ht="26.5" customHeight="1" x14ac:dyDescent="0.25">
      <c r="B5" s="1200" t="s">
        <v>3693</v>
      </c>
      <c r="C5" s="1200" t="s">
        <v>3243</v>
      </c>
    </row>
    <row r="6" spans="2:3" ht="20.149999999999999" customHeight="1" x14ac:dyDescent="0.25">
      <c r="B6" s="1255" t="s">
        <v>3694</v>
      </c>
      <c r="C6" s="1256">
        <v>10</v>
      </c>
    </row>
    <row r="7" spans="2:3" ht="20.149999999999999" customHeight="1" x14ac:dyDescent="0.25">
      <c r="B7" s="1257" t="s">
        <v>3695</v>
      </c>
      <c r="C7" s="1258">
        <v>1</v>
      </c>
    </row>
    <row r="8" spans="2:3" ht="20.149999999999999" customHeight="1" x14ac:dyDescent="0.25">
      <c r="B8" s="1255" t="s">
        <v>3696</v>
      </c>
      <c r="C8" s="1256">
        <v>1</v>
      </c>
    </row>
    <row r="9" spans="2:3" ht="20.149999999999999" customHeight="1" x14ac:dyDescent="0.25">
      <c r="B9" s="1257" t="s">
        <v>3697</v>
      </c>
      <c r="C9" s="1258">
        <v>0</v>
      </c>
    </row>
    <row r="10" spans="2:3" ht="20.149999999999999" customHeight="1" x14ac:dyDescent="0.25">
      <c r="B10" s="1255" t="s">
        <v>3698</v>
      </c>
      <c r="C10" s="1256">
        <v>1</v>
      </c>
    </row>
    <row r="11" spans="2:3" ht="20.149999999999999" customHeight="1" x14ac:dyDescent="0.25">
      <c r="B11" s="1257" t="s">
        <v>3699</v>
      </c>
      <c r="C11" s="1258">
        <v>1</v>
      </c>
    </row>
    <row r="12" spans="2:3" ht="16" customHeight="1" x14ac:dyDescent="0.45">
      <c r="B12" s="1259" t="s">
        <v>2373</v>
      </c>
      <c r="C12" s="1260"/>
    </row>
    <row r="13" spans="2:3" ht="12.65" customHeight="1" x14ac:dyDescent="0.25"/>
    <row r="14" spans="2:3" ht="17.5" customHeight="1" x14ac:dyDescent="0.25"/>
    <row r="15" spans="2:3" ht="12.65" customHeight="1" x14ac:dyDescent="0.25"/>
    <row r="16" spans="2:3" ht="38.5" customHeight="1" x14ac:dyDescent="0.25"/>
    <row r="17" ht="9" customHeight="1" x14ac:dyDescent="0.25"/>
    <row r="18" ht="27.75" customHeight="1" x14ac:dyDescent="0.25"/>
    <row r="19" ht="24" customHeight="1" x14ac:dyDescent="0.25"/>
    <row r="20" ht="24" customHeight="1" x14ac:dyDescent="0.25"/>
    <row r="21" ht="24" customHeight="1" x14ac:dyDescent="0.25"/>
    <row r="22" ht="24" customHeight="1" x14ac:dyDescent="0.25"/>
    <row r="23" ht="24" customHeight="1" x14ac:dyDescent="0.25"/>
    <row r="24" ht="24" customHeight="1" x14ac:dyDescent="0.25"/>
    <row r="25" ht="16" customHeight="1" x14ac:dyDescent="0.25"/>
    <row r="26" ht="12.65" customHeight="1" x14ac:dyDescent="0.25"/>
    <row r="27" ht="17.5" customHeight="1" x14ac:dyDescent="0.25"/>
    <row r="28" ht="12.65" customHeight="1" x14ac:dyDescent="0.25"/>
    <row r="29" ht="39" customHeight="1" x14ac:dyDescent="0.25"/>
    <row r="30" ht="8.15" customHeight="1" x14ac:dyDescent="0.25"/>
    <row r="31" ht="27.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16" customHeight="1" x14ac:dyDescent="0.25"/>
  </sheetData>
  <mergeCells count="2">
    <mergeCell ref="B1:C1"/>
    <mergeCell ref="B3:C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B1:F35"/>
  <sheetViews>
    <sheetView showGridLines="0" showRowColHeaders="0" topLeftCell="A2" zoomScale="75" zoomScaleNormal="75" workbookViewId="0"/>
  </sheetViews>
  <sheetFormatPr baseColWidth="10" defaultColWidth="8.7265625" defaultRowHeight="12.5" x14ac:dyDescent="0.25"/>
  <cols>
    <col min="2" max="2" width="12.1796875"/>
    <col min="3" max="3" width="10.1796875"/>
    <col min="4" max="6" width="9.1796875"/>
  </cols>
  <sheetData>
    <row r="1" spans="2:6" ht="21" hidden="1" customHeight="1" x14ac:dyDescent="0.5">
      <c r="B1" s="1664" t="s">
        <v>213</v>
      </c>
      <c r="C1" s="1664" t="s">
        <v>0</v>
      </c>
      <c r="D1" s="1664" t="s">
        <v>0</v>
      </c>
      <c r="E1" s="1664" t="s">
        <v>0</v>
      </c>
      <c r="F1" s="1664" t="s">
        <v>0</v>
      </c>
    </row>
    <row r="2" spans="2:6" ht="14.5" customHeight="1" x14ac:dyDescent="0.35">
      <c r="B2" s="38"/>
      <c r="C2" s="38"/>
      <c r="D2" s="38"/>
      <c r="E2" s="38"/>
      <c r="F2" s="38"/>
    </row>
    <row r="3" spans="2:6" ht="18.75" customHeight="1" thickBot="1" x14ac:dyDescent="0.3">
      <c r="B3" s="1691" t="s">
        <v>3297</v>
      </c>
      <c r="C3" s="1691" t="s">
        <v>0</v>
      </c>
      <c r="D3" s="1691" t="s">
        <v>0</v>
      </c>
      <c r="E3" s="1691" t="s">
        <v>0</v>
      </c>
      <c r="F3" s="1691" t="s">
        <v>0</v>
      </c>
    </row>
    <row r="4" spans="2:6" ht="15" customHeight="1" x14ac:dyDescent="0.25">
      <c r="B4" s="1686" t="s">
        <v>214</v>
      </c>
      <c r="C4" s="1686" t="s">
        <v>0</v>
      </c>
      <c r="D4" s="1686" t="s">
        <v>0</v>
      </c>
      <c r="E4" s="1686" t="s">
        <v>0</v>
      </c>
      <c r="F4" s="1686" t="s">
        <v>0</v>
      </c>
    </row>
    <row r="5" spans="2:6" ht="15" customHeight="1" x14ac:dyDescent="0.25">
      <c r="B5" s="202"/>
      <c r="C5" s="1692">
        <v>2020</v>
      </c>
      <c r="D5" s="1692" t="s">
        <v>0</v>
      </c>
      <c r="E5" s="1692">
        <v>2021</v>
      </c>
      <c r="F5" s="1692" t="s">
        <v>0</v>
      </c>
    </row>
    <row r="6" spans="2:6" ht="15" customHeight="1" x14ac:dyDescent="0.25">
      <c r="B6" s="203"/>
      <c r="C6" s="153" t="s">
        <v>215</v>
      </c>
      <c r="D6" s="204" t="s">
        <v>216</v>
      </c>
      <c r="E6" s="153" t="s">
        <v>215</v>
      </c>
      <c r="F6" s="204" t="s">
        <v>216</v>
      </c>
    </row>
    <row r="7" spans="2:6" ht="15" customHeight="1" x14ac:dyDescent="0.25">
      <c r="B7" s="205" t="s">
        <v>217</v>
      </c>
      <c r="C7" s="206">
        <v>10284</v>
      </c>
      <c r="D7" s="207">
        <v>0.89</v>
      </c>
      <c r="E7" s="206">
        <v>15630</v>
      </c>
      <c r="F7" s="207">
        <v>0.9</v>
      </c>
    </row>
    <row r="8" spans="2:6" ht="15" customHeight="1" x14ac:dyDescent="0.25">
      <c r="B8" s="208" t="s">
        <v>218</v>
      </c>
      <c r="C8" s="209">
        <v>182</v>
      </c>
      <c r="D8" s="210">
        <v>0.02</v>
      </c>
      <c r="E8" s="209">
        <v>140</v>
      </c>
      <c r="F8" s="210">
        <v>0.01</v>
      </c>
    </row>
    <row r="9" spans="2:6" ht="15" customHeight="1" x14ac:dyDescent="0.25">
      <c r="B9" s="205" t="s">
        <v>219</v>
      </c>
      <c r="C9" s="206">
        <v>1060</v>
      </c>
      <c r="D9" s="207">
        <v>0.09</v>
      </c>
      <c r="E9" s="206">
        <v>1470</v>
      </c>
      <c r="F9" s="207">
        <v>0.09</v>
      </c>
    </row>
    <row r="10" spans="2:6" ht="15" customHeight="1" thickBot="1" x14ac:dyDescent="0.3">
      <c r="B10" s="211" t="s">
        <v>220</v>
      </c>
      <c r="C10" s="212">
        <v>11526</v>
      </c>
      <c r="D10" s="213">
        <v>1</v>
      </c>
      <c r="E10" s="212">
        <v>17240</v>
      </c>
      <c r="F10" s="213">
        <v>1</v>
      </c>
    </row>
    <row r="11" spans="2:6" ht="13.5" customHeight="1" x14ac:dyDescent="0.3">
      <c r="B11" s="1690" t="s">
        <v>221</v>
      </c>
      <c r="C11" s="1690" t="s">
        <v>0</v>
      </c>
      <c r="D11" s="1690" t="s">
        <v>0</v>
      </c>
      <c r="E11" s="1690" t="s">
        <v>0</v>
      </c>
      <c r="F11" s="1690" t="s">
        <v>0</v>
      </c>
    </row>
    <row r="12" spans="2:6" ht="14.5" customHeight="1" x14ac:dyDescent="0.25"/>
    <row r="13" spans="2:6" ht="21" customHeight="1" x14ac:dyDescent="0.25"/>
    <row r="14" spans="2:6" ht="14.5" customHeight="1" x14ac:dyDescent="0.25"/>
    <row r="15" spans="2:6" ht="18.75" customHeight="1" x14ac:dyDescent="0.25"/>
    <row r="16" spans="2: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3.5" customHeight="1" x14ac:dyDescent="0.25"/>
    <row r="24" ht="14.5" customHeight="1" x14ac:dyDescent="0.25"/>
    <row r="25" ht="21" customHeight="1" x14ac:dyDescent="0.25"/>
    <row r="26" ht="14.5" customHeight="1" x14ac:dyDescent="0.25"/>
    <row r="27" ht="18.7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3.5" customHeight="1" x14ac:dyDescent="0.25"/>
  </sheetData>
  <mergeCells count="6">
    <mergeCell ref="B11:F11"/>
    <mergeCell ref="B1:F1"/>
    <mergeCell ref="B3:F3"/>
    <mergeCell ref="B4:F4"/>
    <mergeCell ref="C5:D5"/>
    <mergeCell ref="E5:F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49F8B-8A18-4DDB-89FF-82EB3CAD5C21}">
  <sheetPr codeName="Hoja120">
    <pageSetUpPr fitToPage="1"/>
  </sheetPr>
  <dimension ref="B1:L43"/>
  <sheetViews>
    <sheetView showGridLines="0" showRowColHeaders="0" topLeftCell="A2" zoomScale="75" zoomScaleNormal="75" workbookViewId="0"/>
  </sheetViews>
  <sheetFormatPr baseColWidth="10" defaultColWidth="8.7265625" defaultRowHeight="12.5" x14ac:dyDescent="0.25"/>
  <cols>
    <col min="2" max="2" width="41" customWidth="1"/>
    <col min="3" max="12" width="12.54296875" customWidth="1"/>
  </cols>
  <sheetData>
    <row r="1" spans="2:12" ht="21" hidden="1" customHeight="1" x14ac:dyDescent="0.5">
      <c r="B1" s="1831" t="s">
        <v>570</v>
      </c>
      <c r="C1" s="1831"/>
      <c r="D1" s="1831"/>
      <c r="E1" s="1831"/>
      <c r="F1" s="1831"/>
      <c r="G1" s="1831"/>
      <c r="H1" s="1831"/>
      <c r="I1" s="1831"/>
      <c r="J1" s="1831"/>
      <c r="K1" s="1831"/>
      <c r="L1" s="1831"/>
    </row>
    <row r="2" spans="2:12" ht="14.5" customHeight="1" x14ac:dyDescent="0.35">
      <c r="B2" s="1250"/>
      <c r="C2" s="1250"/>
      <c r="D2" s="1250"/>
      <c r="E2" s="1250"/>
      <c r="F2" s="1250"/>
      <c r="G2" s="1250"/>
      <c r="H2" s="1250"/>
      <c r="I2" s="1250"/>
      <c r="J2" s="1250"/>
      <c r="K2" s="1250"/>
      <c r="L2" s="1250"/>
    </row>
    <row r="3" spans="2:12" ht="41.5" customHeight="1" thickBot="1" x14ac:dyDescent="0.5">
      <c r="B3" s="1647" t="s">
        <v>3700</v>
      </c>
      <c r="C3" s="1647"/>
      <c r="D3" s="1647"/>
      <c r="E3" s="1647"/>
      <c r="F3" s="1647"/>
      <c r="G3" s="1647"/>
      <c r="H3" s="1647"/>
      <c r="I3" s="1647"/>
      <c r="J3" s="1647"/>
      <c r="K3" s="1647"/>
      <c r="L3" s="1647"/>
    </row>
    <row r="4" spans="2:12" ht="12.75" customHeight="1" x14ac:dyDescent="0.35">
      <c r="B4" s="1935" t="s">
        <v>2370</v>
      </c>
      <c r="C4" s="1935" t="s">
        <v>0</v>
      </c>
      <c r="D4" s="309"/>
      <c r="E4" s="309"/>
      <c r="F4" s="309"/>
      <c r="G4" s="63"/>
      <c r="H4" s="1249"/>
      <c r="I4" s="1249"/>
      <c r="J4" s="1249"/>
      <c r="K4" s="1249"/>
      <c r="L4" s="1249"/>
    </row>
    <row r="5" spans="2:12" ht="22.5" customHeight="1" x14ac:dyDescent="0.25">
      <c r="B5" s="1207"/>
      <c r="C5" s="1843" t="s">
        <v>3701</v>
      </c>
      <c r="D5" s="1843"/>
      <c r="E5" s="1993"/>
      <c r="F5" s="1994" t="s">
        <v>3702</v>
      </c>
      <c r="G5" s="1995"/>
      <c r="H5" s="1995"/>
      <c r="I5" s="1995"/>
      <c r="J5" s="1995"/>
      <c r="K5" s="1993"/>
      <c r="L5" s="1991" t="s">
        <v>3703</v>
      </c>
    </row>
    <row r="6" spans="2:12" ht="45.65" customHeight="1" x14ac:dyDescent="0.25">
      <c r="B6" s="1207"/>
      <c r="C6" s="1473" t="s">
        <v>3640</v>
      </c>
      <c r="D6" s="1473" t="s">
        <v>3641</v>
      </c>
      <c r="E6" s="1474" t="s">
        <v>3704</v>
      </c>
      <c r="F6" s="1464" t="s">
        <v>3705</v>
      </c>
      <c r="G6" s="1464" t="s">
        <v>3706</v>
      </c>
      <c r="H6" s="1464" t="s">
        <v>3707</v>
      </c>
      <c r="I6" s="1464" t="s">
        <v>3708</v>
      </c>
      <c r="J6" s="1464" t="s">
        <v>3709</v>
      </c>
      <c r="K6" s="1474" t="s">
        <v>3710</v>
      </c>
      <c r="L6" s="1992"/>
    </row>
    <row r="7" spans="2:12" s="1461" customFormat="1" ht="30.65" customHeight="1" x14ac:dyDescent="0.3">
      <c r="B7" s="1226" t="s">
        <v>3711</v>
      </c>
      <c r="C7" s="1478"/>
      <c r="D7" s="1478"/>
      <c r="E7" s="1478"/>
      <c r="F7" s="1478"/>
      <c r="G7" s="1478"/>
      <c r="H7" s="1478"/>
      <c r="I7" s="1478"/>
      <c r="J7" s="1478"/>
      <c r="K7" s="1478"/>
      <c r="L7" s="984">
        <v>303</v>
      </c>
    </row>
    <row r="8" spans="2:12" ht="17.149999999999999" customHeight="1" x14ac:dyDescent="0.25">
      <c r="B8" s="1465" t="s">
        <v>3712</v>
      </c>
      <c r="C8" s="308">
        <v>13</v>
      </c>
      <c r="D8" s="308">
        <v>2</v>
      </c>
      <c r="E8" s="308">
        <v>15</v>
      </c>
      <c r="F8" s="1479"/>
      <c r="G8" s="1479"/>
      <c r="H8" s="1479"/>
      <c r="I8" s="1479"/>
      <c r="J8" s="1479"/>
      <c r="K8" s="1479"/>
      <c r="L8" s="1479"/>
    </row>
    <row r="9" spans="2:12" ht="17.149999999999999" customHeight="1" x14ac:dyDescent="0.25">
      <c r="B9" s="1465" t="s">
        <v>3713</v>
      </c>
      <c r="C9" s="308">
        <v>0</v>
      </c>
      <c r="D9" s="308">
        <v>0</v>
      </c>
      <c r="E9" s="308">
        <v>0</v>
      </c>
      <c r="F9" s="308">
        <v>2</v>
      </c>
      <c r="G9" s="308">
        <v>1</v>
      </c>
      <c r="H9" s="308">
        <v>0</v>
      </c>
      <c r="I9" s="308">
        <v>7</v>
      </c>
      <c r="J9" s="308">
        <v>3</v>
      </c>
      <c r="K9" s="308">
        <v>36</v>
      </c>
      <c r="L9" s="1479"/>
    </row>
    <row r="10" spans="2:12" ht="17.149999999999999" customHeight="1" x14ac:dyDescent="0.25">
      <c r="B10" s="1465" t="s">
        <v>3714</v>
      </c>
      <c r="C10" s="308">
        <v>0</v>
      </c>
      <c r="D10" s="308">
        <v>0</v>
      </c>
      <c r="E10" s="308">
        <v>0</v>
      </c>
      <c r="F10" s="308">
        <v>35</v>
      </c>
      <c r="G10" s="308">
        <v>88</v>
      </c>
      <c r="H10" s="308">
        <v>0</v>
      </c>
      <c r="I10" s="308">
        <v>22</v>
      </c>
      <c r="J10" s="308">
        <v>67</v>
      </c>
      <c r="K10" s="308">
        <v>27</v>
      </c>
      <c r="L10" s="1479"/>
    </row>
    <row r="11" spans="2:12" s="1461" customFormat="1" ht="17.149999999999999" customHeight="1" x14ac:dyDescent="0.3">
      <c r="B11" s="1226" t="s">
        <v>3715</v>
      </c>
      <c r="C11" s="984">
        <v>2216</v>
      </c>
      <c r="D11" s="984">
        <v>5589</v>
      </c>
      <c r="E11" s="984">
        <v>7805</v>
      </c>
      <c r="F11" s="984">
        <v>17270</v>
      </c>
      <c r="G11" s="984">
        <v>36634</v>
      </c>
      <c r="H11" s="984">
        <v>0</v>
      </c>
      <c r="I11" s="984">
        <v>14569</v>
      </c>
      <c r="J11" s="984">
        <v>15840</v>
      </c>
      <c r="K11" s="984">
        <v>10780</v>
      </c>
      <c r="L11" s="1478"/>
    </row>
    <row r="12" spans="2:12" ht="17.149999999999999" customHeight="1" x14ac:dyDescent="0.25">
      <c r="B12" s="1465" t="s">
        <v>3716</v>
      </c>
      <c r="C12" s="308">
        <v>0</v>
      </c>
      <c r="D12" s="308">
        <v>1510</v>
      </c>
      <c r="E12" s="308">
        <v>1510</v>
      </c>
      <c r="F12" s="308">
        <v>8243</v>
      </c>
      <c r="G12" s="308">
        <v>11937</v>
      </c>
      <c r="H12" s="308">
        <v>0</v>
      </c>
      <c r="I12" s="308">
        <v>3702</v>
      </c>
      <c r="J12" s="308">
        <v>3855</v>
      </c>
      <c r="K12" s="308">
        <v>1248</v>
      </c>
      <c r="L12" s="1479"/>
    </row>
    <row r="13" spans="2:12" ht="17.149999999999999" customHeight="1" x14ac:dyDescent="0.25">
      <c r="B13" s="1465" t="s">
        <v>3717</v>
      </c>
      <c r="C13" s="308">
        <v>2216</v>
      </c>
      <c r="D13" s="308">
        <v>4079</v>
      </c>
      <c r="E13" s="308">
        <v>6295</v>
      </c>
      <c r="F13" s="308">
        <v>9027</v>
      </c>
      <c r="G13" s="308">
        <v>24697</v>
      </c>
      <c r="H13" s="308">
        <v>0</v>
      </c>
      <c r="I13" s="308">
        <v>10867</v>
      </c>
      <c r="J13" s="308">
        <v>11985</v>
      </c>
      <c r="K13" s="308">
        <v>9532</v>
      </c>
      <c r="L13" s="1479"/>
    </row>
    <row r="14" spans="2:12" ht="12.75" customHeight="1" x14ac:dyDescent="0.35">
      <c r="B14" s="1250"/>
      <c r="C14" s="1250"/>
      <c r="D14" s="1250"/>
      <c r="E14" s="1250"/>
      <c r="F14" s="1250"/>
      <c r="G14" s="1250"/>
      <c r="H14" s="1250"/>
      <c r="I14" s="1250"/>
      <c r="J14" s="1250"/>
      <c r="K14" s="1250"/>
      <c r="L14" s="1250"/>
    </row>
    <row r="15" spans="2:12" ht="14.5" customHeight="1" x14ac:dyDescent="0.25"/>
    <row r="16" spans="2:12" ht="21" customHeight="1" x14ac:dyDescent="0.25"/>
    <row r="17" spans="2:12" ht="14.5" customHeight="1" x14ac:dyDescent="0.25"/>
    <row r="18" spans="2:12" ht="41.5" customHeight="1" x14ac:dyDescent="0.25"/>
    <row r="19" spans="2:12" ht="12.75" customHeight="1" x14ac:dyDescent="0.25"/>
    <row r="20" spans="2:12" ht="22.5" customHeight="1" x14ac:dyDescent="0.25"/>
    <row r="21" spans="2:12" ht="45.65" customHeight="1" x14ac:dyDescent="0.25"/>
    <row r="22" spans="2:12" s="1461" customFormat="1" ht="17.149999999999999" customHeight="1" x14ac:dyDescent="0.3">
      <c r="B22"/>
      <c r="C22"/>
      <c r="D22"/>
      <c r="E22"/>
      <c r="F22"/>
      <c r="G22"/>
      <c r="H22"/>
      <c r="I22"/>
      <c r="J22"/>
      <c r="K22"/>
      <c r="L22"/>
    </row>
    <row r="23" spans="2:12" ht="17.149999999999999" customHeight="1" x14ac:dyDescent="0.25"/>
    <row r="24" spans="2:12" ht="17.149999999999999" customHeight="1" x14ac:dyDescent="0.25"/>
    <row r="25" spans="2:12" ht="17.149999999999999" customHeight="1" x14ac:dyDescent="0.25"/>
    <row r="26" spans="2:12" s="1461" customFormat="1" ht="17.149999999999999" customHeight="1" x14ac:dyDescent="0.3">
      <c r="B26"/>
      <c r="C26"/>
      <c r="D26"/>
      <c r="E26"/>
      <c r="F26"/>
      <c r="G26"/>
      <c r="H26"/>
      <c r="I26"/>
      <c r="J26"/>
      <c r="K26"/>
      <c r="L26"/>
    </row>
    <row r="27" spans="2:12" ht="17.149999999999999" customHeight="1" x14ac:dyDescent="0.25"/>
    <row r="28" spans="2:12" ht="17.149999999999999" customHeight="1" x14ac:dyDescent="0.25"/>
    <row r="29" spans="2:12" ht="14.5" customHeight="1" x14ac:dyDescent="0.25"/>
    <row r="30" spans="2:12" ht="14.5" customHeight="1" x14ac:dyDescent="0.25"/>
    <row r="31" spans="2:12" ht="21" customHeight="1" x14ac:dyDescent="0.25"/>
    <row r="32" spans="2:12" ht="14.5" customHeight="1" x14ac:dyDescent="0.25"/>
    <row r="33" spans="2:12" ht="41.5" customHeight="1" x14ac:dyDescent="0.25"/>
    <row r="34" spans="2:12" ht="12.75" customHeight="1" x14ac:dyDescent="0.25"/>
    <row r="35" spans="2:12" ht="22.5" customHeight="1" x14ac:dyDescent="0.25"/>
    <row r="36" spans="2:12" ht="45.65" customHeight="1" x14ac:dyDescent="0.25"/>
    <row r="37" spans="2:12" s="1461" customFormat="1" ht="17.149999999999999" customHeight="1" x14ac:dyDescent="0.3">
      <c r="B37"/>
      <c r="C37"/>
      <c r="D37"/>
      <c r="E37"/>
      <c r="F37"/>
      <c r="G37"/>
      <c r="H37"/>
      <c r="I37"/>
      <c r="J37"/>
      <c r="K37"/>
      <c r="L37"/>
    </row>
    <row r="38" spans="2:12" ht="17.149999999999999" customHeight="1" x14ac:dyDescent="0.25"/>
    <row r="39" spans="2:12" ht="17.149999999999999" customHeight="1" x14ac:dyDescent="0.25"/>
    <row r="40" spans="2:12" ht="17.149999999999999" customHeight="1" x14ac:dyDescent="0.25"/>
    <row r="41" spans="2:12" s="1461" customFormat="1" ht="17.149999999999999" customHeight="1" x14ac:dyDescent="0.3">
      <c r="B41"/>
      <c r="C41"/>
      <c r="D41"/>
      <c r="E41"/>
      <c r="F41"/>
      <c r="G41"/>
      <c r="H41"/>
      <c r="I41"/>
      <c r="J41"/>
      <c r="K41"/>
      <c r="L41"/>
    </row>
    <row r="42" spans="2:12" ht="17.149999999999999" customHeight="1" x14ac:dyDescent="0.25"/>
    <row r="43" spans="2:12" ht="17.149999999999999" customHeight="1" x14ac:dyDescent="0.25"/>
  </sheetData>
  <mergeCells count="6">
    <mergeCell ref="B3:L3"/>
    <mergeCell ref="B4:C4"/>
    <mergeCell ref="B1:L1"/>
    <mergeCell ref="L5:L6"/>
    <mergeCell ref="C5:E5"/>
    <mergeCell ref="F5:K5"/>
  </mergeCells>
  <pageMargins left="0.70866141732283505" right="0.70866141732283505" top="0.74803149606299202" bottom="0.74803149606299202" header="0.31496062992126" footer="0.31496062992126"/>
  <pageSetup orientation="landscape" horizontalDpi="72" verticalDpi="72"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21"/>
  <dimension ref="B1:E200"/>
  <sheetViews>
    <sheetView showGridLines="0" showRowColHeaders="0" topLeftCell="A2" zoomScale="75" zoomScaleNormal="75" workbookViewId="0"/>
  </sheetViews>
  <sheetFormatPr baseColWidth="10" defaultColWidth="8.7265625" defaultRowHeight="12.5" x14ac:dyDescent="0.25"/>
  <cols>
    <col min="2" max="2" width="5.81640625"/>
    <col min="3" max="3" width="109.81640625"/>
    <col min="4" max="4" width="23.26953125"/>
    <col min="5" max="5" width="20.26953125"/>
  </cols>
  <sheetData>
    <row r="1" spans="2:5" ht="15" hidden="1" customHeight="1" x14ac:dyDescent="0.3">
      <c r="B1" s="1646" t="s">
        <v>2374</v>
      </c>
      <c r="C1" s="1646" t="s">
        <v>0</v>
      </c>
      <c r="D1" s="1646" t="s">
        <v>0</v>
      </c>
      <c r="E1" s="1646" t="s">
        <v>0</v>
      </c>
    </row>
    <row r="2" spans="2:5" ht="15" customHeight="1" x14ac:dyDescent="0.3">
      <c r="B2" s="18"/>
      <c r="C2" s="18"/>
      <c r="D2" s="18"/>
      <c r="E2" s="18"/>
    </row>
    <row r="3" spans="2:5" ht="38.15" customHeight="1" thickBot="1" x14ac:dyDescent="0.5">
      <c r="B3" s="1647" t="s">
        <v>3171</v>
      </c>
      <c r="C3" s="1647" t="s">
        <v>0</v>
      </c>
      <c r="D3" s="1647" t="s">
        <v>0</v>
      </c>
      <c r="E3" s="1647" t="s">
        <v>0</v>
      </c>
    </row>
    <row r="4" spans="2:5" ht="12.75" customHeight="1" x14ac:dyDescent="0.25">
      <c r="B4" s="1648" t="s">
        <v>2375</v>
      </c>
      <c r="C4" s="1648" t="s">
        <v>0</v>
      </c>
      <c r="D4" s="20"/>
      <c r="E4" s="21"/>
    </row>
    <row r="5" spans="2:5" ht="74.5" customHeight="1" x14ac:dyDescent="0.25">
      <c r="B5" s="1996"/>
      <c r="C5" s="1996" t="s">
        <v>0</v>
      </c>
      <c r="D5" s="595" t="s">
        <v>2376</v>
      </c>
      <c r="E5" s="595" t="s">
        <v>2377</v>
      </c>
    </row>
    <row r="6" spans="2:5" ht="25.5" customHeight="1" x14ac:dyDescent="0.25">
      <c r="B6" s="1645" t="s">
        <v>2378</v>
      </c>
      <c r="C6" s="1645" t="s">
        <v>0</v>
      </c>
      <c r="D6" s="1261"/>
      <c r="E6" s="1261"/>
    </row>
    <row r="7" spans="2:5" ht="25.5" customHeight="1" x14ac:dyDescent="0.25">
      <c r="B7" s="23">
        <v>1</v>
      </c>
      <c r="C7" s="24" t="s">
        <v>2379</v>
      </c>
      <c r="D7" s="25">
        <v>23328.698</v>
      </c>
      <c r="E7" s="25" t="s">
        <v>2380</v>
      </c>
    </row>
    <row r="8" spans="2:5" ht="25.5" customHeight="1" x14ac:dyDescent="0.25">
      <c r="B8" s="26">
        <v>2</v>
      </c>
      <c r="C8" s="27" t="s">
        <v>2381</v>
      </c>
      <c r="D8" s="28">
        <v>9293.5030000000006</v>
      </c>
      <c r="E8" s="28" t="s">
        <v>2382</v>
      </c>
    </row>
    <row r="9" spans="2:5" ht="25.5" customHeight="1" x14ac:dyDescent="0.25">
      <c r="B9" s="23">
        <v>3</v>
      </c>
      <c r="C9" s="24" t="s">
        <v>2383</v>
      </c>
      <c r="D9" s="25">
        <v>-2473.364</v>
      </c>
      <c r="E9" s="25" t="s">
        <v>2384</v>
      </c>
    </row>
    <row r="10" spans="2:5" ht="25.5" customHeight="1" x14ac:dyDescent="0.25">
      <c r="B10" s="26" t="s">
        <v>2385</v>
      </c>
      <c r="C10" s="27" t="s">
        <v>2386</v>
      </c>
      <c r="D10" s="28">
        <v>4046.3510000000001</v>
      </c>
      <c r="E10" s="28" t="s">
        <v>2387</v>
      </c>
    </row>
    <row r="11" spans="2:5" ht="25.5" customHeight="1" thickBot="1" x14ac:dyDescent="0.3">
      <c r="B11" s="1262">
        <v>6</v>
      </c>
      <c r="C11" s="1263" t="s">
        <v>2388</v>
      </c>
      <c r="D11" s="1264">
        <v>34195.188000000002</v>
      </c>
      <c r="E11" s="1264"/>
    </row>
    <row r="12" spans="2:5" ht="25.5" customHeight="1" x14ac:dyDescent="0.25">
      <c r="B12" s="1997" t="s">
        <v>2389</v>
      </c>
      <c r="C12" s="1997" t="s">
        <v>0</v>
      </c>
      <c r="D12" s="1265"/>
      <c r="E12" s="1265"/>
    </row>
    <row r="13" spans="2:5" ht="25.5" customHeight="1" x14ac:dyDescent="0.25">
      <c r="B13" s="26">
        <v>7</v>
      </c>
      <c r="C13" s="27" t="s">
        <v>2390</v>
      </c>
      <c r="D13" s="28">
        <v>-86.278999999999996</v>
      </c>
      <c r="E13" s="28" t="s">
        <v>2391</v>
      </c>
    </row>
    <row r="14" spans="2:5" ht="25.5" customHeight="1" x14ac:dyDescent="0.25">
      <c r="B14" s="23">
        <v>8</v>
      </c>
      <c r="C14" s="1586" t="s">
        <v>3490</v>
      </c>
      <c r="D14" s="25">
        <v>-3856.1170000000002</v>
      </c>
      <c r="E14" s="25" t="s">
        <v>2392</v>
      </c>
    </row>
    <row r="15" spans="2:5" ht="25.5" customHeight="1" x14ac:dyDescent="0.25">
      <c r="B15" s="26">
        <v>9</v>
      </c>
      <c r="C15" s="27" t="s">
        <v>2393</v>
      </c>
      <c r="D15" s="28">
        <v>636.20100000000002</v>
      </c>
      <c r="E15" s="28"/>
    </row>
    <row r="16" spans="2:5" ht="36" customHeight="1" x14ac:dyDescent="0.25">
      <c r="B16" s="23">
        <v>10</v>
      </c>
      <c r="C16" s="24" t="s">
        <v>2394</v>
      </c>
      <c r="D16" s="25">
        <v>-2074.19</v>
      </c>
      <c r="E16" s="25" t="s">
        <v>2395</v>
      </c>
    </row>
    <row r="17" spans="2:5" ht="25.5" customHeight="1" x14ac:dyDescent="0.25">
      <c r="B17" s="26">
        <v>11</v>
      </c>
      <c r="C17" s="27" t="s">
        <v>3491</v>
      </c>
      <c r="D17" s="28">
        <v>94.325000000000003</v>
      </c>
      <c r="E17" s="28" t="s">
        <v>2396</v>
      </c>
    </row>
    <row r="18" spans="2:5" ht="25.5" customHeight="1" x14ac:dyDescent="0.25">
      <c r="B18" s="23">
        <v>13</v>
      </c>
      <c r="C18" s="24" t="s">
        <v>2397</v>
      </c>
      <c r="D18" s="25">
        <v>-0.47499999999999998</v>
      </c>
      <c r="E18" s="25" t="s">
        <v>2398</v>
      </c>
    </row>
    <row r="19" spans="2:5" ht="25.5" customHeight="1" x14ac:dyDescent="0.25">
      <c r="B19" s="26">
        <v>14</v>
      </c>
      <c r="C19" s="27" t="s">
        <v>2399</v>
      </c>
      <c r="D19" s="28">
        <v>-25.8</v>
      </c>
      <c r="E19" s="28" t="s">
        <v>2400</v>
      </c>
    </row>
    <row r="20" spans="2:5" ht="25.5" customHeight="1" x14ac:dyDescent="0.25">
      <c r="B20" s="23">
        <v>15</v>
      </c>
      <c r="C20" s="24" t="s">
        <v>2401</v>
      </c>
      <c r="D20" s="25">
        <v>-301.80399999999997</v>
      </c>
      <c r="E20" s="25"/>
    </row>
    <row r="21" spans="2:5" ht="25.5" customHeight="1" x14ac:dyDescent="0.25">
      <c r="B21" s="26">
        <v>16</v>
      </c>
      <c r="C21" s="27" t="s">
        <v>2402</v>
      </c>
      <c r="D21" s="28">
        <v>-68.421999999999997</v>
      </c>
      <c r="E21" s="28" t="s">
        <v>2403</v>
      </c>
    </row>
    <row r="22" spans="2:5" ht="25.5" customHeight="1" x14ac:dyDescent="0.25">
      <c r="B22" s="23" t="s">
        <v>2404</v>
      </c>
      <c r="C22" s="24" t="s">
        <v>2405</v>
      </c>
      <c r="D22" s="25">
        <v>-175.36199999999999</v>
      </c>
      <c r="E22" s="25"/>
    </row>
    <row r="23" spans="2:5" ht="25.5" customHeight="1" thickBot="1" x14ac:dyDescent="0.3">
      <c r="B23" s="1262">
        <v>28</v>
      </c>
      <c r="C23" s="1263" t="s">
        <v>2406</v>
      </c>
      <c r="D23" s="1264">
        <v>-5857.9219999999996</v>
      </c>
      <c r="E23" s="1264"/>
    </row>
    <row r="24" spans="2:5" ht="25.5" customHeight="1" thickBot="1" x14ac:dyDescent="0.3">
      <c r="B24" s="1266">
        <v>29</v>
      </c>
      <c r="C24" s="1267" t="s">
        <v>2407</v>
      </c>
      <c r="D24" s="1268">
        <v>28337.264999999999</v>
      </c>
      <c r="E24" s="1268"/>
    </row>
    <row r="25" spans="2:5" ht="25.5" customHeight="1" x14ac:dyDescent="0.25">
      <c r="B25" s="1997" t="s">
        <v>2408</v>
      </c>
      <c r="C25" s="1997" t="s">
        <v>0</v>
      </c>
      <c r="D25" s="1265"/>
      <c r="E25" s="1265"/>
    </row>
    <row r="26" spans="2:5" ht="25.5" customHeight="1" x14ac:dyDescent="0.25">
      <c r="B26" s="23">
        <v>30</v>
      </c>
      <c r="C26" s="24" t="s">
        <v>2409</v>
      </c>
      <c r="D26" s="25">
        <v>5259.49</v>
      </c>
      <c r="E26" s="25" t="s">
        <v>2410</v>
      </c>
    </row>
    <row r="27" spans="2:5" ht="25.5" customHeight="1" x14ac:dyDescent="0.25">
      <c r="B27" s="26">
        <v>32</v>
      </c>
      <c r="C27" s="27" t="s">
        <v>3496</v>
      </c>
      <c r="D27" s="28">
        <v>5259.49</v>
      </c>
      <c r="E27" s="28"/>
    </row>
    <row r="28" spans="2:5" ht="25.5" customHeight="1" thickBot="1" x14ac:dyDescent="0.3">
      <c r="B28" s="1262">
        <v>36</v>
      </c>
      <c r="C28" s="1263" t="s">
        <v>2411</v>
      </c>
      <c r="D28" s="1264">
        <v>5259.49</v>
      </c>
      <c r="E28" s="1264"/>
    </row>
    <row r="29" spans="2:5" ht="25.5" customHeight="1" x14ac:dyDescent="0.25">
      <c r="B29" s="1997" t="s">
        <v>2412</v>
      </c>
      <c r="C29" s="1997" t="s">
        <v>0</v>
      </c>
      <c r="D29" s="1265"/>
      <c r="E29" s="1265"/>
    </row>
    <row r="30" spans="2:5" ht="25.5" customHeight="1" x14ac:dyDescent="0.25">
      <c r="B30" s="26">
        <v>37</v>
      </c>
      <c r="C30" s="27" t="s">
        <v>2413</v>
      </c>
      <c r="D30" s="28">
        <v>-275</v>
      </c>
      <c r="E30" s="28" t="s">
        <v>2414</v>
      </c>
    </row>
    <row r="31" spans="2:5" ht="25.5" customHeight="1" thickBot="1" x14ac:dyDescent="0.3">
      <c r="B31" s="1262">
        <v>43</v>
      </c>
      <c r="C31" s="1263" t="s">
        <v>2415</v>
      </c>
      <c r="D31" s="1264">
        <v>-275</v>
      </c>
      <c r="E31" s="1264"/>
    </row>
    <row r="32" spans="2:5" ht="25.5" customHeight="1" thickBot="1" x14ac:dyDescent="0.3">
      <c r="B32" s="1266">
        <v>44</v>
      </c>
      <c r="C32" s="1587" t="s">
        <v>3492</v>
      </c>
      <c r="D32" s="1268">
        <v>4984.49</v>
      </c>
      <c r="E32" s="1268"/>
    </row>
    <row r="33" spans="2:5" ht="25.5" customHeight="1" thickBot="1" x14ac:dyDescent="0.3">
      <c r="B33" s="1266">
        <v>45</v>
      </c>
      <c r="C33" s="1267" t="s">
        <v>2416</v>
      </c>
      <c r="D33" s="1268">
        <v>33321.756000000001</v>
      </c>
      <c r="E33" s="1268"/>
    </row>
    <row r="34" spans="2:5" ht="25.5" customHeight="1" x14ac:dyDescent="0.25">
      <c r="B34" s="1997" t="s">
        <v>2417</v>
      </c>
      <c r="C34" s="1997" t="s">
        <v>0</v>
      </c>
      <c r="D34" s="1265"/>
      <c r="E34" s="1265"/>
    </row>
    <row r="35" spans="2:5" ht="25.5" customHeight="1" x14ac:dyDescent="0.25">
      <c r="B35" s="23">
        <v>46</v>
      </c>
      <c r="C35" s="24" t="s">
        <v>2409</v>
      </c>
      <c r="D35" s="25">
        <v>4657.9920000000002</v>
      </c>
      <c r="E35" s="25" t="s">
        <v>2418</v>
      </c>
    </row>
    <row r="36" spans="2:5" ht="25.5" customHeight="1" x14ac:dyDescent="0.25">
      <c r="B36" s="26">
        <v>50</v>
      </c>
      <c r="C36" s="27" t="s">
        <v>2419</v>
      </c>
      <c r="D36" s="28">
        <v>534.53200000000004</v>
      </c>
      <c r="E36" s="28" t="s">
        <v>2420</v>
      </c>
    </row>
    <row r="37" spans="2:5" ht="25.5" customHeight="1" thickBot="1" x14ac:dyDescent="0.3">
      <c r="B37" s="1262">
        <v>51</v>
      </c>
      <c r="C37" s="1263" t="s">
        <v>2421</v>
      </c>
      <c r="D37" s="1264">
        <v>5192.5240000000003</v>
      </c>
      <c r="E37" s="1264"/>
    </row>
    <row r="38" spans="2:5" ht="20.5" customHeight="1" x14ac:dyDescent="0.25">
      <c r="B38" s="1997" t="s">
        <v>2422</v>
      </c>
      <c r="C38" s="1997" t="s">
        <v>0</v>
      </c>
      <c r="D38" s="1265"/>
      <c r="E38" s="1265"/>
    </row>
    <row r="39" spans="2:5" ht="20.5" customHeight="1" thickBot="1" x14ac:dyDescent="0.3">
      <c r="B39" s="1262">
        <v>57</v>
      </c>
      <c r="C39" s="1263" t="s">
        <v>2423</v>
      </c>
      <c r="D39" s="1264">
        <v>0</v>
      </c>
      <c r="E39" s="1264"/>
    </row>
    <row r="40" spans="2:5" ht="25.5" customHeight="1" thickBot="1" x14ac:dyDescent="0.3">
      <c r="B40" s="1266">
        <v>58</v>
      </c>
      <c r="C40" s="1267" t="s">
        <v>2424</v>
      </c>
      <c r="D40" s="1268">
        <v>5192.5240000000003</v>
      </c>
      <c r="E40" s="1268"/>
    </row>
    <row r="41" spans="2:5" ht="25.5" customHeight="1" thickBot="1" x14ac:dyDescent="0.3">
      <c r="B41" s="1266">
        <v>59</v>
      </c>
      <c r="C41" s="1267" t="s">
        <v>2425</v>
      </c>
      <c r="D41" s="1268">
        <v>38514.28</v>
      </c>
      <c r="E41" s="1268"/>
    </row>
    <row r="42" spans="2:5" ht="25.5" customHeight="1" thickBot="1" x14ac:dyDescent="0.3">
      <c r="B42" s="1266">
        <v>60</v>
      </c>
      <c r="C42" s="1587" t="s">
        <v>3493</v>
      </c>
      <c r="D42" s="1268">
        <v>215500.03200000001</v>
      </c>
      <c r="E42" s="1268"/>
    </row>
    <row r="43" spans="2:5" ht="25.5" customHeight="1" x14ac:dyDescent="0.25">
      <c r="B43" s="1997" t="s">
        <v>3494</v>
      </c>
      <c r="C43" s="1997" t="s">
        <v>0</v>
      </c>
      <c r="D43" s="1265"/>
      <c r="E43" s="1265"/>
    </row>
    <row r="44" spans="2:5" ht="25.5" customHeight="1" thickBot="1" x14ac:dyDescent="0.3">
      <c r="B44" s="1262">
        <v>61</v>
      </c>
      <c r="C44" s="1263" t="s">
        <v>2426</v>
      </c>
      <c r="D44" s="1269">
        <v>0.13100000000000001</v>
      </c>
      <c r="E44" s="1270" t="s">
        <v>2427</v>
      </c>
    </row>
    <row r="45" spans="2:5" ht="25.5" customHeight="1" thickBot="1" x14ac:dyDescent="0.3">
      <c r="B45" s="1266">
        <v>62</v>
      </c>
      <c r="C45" s="1267" t="s">
        <v>2428</v>
      </c>
      <c r="D45" s="1271">
        <v>0.155</v>
      </c>
      <c r="E45" s="1272" t="s">
        <v>2429</v>
      </c>
    </row>
    <row r="46" spans="2:5" ht="25.5" customHeight="1" thickBot="1" x14ac:dyDescent="0.3">
      <c r="B46" s="1266">
        <v>63</v>
      </c>
      <c r="C46" s="1267" t="s">
        <v>2430</v>
      </c>
      <c r="D46" s="1271">
        <v>0.17899999999999999</v>
      </c>
      <c r="E46" s="1272" t="s">
        <v>2431</v>
      </c>
    </row>
    <row r="47" spans="2:5" ht="25.5" customHeight="1" thickBot="1" x14ac:dyDescent="0.3">
      <c r="B47" s="1266">
        <v>64</v>
      </c>
      <c r="C47" s="1267" t="s">
        <v>2432</v>
      </c>
      <c r="D47" s="1271">
        <v>8.2000000000000003E-2</v>
      </c>
      <c r="E47" s="1272" t="s">
        <v>2433</v>
      </c>
    </row>
    <row r="48" spans="2:5" ht="25.5" customHeight="1" thickBot="1" x14ac:dyDescent="0.3">
      <c r="B48" s="1266">
        <v>65</v>
      </c>
      <c r="C48" s="1273" t="s">
        <v>3497</v>
      </c>
      <c r="D48" s="1274">
        <v>2.5000000000000001E-2</v>
      </c>
      <c r="E48" s="1268"/>
    </row>
    <row r="49" spans="2:5" ht="25.5" customHeight="1" thickBot="1" x14ac:dyDescent="0.3">
      <c r="B49" s="1266">
        <v>66</v>
      </c>
      <c r="C49" s="1273" t="s">
        <v>3498</v>
      </c>
      <c r="D49" s="1274">
        <v>1E-4</v>
      </c>
      <c r="E49" s="1268"/>
    </row>
    <row r="50" spans="2:5" ht="25.5" customHeight="1" thickBot="1" x14ac:dyDescent="0.3">
      <c r="B50" s="1262" t="s">
        <v>2434</v>
      </c>
      <c r="C50" s="1275" t="s">
        <v>3499</v>
      </c>
      <c r="D50" s="1276">
        <v>2.5000000000000001E-3</v>
      </c>
      <c r="E50" s="1264"/>
    </row>
    <row r="51" spans="2:5" ht="25.5" customHeight="1" thickBot="1" x14ac:dyDescent="0.3">
      <c r="B51" s="1262">
        <v>68</v>
      </c>
      <c r="C51" s="1275" t="s">
        <v>2435</v>
      </c>
      <c r="D51" s="1276">
        <v>7.7200000000000005E-2</v>
      </c>
      <c r="E51" s="1264"/>
    </row>
    <row r="52" spans="2:5" ht="25.5" customHeight="1" x14ac:dyDescent="0.25">
      <c r="B52" s="1997" t="s">
        <v>2436</v>
      </c>
      <c r="C52" s="1997" t="s">
        <v>0</v>
      </c>
      <c r="D52" s="1997"/>
      <c r="E52" s="1997" t="s">
        <v>0</v>
      </c>
    </row>
    <row r="53" spans="2:5" ht="36.75" customHeight="1" x14ac:dyDescent="0.25">
      <c r="B53" s="23">
        <v>72</v>
      </c>
      <c r="C53" s="24" t="s">
        <v>3495</v>
      </c>
      <c r="D53" s="25">
        <v>128.25700000000001</v>
      </c>
      <c r="E53" s="25" t="s">
        <v>2437</v>
      </c>
    </row>
    <row r="54" spans="2:5" ht="36.75" customHeight="1" x14ac:dyDescent="0.25">
      <c r="B54" s="26">
        <v>73</v>
      </c>
      <c r="C54" s="27" t="s">
        <v>2438</v>
      </c>
      <c r="D54" s="28">
        <v>1394.8040000000001</v>
      </c>
      <c r="E54" s="28" t="s">
        <v>2439</v>
      </c>
    </row>
    <row r="55" spans="2:5" ht="36" customHeight="1" thickBot="1" x14ac:dyDescent="0.3">
      <c r="B55" s="231">
        <v>75</v>
      </c>
      <c r="C55" s="1277" t="s">
        <v>2440</v>
      </c>
      <c r="D55" s="1278">
        <v>2377.6660000000002</v>
      </c>
      <c r="E55" s="1279" t="s">
        <v>2441</v>
      </c>
    </row>
    <row r="56" spans="2:5" ht="25.5" customHeight="1" x14ac:dyDescent="0.25">
      <c r="B56" s="1997" t="s">
        <v>2442</v>
      </c>
      <c r="C56" s="1997" t="s">
        <v>0</v>
      </c>
      <c r="D56" s="1997"/>
      <c r="E56" s="1997" t="s">
        <v>0</v>
      </c>
    </row>
    <row r="57" spans="2:5" ht="21" customHeight="1" x14ac:dyDescent="0.25">
      <c r="B57" s="26">
        <v>78</v>
      </c>
      <c r="C57" s="27" t="s">
        <v>2443</v>
      </c>
      <c r="D57" s="28">
        <v>1023.468</v>
      </c>
      <c r="E57" s="28"/>
    </row>
    <row r="58" spans="2:5" ht="25.5" customHeight="1" x14ac:dyDescent="0.25">
      <c r="B58" s="23">
        <v>79</v>
      </c>
      <c r="C58" s="24" t="s">
        <v>2444</v>
      </c>
      <c r="D58" s="25">
        <v>534.53200000000004</v>
      </c>
      <c r="E58" s="25"/>
    </row>
    <row r="59" spans="2:5" ht="22" customHeight="1" x14ac:dyDescent="0.3">
      <c r="B59" s="1280" t="s">
        <v>2445</v>
      </c>
      <c r="C59" s="1281"/>
      <c r="D59" s="1282"/>
      <c r="E59" s="1282"/>
    </row>
    <row r="60" spans="2:5" ht="22" customHeight="1" x14ac:dyDescent="0.3">
      <c r="B60" s="1280" t="s">
        <v>2446</v>
      </c>
      <c r="C60" s="1281"/>
      <c r="D60" s="1282"/>
      <c r="E60" s="1282"/>
    </row>
    <row r="61" spans="2:5" ht="22" customHeight="1" x14ac:dyDescent="0.3">
      <c r="B61" s="1280" t="s">
        <v>2447</v>
      </c>
      <c r="C61" s="1281"/>
      <c r="D61" s="1282"/>
      <c r="E61" s="1282"/>
    </row>
    <row r="62" spans="2:5" ht="22" customHeight="1" x14ac:dyDescent="0.3">
      <c r="B62" s="1280" t="s">
        <v>2448</v>
      </c>
      <c r="C62" s="1281"/>
      <c r="D62" s="1282"/>
      <c r="E62" s="1282"/>
    </row>
    <row r="63" spans="2:5" ht="22" customHeight="1" x14ac:dyDescent="0.3">
      <c r="B63" s="1280" t="s">
        <v>2449</v>
      </c>
      <c r="C63" s="1281"/>
      <c r="D63" s="1281" t="s">
        <v>0</v>
      </c>
      <c r="E63" s="1281" t="s">
        <v>0</v>
      </c>
    </row>
    <row r="64" spans="2:5" ht="22" customHeight="1" x14ac:dyDescent="0.3">
      <c r="B64" s="1280" t="s">
        <v>2450</v>
      </c>
      <c r="C64" s="1281"/>
      <c r="D64" s="1282"/>
      <c r="E64" s="1282"/>
    </row>
    <row r="65" spans="2:5" ht="22" customHeight="1" x14ac:dyDescent="0.3">
      <c r="B65" s="1280" t="s">
        <v>2451</v>
      </c>
      <c r="C65" s="1281"/>
      <c r="D65" s="1282"/>
      <c r="E65" s="1282"/>
    </row>
    <row r="66" spans="2:5" ht="11.25" customHeight="1" x14ac:dyDescent="0.3">
      <c r="B66" s="1280"/>
      <c r="C66" s="1281"/>
      <c r="D66" s="1282"/>
      <c r="E66" s="1282"/>
    </row>
    <row r="67" spans="2:5" ht="18" customHeight="1" x14ac:dyDescent="0.25"/>
    <row r="68" spans="2:5" ht="15" customHeight="1" x14ac:dyDescent="0.25"/>
    <row r="69" spans="2:5" ht="15" customHeight="1" x14ac:dyDescent="0.25"/>
    <row r="70" spans="2:5" ht="36" customHeight="1" x14ac:dyDescent="0.25"/>
    <row r="71" spans="2:5" ht="12.75" customHeight="1" x14ac:dyDescent="0.25"/>
    <row r="72" spans="2:5" ht="38.25" customHeight="1" x14ac:dyDescent="0.25"/>
    <row r="73" spans="2:5" ht="25.5" customHeight="1" x14ac:dyDescent="0.25"/>
    <row r="74" spans="2:5" ht="25.5" customHeight="1" x14ac:dyDescent="0.25"/>
    <row r="75" spans="2:5" ht="25.5" customHeight="1" x14ac:dyDescent="0.25"/>
    <row r="76" spans="2:5" ht="25.5" customHeight="1" x14ac:dyDescent="0.25"/>
    <row r="77" spans="2:5" ht="25.5" customHeight="1" x14ac:dyDescent="0.25"/>
    <row r="78" spans="2:5" ht="25.5" customHeight="1" x14ac:dyDescent="0.25"/>
    <row r="79" spans="2:5" ht="25.5" customHeight="1" x14ac:dyDescent="0.25"/>
    <row r="80" spans="2:5" ht="25.5" customHeight="1" x14ac:dyDescent="0.25"/>
    <row r="81" ht="25.5" customHeight="1" x14ac:dyDescent="0.25"/>
    <row r="82" ht="25.5" customHeight="1" x14ac:dyDescent="0.25"/>
    <row r="83" ht="36"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row r="91" ht="25.5" customHeight="1" x14ac:dyDescent="0.25"/>
    <row r="92" ht="25.5" customHeight="1" x14ac:dyDescent="0.25"/>
    <row r="93" ht="25.5" customHeight="1" x14ac:dyDescent="0.25"/>
    <row r="94" ht="25.5" customHeight="1" x14ac:dyDescent="0.25"/>
    <row r="95" ht="25.5" customHeight="1" x14ac:dyDescent="0.25"/>
    <row r="96" ht="25.5" customHeight="1" x14ac:dyDescent="0.25"/>
    <row r="97" ht="25.5" customHeight="1" x14ac:dyDescent="0.25"/>
    <row r="98" ht="25.5" customHeight="1" x14ac:dyDescent="0.25"/>
    <row r="99" ht="25.5" customHeight="1" x14ac:dyDescent="0.25"/>
    <row r="100" ht="25.5" customHeight="1" x14ac:dyDescent="0.25"/>
    <row r="101" ht="25.5" customHeight="1" x14ac:dyDescent="0.25"/>
    <row r="102" ht="25.5" customHeight="1" x14ac:dyDescent="0.25"/>
    <row r="103" ht="25.5" customHeight="1" x14ac:dyDescent="0.25"/>
    <row r="104" ht="25.5" customHeight="1" x14ac:dyDescent="0.25"/>
    <row r="105" ht="20.5" customHeight="1" x14ac:dyDescent="0.25"/>
    <row r="106" ht="25.5" customHeight="1" x14ac:dyDescent="0.25"/>
    <row r="107" ht="25.5" customHeight="1" x14ac:dyDescent="0.25"/>
    <row r="108" ht="25.5" customHeight="1" x14ac:dyDescent="0.25"/>
    <row r="109" ht="25.5" customHeight="1" x14ac:dyDescent="0.25"/>
    <row r="110" ht="25.5" customHeight="1" x14ac:dyDescent="0.25"/>
    <row r="111" ht="25.5" customHeight="1" x14ac:dyDescent="0.25"/>
    <row r="112" ht="25.5" customHeight="1" x14ac:dyDescent="0.25"/>
    <row r="113" ht="25.5" customHeight="1" x14ac:dyDescent="0.25"/>
    <row r="114" ht="25.5" customHeight="1" x14ac:dyDescent="0.25"/>
    <row r="115" ht="25.5" customHeight="1" x14ac:dyDescent="0.25"/>
    <row r="116" ht="25.5" customHeight="1" x14ac:dyDescent="0.25"/>
    <row r="117" ht="25.5" customHeight="1" x14ac:dyDescent="0.25"/>
    <row r="118" ht="25.5" customHeight="1" x14ac:dyDescent="0.25"/>
    <row r="119" ht="36.75" customHeight="1" x14ac:dyDescent="0.25"/>
    <row r="120" ht="36.75" customHeight="1" x14ac:dyDescent="0.25"/>
    <row r="121" ht="36" customHeight="1" x14ac:dyDescent="0.25"/>
    <row r="122" ht="25.5" customHeight="1" x14ac:dyDescent="0.25"/>
    <row r="123" ht="21" customHeight="1" x14ac:dyDescent="0.25"/>
    <row r="124" ht="25.5" customHeight="1" x14ac:dyDescent="0.25"/>
    <row r="125" ht="22" customHeight="1" x14ac:dyDescent="0.25"/>
    <row r="126" ht="22" customHeight="1" x14ac:dyDescent="0.25"/>
    <row r="127" ht="22" customHeight="1" x14ac:dyDescent="0.25"/>
    <row r="128" ht="22" customHeight="1" x14ac:dyDescent="0.25"/>
    <row r="129" ht="22" customHeight="1" x14ac:dyDescent="0.25"/>
    <row r="130" ht="22" customHeight="1" x14ac:dyDescent="0.25"/>
    <row r="131" ht="22" customHeight="1" x14ac:dyDescent="0.25"/>
    <row r="132" ht="25.5" customHeight="1" x14ac:dyDescent="0.25"/>
    <row r="133" ht="25.5" customHeight="1" x14ac:dyDescent="0.25"/>
    <row r="134" ht="25.5" customHeight="1" x14ac:dyDescent="0.25"/>
    <row r="135" ht="25.5" customHeight="1" x14ac:dyDescent="0.25"/>
    <row r="136" ht="45.65" customHeight="1" x14ac:dyDescent="0.25"/>
    <row r="137" ht="55.5" customHeight="1" x14ac:dyDescent="0.25"/>
    <row r="138" ht="25.5" customHeight="1" x14ac:dyDescent="0.25"/>
    <row r="139" ht="25.5" customHeight="1" x14ac:dyDescent="0.25"/>
    <row r="140" ht="25.5" customHeight="1" x14ac:dyDescent="0.25"/>
    <row r="141" ht="25.5" customHeight="1" x14ac:dyDescent="0.25"/>
    <row r="142" ht="25.5" customHeight="1" x14ac:dyDescent="0.25"/>
    <row r="143" ht="25.5" customHeight="1" x14ac:dyDescent="0.25"/>
    <row r="144" ht="25.5" customHeight="1" x14ac:dyDescent="0.25"/>
    <row r="145" ht="25.5" customHeight="1" x14ac:dyDescent="0.25"/>
    <row r="146" ht="25.5" customHeight="1" x14ac:dyDescent="0.25"/>
    <row r="147" ht="25.5" customHeight="1" x14ac:dyDescent="0.25"/>
    <row r="148" ht="25.5" customHeight="1" x14ac:dyDescent="0.25"/>
    <row r="149" ht="36" customHeight="1" x14ac:dyDescent="0.25"/>
    <row r="150" ht="25.5" customHeight="1" x14ac:dyDescent="0.25"/>
    <row r="151" ht="25.5" customHeight="1" x14ac:dyDescent="0.25"/>
    <row r="152" ht="25.5" customHeight="1" x14ac:dyDescent="0.25"/>
    <row r="153" ht="25.5" customHeight="1" x14ac:dyDescent="0.25"/>
    <row r="154" ht="25.5" customHeight="1" x14ac:dyDescent="0.25"/>
    <row r="155" ht="25.5" customHeight="1" x14ac:dyDescent="0.25"/>
    <row r="156" ht="25.5" customHeight="1" x14ac:dyDescent="0.25"/>
    <row r="157" ht="25.5" customHeight="1" x14ac:dyDescent="0.25"/>
    <row r="158" ht="25.5" customHeight="1" x14ac:dyDescent="0.25"/>
    <row r="159" ht="25.5" customHeight="1" x14ac:dyDescent="0.25"/>
    <row r="160"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0.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36.75" customHeight="1" x14ac:dyDescent="0.25"/>
    <row r="188" ht="36.75" customHeight="1" x14ac:dyDescent="0.25"/>
    <row r="189" ht="36" customHeight="1" x14ac:dyDescent="0.25"/>
    <row r="190" ht="25.5" customHeight="1" x14ac:dyDescent="0.25"/>
    <row r="191" ht="21"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36.75" customHeight="1" x14ac:dyDescent="0.25"/>
    <row r="200" ht="36.75" customHeight="1" x14ac:dyDescent="0.25"/>
  </sheetData>
  <mergeCells count="15">
    <mergeCell ref="B43:C43"/>
    <mergeCell ref="B52:C52"/>
    <mergeCell ref="D52:E52"/>
    <mergeCell ref="B56:C56"/>
    <mergeCell ref="D56:E56"/>
    <mergeCell ref="B12:C12"/>
    <mergeCell ref="B25:C25"/>
    <mergeCell ref="B29:C29"/>
    <mergeCell ref="B34:C34"/>
    <mergeCell ref="B38:C38"/>
    <mergeCell ref="B1:E1"/>
    <mergeCell ref="B3:E3"/>
    <mergeCell ref="B4:C4"/>
    <mergeCell ref="B5:C5"/>
    <mergeCell ref="B6:C6"/>
  </mergeCells>
  <printOptions horizontalCentered="1"/>
  <pageMargins left="0.70866141732283505" right="0.70866141732283505" top="0.74803149606299202" bottom="0.74803149606299202" header="0.31496062992126" footer="0.31496062992126"/>
  <pageSetup paperSize="9" scale="85" orientation="portrait"/>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22"/>
  <dimension ref="B1:G160"/>
  <sheetViews>
    <sheetView showGridLines="0" showRowColHeaders="0" topLeftCell="A41" zoomScale="75" zoomScaleNormal="75" workbookViewId="0"/>
  </sheetViews>
  <sheetFormatPr baseColWidth="10" defaultColWidth="8.7265625" defaultRowHeight="12.5" x14ac:dyDescent="0.25"/>
  <cols>
    <col min="2" max="2" width="6.26953125"/>
    <col min="3" max="3" width="61.26953125"/>
    <col min="4" max="6" width="12.453125"/>
    <col min="7" max="7" width="11.453125"/>
  </cols>
  <sheetData>
    <row r="1" spans="2:7" ht="11.5" hidden="1" customHeight="1" x14ac:dyDescent="0.3">
      <c r="B1" s="1998" t="s">
        <v>2452</v>
      </c>
      <c r="C1" s="1998" t="s">
        <v>0</v>
      </c>
      <c r="D1" s="1998" t="s">
        <v>0</v>
      </c>
      <c r="E1" s="1998" t="s">
        <v>0</v>
      </c>
      <c r="F1" s="1998" t="s">
        <v>0</v>
      </c>
      <c r="G1" s="1998" t="s">
        <v>0</v>
      </c>
    </row>
    <row r="2" spans="2:7" ht="11.5" customHeight="1" x14ac:dyDescent="0.3">
      <c r="B2" s="1284"/>
      <c r="C2" s="1284"/>
      <c r="D2" s="1284"/>
      <c r="E2" s="1284"/>
      <c r="F2" s="1285"/>
      <c r="G2" s="1286"/>
    </row>
    <row r="3" spans="2:7" ht="18" customHeight="1" thickBot="1" x14ac:dyDescent="0.3">
      <c r="B3" s="1999" t="s">
        <v>3172</v>
      </c>
      <c r="C3" s="1999" t="s">
        <v>0</v>
      </c>
      <c r="D3" s="1999" t="s">
        <v>0</v>
      </c>
      <c r="E3" s="1999" t="s">
        <v>0</v>
      </c>
      <c r="F3" s="1999" t="s">
        <v>0</v>
      </c>
      <c r="G3" s="1999" t="s">
        <v>0</v>
      </c>
    </row>
    <row r="4" spans="2:7" ht="17.25" customHeight="1" x14ac:dyDescent="0.35">
      <c r="B4" s="2000" t="s">
        <v>2453</v>
      </c>
      <c r="C4" s="2000" t="s">
        <v>0</v>
      </c>
      <c r="D4" s="1287"/>
      <c r="E4" s="1287"/>
      <c r="F4" s="1287"/>
      <c r="G4" s="1288"/>
    </row>
    <row r="5" spans="2:7" ht="30.75" customHeight="1" x14ac:dyDescent="0.25">
      <c r="B5" s="2001"/>
      <c r="C5" s="2001" t="s">
        <v>0</v>
      </c>
      <c r="D5" s="201" t="s">
        <v>2454</v>
      </c>
      <c r="E5" s="201" t="s">
        <v>2455</v>
      </c>
      <c r="F5" s="201" t="s">
        <v>2456</v>
      </c>
      <c r="G5" s="201" t="s">
        <v>2457</v>
      </c>
    </row>
    <row r="6" spans="2:7" ht="6" customHeight="1" x14ac:dyDescent="0.3">
      <c r="B6" s="1289"/>
      <c r="C6" s="1289"/>
      <c r="D6" s="1289"/>
      <c r="E6" s="1289"/>
      <c r="F6" s="1290"/>
      <c r="G6" s="1290"/>
    </row>
    <row r="7" spans="2:7" ht="21.75" customHeight="1" x14ac:dyDescent="0.25">
      <c r="B7" s="2002" t="s">
        <v>2458</v>
      </c>
      <c r="C7" s="2003" t="s">
        <v>0</v>
      </c>
      <c r="D7" s="1292"/>
      <c r="E7" s="1292"/>
      <c r="F7" s="1293"/>
      <c r="G7" s="1293"/>
    </row>
    <row r="8" spans="2:7" ht="21.75" customHeight="1" x14ac:dyDescent="0.25">
      <c r="B8" s="1294">
        <v>1</v>
      </c>
      <c r="C8" s="1295" t="s">
        <v>2459</v>
      </c>
      <c r="D8" s="1296">
        <v>28337.264999999999</v>
      </c>
      <c r="E8" s="1296">
        <v>28701.899000000001</v>
      </c>
      <c r="F8" s="1296">
        <v>28393.188999999998</v>
      </c>
      <c r="G8" s="1296">
        <v>29470.33</v>
      </c>
    </row>
    <row r="9" spans="2:7" ht="21.75" customHeight="1" x14ac:dyDescent="0.25">
      <c r="B9" s="1297">
        <v>2</v>
      </c>
      <c r="C9" s="1298" t="s">
        <v>2460</v>
      </c>
      <c r="D9" s="1299">
        <v>33321.756000000001</v>
      </c>
      <c r="E9" s="1299">
        <v>33685.49</v>
      </c>
      <c r="F9" s="1299">
        <v>32630.425999999999</v>
      </c>
      <c r="G9" s="1299">
        <v>33704.834999999999</v>
      </c>
    </row>
    <row r="10" spans="2:7" ht="21.75" customHeight="1" x14ac:dyDescent="0.25">
      <c r="B10" s="1294">
        <v>3</v>
      </c>
      <c r="C10" s="1295" t="s">
        <v>2461</v>
      </c>
      <c r="D10" s="1300">
        <v>38514.28</v>
      </c>
      <c r="E10" s="1300">
        <v>39405.144</v>
      </c>
      <c r="F10" s="1300">
        <v>38518.307999999997</v>
      </c>
      <c r="G10" s="1300">
        <v>39542.125</v>
      </c>
    </row>
    <row r="11" spans="2:7" ht="21.75" customHeight="1" x14ac:dyDescent="0.25">
      <c r="B11" s="2002" t="s">
        <v>2462</v>
      </c>
      <c r="C11" s="2002" t="s">
        <v>0</v>
      </c>
      <c r="D11" s="1293"/>
      <c r="E11" s="1293"/>
      <c r="F11" s="1293"/>
      <c r="G11" s="1293"/>
    </row>
    <row r="12" spans="2:7" ht="21.75" customHeight="1" x14ac:dyDescent="0.25">
      <c r="B12" s="1294">
        <v>4</v>
      </c>
      <c r="C12" s="1295" t="s">
        <v>2463</v>
      </c>
      <c r="D12" s="1301">
        <v>215500.03200000001</v>
      </c>
      <c r="E12" s="1301">
        <v>220201.22099999999</v>
      </c>
      <c r="F12" s="1301">
        <v>220880.82699999999</v>
      </c>
      <c r="G12" s="1301">
        <v>208584.88800000001</v>
      </c>
    </row>
    <row r="13" spans="2:7" ht="21.75" customHeight="1" x14ac:dyDescent="0.25">
      <c r="B13" s="2002" t="s">
        <v>2464</v>
      </c>
      <c r="C13" s="2002" t="s">
        <v>0</v>
      </c>
      <c r="D13" s="1291"/>
      <c r="E13" s="1293"/>
      <c r="F13" s="1293"/>
      <c r="G13" s="1293"/>
    </row>
    <row r="14" spans="2:7" ht="21.75" customHeight="1" x14ac:dyDescent="0.25">
      <c r="B14" s="1294">
        <v>5</v>
      </c>
      <c r="C14" s="1295" t="s">
        <v>2465</v>
      </c>
      <c r="D14" s="1302">
        <v>0.13100000000000001</v>
      </c>
      <c r="E14" s="1302">
        <v>0.13</v>
      </c>
      <c r="F14" s="1302">
        <v>0.129</v>
      </c>
      <c r="G14" s="1302">
        <v>0.14099999999999999</v>
      </c>
    </row>
    <row r="15" spans="2:7" ht="21.75" customHeight="1" x14ac:dyDescent="0.25">
      <c r="B15" s="1297">
        <v>6</v>
      </c>
      <c r="C15" s="1298" t="s">
        <v>2466</v>
      </c>
      <c r="D15" s="1303">
        <v>0.155</v>
      </c>
      <c r="E15" s="1303">
        <v>0.153</v>
      </c>
      <c r="F15" s="1303">
        <v>0.14799999999999999</v>
      </c>
      <c r="G15" s="1303">
        <v>0.16200000000000001</v>
      </c>
    </row>
    <row r="16" spans="2:7" ht="21.75" customHeight="1" x14ac:dyDescent="0.25">
      <c r="B16" s="1294">
        <v>7</v>
      </c>
      <c r="C16" s="1295" t="s">
        <v>2467</v>
      </c>
      <c r="D16" s="1302">
        <v>0.17899999999999999</v>
      </c>
      <c r="E16" s="1302">
        <v>0.17899999999999999</v>
      </c>
      <c r="F16" s="1302">
        <v>0.17399999999999999</v>
      </c>
      <c r="G16" s="1302">
        <v>0.19</v>
      </c>
    </row>
    <row r="17" spans="2:7" ht="21.75" customHeight="1" x14ac:dyDescent="0.25">
      <c r="B17" s="2002" t="s">
        <v>2468</v>
      </c>
      <c r="C17" s="2002" t="s">
        <v>0</v>
      </c>
      <c r="D17" s="1291"/>
      <c r="E17" s="1293"/>
      <c r="F17" s="1293"/>
      <c r="G17" s="1293"/>
    </row>
    <row r="18" spans="2:7" ht="21.75" customHeight="1" x14ac:dyDescent="0.25">
      <c r="B18" s="1294" t="s">
        <v>2469</v>
      </c>
      <c r="C18" s="1295" t="s">
        <v>2470</v>
      </c>
      <c r="D18" s="1304">
        <v>9.2999999999999992E-3</v>
      </c>
      <c r="E18" s="1304">
        <v>9.2999999999999992E-3</v>
      </c>
      <c r="F18" s="1304">
        <v>9.2999999999999992E-3</v>
      </c>
      <c r="G18" s="1304">
        <v>8.3999999999999995E-3</v>
      </c>
    </row>
    <row r="19" spans="2:7" ht="21.75" customHeight="1" x14ac:dyDescent="0.25">
      <c r="B19" s="1297" t="s">
        <v>2471</v>
      </c>
      <c r="C19" s="1298" t="s">
        <v>2472</v>
      </c>
      <c r="D19" s="356">
        <v>3.0999999999999999E-3</v>
      </c>
      <c r="E19" s="356">
        <v>3.0999999999999999E-3</v>
      </c>
      <c r="F19" s="356">
        <v>3.0999999999999999E-3</v>
      </c>
      <c r="G19" s="356">
        <v>2.8E-3</v>
      </c>
    </row>
    <row r="20" spans="2:7" ht="21.75" customHeight="1" x14ac:dyDescent="0.25">
      <c r="B20" s="1294" t="s">
        <v>2473</v>
      </c>
      <c r="C20" s="1295" t="s">
        <v>2474</v>
      </c>
      <c r="D20" s="1304">
        <v>4.1000000000000003E-3</v>
      </c>
      <c r="E20" s="1304">
        <v>4.1000000000000003E-3</v>
      </c>
      <c r="F20" s="1304">
        <v>4.1000000000000003E-3</v>
      </c>
      <c r="G20" s="1304">
        <v>3.8E-3</v>
      </c>
    </row>
    <row r="21" spans="2:7" ht="21.75" customHeight="1" x14ac:dyDescent="0.25">
      <c r="B21" s="1297" t="s">
        <v>2475</v>
      </c>
      <c r="C21" s="1298" t="s">
        <v>2476</v>
      </c>
      <c r="D21" s="356">
        <v>9.6500000000000002E-2</v>
      </c>
      <c r="E21" s="356">
        <v>9.6500000000000002E-2</v>
      </c>
      <c r="F21" s="356">
        <v>9.6500000000000002E-2</v>
      </c>
      <c r="G21" s="356">
        <v>9.5000000000000001E-2</v>
      </c>
    </row>
    <row r="22" spans="2:7" ht="21.75" customHeight="1" x14ac:dyDescent="0.25">
      <c r="B22" s="2002" t="s">
        <v>2477</v>
      </c>
      <c r="C22" s="2002" t="s">
        <v>0</v>
      </c>
      <c r="D22" s="1293"/>
      <c r="E22" s="1293"/>
      <c r="F22" s="1293"/>
      <c r="G22" s="1293"/>
    </row>
    <row r="23" spans="2:7" ht="21.75" customHeight="1" x14ac:dyDescent="0.25">
      <c r="B23" s="1294">
        <v>8</v>
      </c>
      <c r="C23" s="1295" t="s">
        <v>2478</v>
      </c>
      <c r="D23" s="353">
        <v>2.5000000000000001E-2</v>
      </c>
      <c r="E23" s="353">
        <v>2.5000000000000001E-2</v>
      </c>
      <c r="F23" s="353">
        <v>2.5000000000000001E-2</v>
      </c>
      <c r="G23" s="353">
        <v>2.5000000000000001E-2</v>
      </c>
    </row>
    <row r="24" spans="2:7" ht="21.75" customHeight="1" x14ac:dyDescent="0.25">
      <c r="B24" s="1297" t="s">
        <v>2479</v>
      </c>
      <c r="C24" s="1298" t="s">
        <v>2480</v>
      </c>
      <c r="D24" s="356"/>
      <c r="E24" s="356"/>
      <c r="F24" s="356"/>
      <c r="G24" s="356"/>
    </row>
    <row r="25" spans="2:7" ht="21.75" customHeight="1" x14ac:dyDescent="0.25">
      <c r="B25" s="1294">
        <v>9</v>
      </c>
      <c r="C25" s="1295" t="s">
        <v>2481</v>
      </c>
      <c r="D25" s="1304">
        <v>1E-4</v>
      </c>
      <c r="E25" s="1304">
        <v>1E-4</v>
      </c>
      <c r="F25" s="1304">
        <v>1E-4</v>
      </c>
      <c r="G25" s="1304">
        <v>1E-4</v>
      </c>
    </row>
    <row r="26" spans="2:7" ht="21.75" customHeight="1" x14ac:dyDescent="0.25">
      <c r="B26" s="1297" t="s">
        <v>2482</v>
      </c>
      <c r="C26" s="1298" t="s">
        <v>2483</v>
      </c>
      <c r="D26" s="356"/>
      <c r="E26" s="356"/>
      <c r="F26" s="356"/>
      <c r="G26" s="356"/>
    </row>
    <row r="27" spans="2:7" ht="21.75" customHeight="1" x14ac:dyDescent="0.25">
      <c r="B27" s="1294">
        <v>10</v>
      </c>
      <c r="C27" s="1295" t="s">
        <v>2484</v>
      </c>
      <c r="D27" s="1304"/>
      <c r="E27" s="1304"/>
      <c r="F27" s="1304"/>
      <c r="G27" s="1304"/>
    </row>
    <row r="28" spans="2:7" ht="21.75" customHeight="1" x14ac:dyDescent="0.25">
      <c r="B28" s="1297" t="s">
        <v>2485</v>
      </c>
      <c r="C28" s="1298" t="s">
        <v>2486</v>
      </c>
      <c r="D28" s="356">
        <v>2.5000000000000001E-3</v>
      </c>
      <c r="E28" s="356">
        <v>2.5000000000000001E-3</v>
      </c>
      <c r="F28" s="356">
        <v>2.5000000000000001E-3</v>
      </c>
      <c r="G28" s="356">
        <v>2.5000000000000001E-3</v>
      </c>
    </row>
    <row r="29" spans="2:7" ht="21.75" customHeight="1" x14ac:dyDescent="0.25">
      <c r="B29" s="1294">
        <v>11</v>
      </c>
      <c r="C29" s="1295" t="s">
        <v>2487</v>
      </c>
      <c r="D29" s="1304">
        <v>2.76E-2</v>
      </c>
      <c r="E29" s="1304">
        <v>2.76E-2</v>
      </c>
      <c r="F29" s="1304">
        <v>2.76E-2</v>
      </c>
      <c r="G29" s="1304">
        <v>2.76E-2</v>
      </c>
    </row>
    <row r="30" spans="2:7" ht="21.75" customHeight="1" x14ac:dyDescent="0.25">
      <c r="B30" s="1297" t="s">
        <v>2488</v>
      </c>
      <c r="C30" s="1298" t="s">
        <v>2489</v>
      </c>
      <c r="D30" s="356">
        <v>0.1241</v>
      </c>
      <c r="E30" s="356">
        <v>0.1241</v>
      </c>
      <c r="F30" s="356">
        <v>0.1241</v>
      </c>
      <c r="G30" s="356">
        <v>0.1226</v>
      </c>
    </row>
    <row r="31" spans="2:7" ht="21.75" customHeight="1" x14ac:dyDescent="0.25">
      <c r="B31" s="1294">
        <v>12</v>
      </c>
      <c r="C31" s="1295" t="s">
        <v>2490</v>
      </c>
      <c r="D31" s="1304">
        <v>7.7200000000000005E-2</v>
      </c>
      <c r="E31" s="1304">
        <v>7.6100000000000001E-2</v>
      </c>
      <c r="F31" s="1304">
        <v>7.4300000000000005E-2</v>
      </c>
      <c r="G31" s="1304">
        <v>8.7800000000000003E-2</v>
      </c>
    </row>
    <row r="32" spans="2:7" ht="21.75" customHeight="1" x14ac:dyDescent="0.25">
      <c r="B32" s="2002" t="s">
        <v>2491</v>
      </c>
      <c r="C32" s="2002" t="s">
        <v>0</v>
      </c>
      <c r="D32" s="1291"/>
      <c r="E32" s="1293"/>
      <c r="F32" s="1293"/>
      <c r="G32" s="1293"/>
    </row>
    <row r="33" spans="2:7" ht="21.75" customHeight="1" x14ac:dyDescent="0.25">
      <c r="B33" s="1294">
        <v>13</v>
      </c>
      <c r="C33" s="1295" t="s">
        <v>2492</v>
      </c>
      <c r="D33" s="1301">
        <v>631350.71299999999</v>
      </c>
      <c r="E33" s="1301">
        <v>647947.81499999994</v>
      </c>
      <c r="F33" s="1301">
        <v>635891.81099999999</v>
      </c>
      <c r="G33" s="1301">
        <v>621602.01599999995</v>
      </c>
    </row>
    <row r="34" spans="2:7" ht="21.75" customHeight="1" x14ac:dyDescent="0.25">
      <c r="B34" s="1297">
        <v>14</v>
      </c>
      <c r="C34" s="1298" t="s">
        <v>2493</v>
      </c>
      <c r="D34" s="1303">
        <v>5.2999999999999999E-2</v>
      </c>
      <c r="E34" s="1303">
        <v>5.1999999999999998E-2</v>
      </c>
      <c r="F34" s="1303">
        <v>5.0999999999999997E-2</v>
      </c>
      <c r="G34" s="1303">
        <v>5.3999999999999999E-2</v>
      </c>
    </row>
    <row r="35" spans="2:7" ht="21.75" customHeight="1" x14ac:dyDescent="0.25">
      <c r="B35" s="2002" t="s">
        <v>2494</v>
      </c>
      <c r="C35" s="2002" t="s">
        <v>0</v>
      </c>
      <c r="D35" s="1293"/>
      <c r="E35" s="1293"/>
      <c r="F35" s="1293"/>
      <c r="G35" s="1293"/>
    </row>
    <row r="36" spans="2:7" ht="21.75" customHeight="1" x14ac:dyDescent="0.25">
      <c r="B36" s="1294" t="s">
        <v>2495</v>
      </c>
      <c r="C36" s="1295" t="s">
        <v>2496</v>
      </c>
      <c r="D36" s="1295"/>
      <c r="E36" s="1301"/>
      <c r="F36" s="1301"/>
      <c r="G36" s="1301"/>
    </row>
    <row r="37" spans="2:7" ht="21.75" customHeight="1" x14ac:dyDescent="0.25">
      <c r="B37" s="1297" t="s">
        <v>2497</v>
      </c>
      <c r="C37" s="1298" t="s">
        <v>2498</v>
      </c>
      <c r="D37" s="1298"/>
      <c r="E37" s="1299"/>
      <c r="F37" s="1299"/>
      <c r="G37" s="1299"/>
    </row>
    <row r="38" spans="2:7" ht="21.75" customHeight="1" x14ac:dyDescent="0.25">
      <c r="B38" s="1294" t="s">
        <v>2499</v>
      </c>
      <c r="C38" s="1295" t="s">
        <v>2500</v>
      </c>
      <c r="D38" s="1295"/>
      <c r="E38" s="1302"/>
      <c r="F38" s="1302"/>
      <c r="G38" s="1302"/>
    </row>
    <row r="39" spans="2:7" ht="21.75" customHeight="1" x14ac:dyDescent="0.25">
      <c r="B39" s="1297" t="s">
        <v>2501</v>
      </c>
      <c r="C39" s="1298" t="s">
        <v>2502</v>
      </c>
      <c r="D39" s="1303">
        <v>0.03</v>
      </c>
      <c r="E39" s="1303">
        <v>0.03</v>
      </c>
      <c r="F39" s="1303">
        <v>0.03</v>
      </c>
      <c r="G39" s="1299"/>
    </row>
    <row r="40" spans="2:7" ht="21.75" customHeight="1" x14ac:dyDescent="0.25">
      <c r="B40" s="1294" t="s">
        <v>2503</v>
      </c>
      <c r="C40" s="1295" t="s">
        <v>2504</v>
      </c>
      <c r="D40" s="1302"/>
      <c r="E40" s="1302"/>
      <c r="F40" s="1302"/>
      <c r="G40" s="1302"/>
    </row>
    <row r="41" spans="2:7" ht="21.75" customHeight="1" x14ac:dyDescent="0.25">
      <c r="B41" s="1297" t="s">
        <v>2505</v>
      </c>
      <c r="C41" s="1298" t="s">
        <v>2506</v>
      </c>
      <c r="D41" s="1303">
        <v>0.03</v>
      </c>
      <c r="E41" s="1303">
        <v>0.03</v>
      </c>
      <c r="F41" s="1303">
        <v>0.03</v>
      </c>
      <c r="G41" s="1299"/>
    </row>
    <row r="42" spans="2:7" ht="21.75" customHeight="1" x14ac:dyDescent="0.25">
      <c r="B42" s="2002" t="s">
        <v>2507</v>
      </c>
      <c r="C42" s="2002" t="s">
        <v>0</v>
      </c>
      <c r="D42" s="1291"/>
      <c r="E42" s="1293"/>
      <c r="F42" s="1293"/>
      <c r="G42" s="1293"/>
    </row>
    <row r="43" spans="2:7" ht="21.75" customHeight="1" x14ac:dyDescent="0.25">
      <c r="B43" s="1294">
        <v>15</v>
      </c>
      <c r="C43" s="1305" t="s">
        <v>2508</v>
      </c>
      <c r="D43" s="1301">
        <v>150334</v>
      </c>
      <c r="E43" s="1301">
        <v>131399</v>
      </c>
      <c r="F43" s="1301">
        <v>112294</v>
      </c>
      <c r="G43" s="1301">
        <v>92964</v>
      </c>
    </row>
    <row r="44" spans="2:7" ht="21.75" customHeight="1" x14ac:dyDescent="0.25">
      <c r="B44" s="1297" t="s">
        <v>2509</v>
      </c>
      <c r="C44" s="1298" t="s">
        <v>2510</v>
      </c>
      <c r="D44" s="1299">
        <v>57286</v>
      </c>
      <c r="E44" s="1299">
        <v>52422</v>
      </c>
      <c r="F44" s="1299">
        <v>46896</v>
      </c>
      <c r="G44" s="1299">
        <v>42048</v>
      </c>
    </row>
    <row r="45" spans="2:7" ht="21.75" customHeight="1" x14ac:dyDescent="0.25">
      <c r="B45" s="1294" t="s">
        <v>2511</v>
      </c>
      <c r="C45" s="1305" t="s">
        <v>2512</v>
      </c>
      <c r="D45" s="1301">
        <v>10556</v>
      </c>
      <c r="E45" s="1301">
        <v>9686</v>
      </c>
      <c r="F45" s="1301">
        <v>8922</v>
      </c>
      <c r="G45" s="1301">
        <v>8166</v>
      </c>
    </row>
    <row r="46" spans="2:7" ht="21.75" customHeight="1" x14ac:dyDescent="0.25">
      <c r="B46" s="1297">
        <v>16</v>
      </c>
      <c r="C46" s="1298" t="s">
        <v>2513</v>
      </c>
      <c r="D46" s="1299">
        <v>46729</v>
      </c>
      <c r="E46" s="1299">
        <v>42735</v>
      </c>
      <c r="F46" s="1299">
        <v>37975</v>
      </c>
      <c r="G46" s="1299">
        <v>33886</v>
      </c>
    </row>
    <row r="47" spans="2:7" ht="21.75" customHeight="1" x14ac:dyDescent="0.25">
      <c r="B47" s="1294">
        <v>17</v>
      </c>
      <c r="C47" s="1305" t="s">
        <v>2514</v>
      </c>
      <c r="D47" s="1306">
        <v>3.2</v>
      </c>
      <c r="E47" s="1306">
        <v>3.04</v>
      </c>
      <c r="F47" s="1306">
        <v>2.92</v>
      </c>
      <c r="G47" s="1306">
        <v>2.73</v>
      </c>
    </row>
    <row r="48" spans="2:7" ht="21.75" customHeight="1" x14ac:dyDescent="0.25">
      <c r="B48" s="2002" t="s">
        <v>2515</v>
      </c>
      <c r="C48" s="2002" t="s">
        <v>0</v>
      </c>
      <c r="D48" s="1291"/>
      <c r="E48" s="1293"/>
      <c r="F48" s="1293"/>
      <c r="G48" s="1293"/>
    </row>
    <row r="49" spans="2:7" ht="21.75" customHeight="1" x14ac:dyDescent="0.25">
      <c r="B49" s="1294">
        <v>18</v>
      </c>
      <c r="C49" s="1305" t="s">
        <v>2516</v>
      </c>
      <c r="D49" s="1301">
        <v>503438</v>
      </c>
      <c r="E49" s="1301">
        <v>504275</v>
      </c>
      <c r="F49" s="1301">
        <v>507154</v>
      </c>
      <c r="G49" s="1301">
        <v>501597</v>
      </c>
    </row>
    <row r="50" spans="2:7" ht="21.75" customHeight="1" x14ac:dyDescent="0.25">
      <c r="B50" s="1297">
        <v>19</v>
      </c>
      <c r="C50" s="1298" t="s">
        <v>2517</v>
      </c>
      <c r="D50" s="1299">
        <v>327297</v>
      </c>
      <c r="E50" s="1299">
        <v>334841</v>
      </c>
      <c r="F50" s="1299">
        <v>343123</v>
      </c>
      <c r="G50" s="1299">
        <v>342525</v>
      </c>
    </row>
    <row r="51" spans="2:7" ht="21.75" customHeight="1" x14ac:dyDescent="0.25">
      <c r="B51" s="1294">
        <v>20</v>
      </c>
      <c r="C51" s="1295" t="s">
        <v>2271</v>
      </c>
      <c r="D51" s="1307">
        <v>1.54</v>
      </c>
      <c r="E51" s="1307">
        <v>1.51</v>
      </c>
      <c r="F51" s="1307">
        <v>1.48</v>
      </c>
      <c r="G51" s="1307">
        <v>1.46</v>
      </c>
    </row>
    <row r="52" spans="2:7" ht="21.75" customHeight="1" x14ac:dyDescent="0.3">
      <c r="B52" s="1294"/>
      <c r="C52" s="1308" t="s">
        <v>3832</v>
      </c>
      <c r="D52" s="1308"/>
      <c r="E52" s="1308"/>
      <c r="F52" s="1307"/>
      <c r="G52" s="1286"/>
    </row>
    <row r="53" spans="2:7" ht="15" customHeight="1" x14ac:dyDescent="0.25"/>
    <row r="54" spans="2:7" ht="20.25" customHeight="1" x14ac:dyDescent="0.25"/>
    <row r="55" spans="2:7" ht="11.5" customHeight="1" x14ac:dyDescent="0.25"/>
    <row r="56" spans="2:7" ht="18" customHeight="1" x14ac:dyDescent="0.25"/>
    <row r="57" spans="2:7" ht="17.25" customHeight="1" x14ac:dyDescent="0.25"/>
    <row r="58" spans="2:7" ht="30.75" customHeight="1" x14ac:dyDescent="0.25"/>
    <row r="59" spans="2:7" ht="6" customHeight="1" x14ac:dyDescent="0.25"/>
    <row r="60" spans="2:7" ht="21.75" customHeight="1" x14ac:dyDescent="0.25"/>
    <row r="61" spans="2:7" ht="21.75" customHeight="1" x14ac:dyDescent="0.25"/>
    <row r="62" spans="2:7" ht="21.75" customHeight="1" x14ac:dyDescent="0.25"/>
    <row r="63" spans="2:7" ht="21.75" customHeight="1" x14ac:dyDescent="0.25"/>
    <row r="64" spans="2:7" ht="21.75" customHeight="1" x14ac:dyDescent="0.25"/>
    <row r="65" ht="21.75" customHeight="1" x14ac:dyDescent="0.25"/>
    <row r="66" ht="21.75" customHeight="1" x14ac:dyDescent="0.25"/>
    <row r="67" ht="21.75" customHeight="1" x14ac:dyDescent="0.25"/>
    <row r="68" ht="21.75" customHeight="1" x14ac:dyDescent="0.25"/>
    <row r="69" ht="21.75" customHeight="1" x14ac:dyDescent="0.25"/>
    <row r="70" ht="21.75" customHeight="1" x14ac:dyDescent="0.25"/>
    <row r="71" ht="21.75" customHeight="1" x14ac:dyDescent="0.25"/>
    <row r="72" ht="21.75" customHeight="1" x14ac:dyDescent="0.25"/>
    <row r="73" ht="21.75" customHeight="1" x14ac:dyDescent="0.25"/>
    <row r="74" ht="21.75" customHeight="1" x14ac:dyDescent="0.25"/>
    <row r="75" ht="21.75" customHeight="1" x14ac:dyDescent="0.25"/>
    <row r="76" ht="21.75" customHeight="1" x14ac:dyDescent="0.25"/>
    <row r="77" ht="21.75" customHeight="1" x14ac:dyDescent="0.25"/>
    <row r="78" ht="21.75" customHeight="1" x14ac:dyDescent="0.25"/>
    <row r="79" ht="21.75" customHeight="1" x14ac:dyDescent="0.25"/>
    <row r="80" ht="21.75" customHeight="1" x14ac:dyDescent="0.25"/>
    <row r="81" ht="21.75" customHeight="1" x14ac:dyDescent="0.25"/>
    <row r="82" ht="21.75" customHeight="1" x14ac:dyDescent="0.25"/>
    <row r="83" ht="21.75" customHeight="1" x14ac:dyDescent="0.25"/>
    <row r="84" ht="21.75" customHeight="1" x14ac:dyDescent="0.25"/>
    <row r="85" ht="21.75" customHeight="1" x14ac:dyDescent="0.25"/>
    <row r="86" ht="21.75" customHeight="1" x14ac:dyDescent="0.25"/>
    <row r="87" ht="21.75" customHeight="1" x14ac:dyDescent="0.25"/>
    <row r="88" ht="21.75" customHeight="1" x14ac:dyDescent="0.25"/>
    <row r="89" ht="21.75" customHeight="1" x14ac:dyDescent="0.25"/>
    <row r="90" ht="21.75" customHeight="1" x14ac:dyDescent="0.25"/>
    <row r="91" ht="21.75" customHeight="1" x14ac:dyDescent="0.25"/>
    <row r="92" ht="21.75" customHeight="1" x14ac:dyDescent="0.25"/>
    <row r="93" ht="21.75" customHeight="1" x14ac:dyDescent="0.25"/>
    <row r="94" ht="21.75" customHeight="1" x14ac:dyDescent="0.25"/>
    <row r="95" ht="21.75" customHeight="1" x14ac:dyDescent="0.25"/>
    <row r="96" ht="21.75" customHeight="1" x14ac:dyDescent="0.25"/>
    <row r="97" ht="21.75" customHeight="1" x14ac:dyDescent="0.25"/>
    <row r="98" ht="21.75" customHeight="1" x14ac:dyDescent="0.25"/>
    <row r="99" ht="21.75" customHeight="1" x14ac:dyDescent="0.25"/>
    <row r="100" ht="21.75" customHeight="1" x14ac:dyDescent="0.25"/>
    <row r="101" ht="21.75" customHeight="1" x14ac:dyDescent="0.25"/>
    <row r="102" ht="21.75" customHeight="1" x14ac:dyDescent="0.25"/>
    <row r="103" ht="21.75" customHeight="1" x14ac:dyDescent="0.25"/>
    <row r="104" ht="21.75" customHeight="1" x14ac:dyDescent="0.25"/>
    <row r="105" ht="21.75" customHeight="1" x14ac:dyDescent="0.25"/>
    <row r="106" ht="21.75" customHeight="1" x14ac:dyDescent="0.25"/>
    <row r="107" ht="11.5" customHeight="1" x14ac:dyDescent="0.25"/>
    <row r="108" ht="11.5" customHeight="1" x14ac:dyDescent="0.25"/>
    <row r="109" ht="18" customHeight="1" x14ac:dyDescent="0.25"/>
    <row r="110" ht="17.25" customHeight="1" x14ac:dyDescent="0.25"/>
    <row r="111" ht="30.75" customHeight="1" x14ac:dyDescent="0.25"/>
    <row r="112" ht="6" customHeight="1" x14ac:dyDescent="0.25"/>
    <row r="113" ht="21.75" customHeight="1" x14ac:dyDescent="0.25"/>
    <row r="114" ht="21.75" customHeight="1" x14ac:dyDescent="0.25"/>
    <row r="115" ht="21.75" customHeight="1" x14ac:dyDescent="0.25"/>
    <row r="116" ht="21.75" customHeight="1" x14ac:dyDescent="0.25"/>
    <row r="117" ht="21.75" customHeight="1" x14ac:dyDescent="0.25"/>
    <row r="118" ht="21.75" customHeight="1" x14ac:dyDescent="0.25"/>
    <row r="119" ht="21.75" customHeight="1" x14ac:dyDescent="0.25"/>
    <row r="120" ht="21.75" customHeight="1" x14ac:dyDescent="0.25"/>
    <row r="121" ht="21.75" customHeight="1" x14ac:dyDescent="0.25"/>
    <row r="122" ht="21.75" customHeight="1" x14ac:dyDescent="0.25"/>
    <row r="123" ht="21.75" customHeight="1" x14ac:dyDescent="0.25"/>
    <row r="124" ht="21.75" customHeight="1" x14ac:dyDescent="0.25"/>
    <row r="125" ht="21.75" customHeight="1" x14ac:dyDescent="0.25"/>
    <row r="126" ht="21.75" customHeight="1" x14ac:dyDescent="0.25"/>
    <row r="127" ht="21.75" customHeight="1" x14ac:dyDescent="0.25"/>
    <row r="128" ht="21.75" customHeight="1" x14ac:dyDescent="0.25"/>
    <row r="129" ht="21.75" customHeight="1" x14ac:dyDescent="0.25"/>
    <row r="130" ht="21.75" customHeight="1" x14ac:dyDescent="0.25"/>
    <row r="131" ht="21.75" customHeight="1" x14ac:dyDescent="0.25"/>
    <row r="132" ht="21.75" customHeight="1" x14ac:dyDescent="0.25"/>
    <row r="133" ht="21.75" customHeight="1" x14ac:dyDescent="0.25"/>
    <row r="134" ht="21.75" customHeight="1" x14ac:dyDescent="0.25"/>
    <row r="135" ht="21.75" customHeight="1" x14ac:dyDescent="0.25"/>
    <row r="136" ht="21.75" customHeight="1" x14ac:dyDescent="0.25"/>
    <row r="137" ht="21.75" customHeight="1" x14ac:dyDescent="0.25"/>
    <row r="138" ht="21.75" customHeight="1" x14ac:dyDescent="0.25"/>
    <row r="139" ht="21.75" customHeight="1" x14ac:dyDescent="0.25"/>
    <row r="140" ht="21.75" customHeight="1" x14ac:dyDescent="0.25"/>
    <row r="141" ht="21.75" customHeight="1" x14ac:dyDescent="0.25"/>
    <row r="142" ht="21.75" customHeight="1" x14ac:dyDescent="0.25"/>
    <row r="143" ht="21.75" customHeight="1" x14ac:dyDescent="0.25"/>
    <row r="144" ht="21.75" customHeight="1" x14ac:dyDescent="0.25"/>
    <row r="145" ht="21.75" customHeight="1" x14ac:dyDescent="0.25"/>
    <row r="146" ht="21.75" customHeight="1" x14ac:dyDescent="0.25"/>
    <row r="147" ht="21.75" customHeight="1" x14ac:dyDescent="0.25"/>
    <row r="148" ht="21.75" customHeight="1" x14ac:dyDescent="0.25"/>
    <row r="149" ht="21.75" customHeight="1" x14ac:dyDescent="0.25"/>
    <row r="150" ht="21.75" customHeight="1" x14ac:dyDescent="0.25"/>
    <row r="151" ht="21.75" customHeight="1" x14ac:dyDescent="0.25"/>
    <row r="152" ht="21.75" customHeight="1" x14ac:dyDescent="0.25"/>
    <row r="153" ht="21.75" customHeight="1" x14ac:dyDescent="0.25"/>
    <row r="154" ht="21.75" customHeight="1" x14ac:dyDescent="0.25"/>
    <row r="155" ht="21.75" customHeight="1" x14ac:dyDescent="0.25"/>
    <row r="156" ht="21.75" customHeight="1" x14ac:dyDescent="0.25"/>
    <row r="157" ht="21.75" customHeight="1" x14ac:dyDescent="0.25"/>
    <row r="158" ht="14.5" customHeight="1" x14ac:dyDescent="0.25"/>
    <row r="159" ht="11.5" customHeight="1" x14ac:dyDescent="0.25"/>
    <row r="160" ht="11.5" customHeight="1" x14ac:dyDescent="0.25"/>
  </sheetData>
  <mergeCells count="13">
    <mergeCell ref="B35:C35"/>
    <mergeCell ref="B42:C42"/>
    <mergeCell ref="B48:C48"/>
    <mergeCell ref="B11:C11"/>
    <mergeCell ref="B13:C13"/>
    <mergeCell ref="B17:C17"/>
    <mergeCell ref="B22:C22"/>
    <mergeCell ref="B32:C32"/>
    <mergeCell ref="B1:G1"/>
    <mergeCell ref="B3:G3"/>
    <mergeCell ref="B4:C4"/>
    <mergeCell ref="B5:C5"/>
    <mergeCell ref="B7:C7"/>
  </mergeCells>
  <pageMargins left="0.7" right="0.7" top="0.75" bottom="0.75" header="0.3" footer="0.3"/>
  <pageSetup paperSize="9" orientation="portrait"/>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23"/>
  <dimension ref="B1:H85"/>
  <sheetViews>
    <sheetView showGridLines="0" showRowColHeaders="0" topLeftCell="A2" zoomScale="75" zoomScaleNormal="75" workbookViewId="0"/>
  </sheetViews>
  <sheetFormatPr baseColWidth="10" defaultColWidth="8.7265625" defaultRowHeight="12.5" x14ac:dyDescent="0.25"/>
  <cols>
    <col min="2" max="2" width="5"/>
    <col min="3" max="3" width="55.453125"/>
    <col min="4" max="4" width="16.81640625"/>
    <col min="5" max="5" width="16"/>
    <col min="6" max="7" width="13.7265625"/>
    <col min="8" max="8" width="13.81640625"/>
  </cols>
  <sheetData>
    <row r="1" spans="2:8" ht="14.5" hidden="1" customHeight="1" x14ac:dyDescent="0.35">
      <c r="B1" s="1699" t="s">
        <v>2518</v>
      </c>
      <c r="C1" s="1699" t="s">
        <v>0</v>
      </c>
      <c r="D1" s="1699" t="s">
        <v>0</v>
      </c>
      <c r="E1" s="1699" t="s">
        <v>0</v>
      </c>
      <c r="F1" s="1699" t="s">
        <v>0</v>
      </c>
      <c r="G1" s="1699" t="s">
        <v>0</v>
      </c>
      <c r="H1" s="1699" t="s">
        <v>0</v>
      </c>
    </row>
    <row r="2" spans="2:8" ht="14.5" customHeight="1" x14ac:dyDescent="0.35">
      <c r="B2" s="628"/>
      <c r="C2" s="38"/>
      <c r="D2" s="38"/>
      <c r="E2" s="38"/>
      <c r="F2" s="38"/>
      <c r="G2" s="38"/>
      <c r="H2" s="38"/>
    </row>
    <row r="3" spans="2:8" ht="51.75" customHeight="1" thickBot="1" x14ac:dyDescent="0.3">
      <c r="B3" s="1661" t="s">
        <v>3173</v>
      </c>
      <c r="C3" s="1661" t="s">
        <v>0</v>
      </c>
      <c r="D3" s="1661" t="s">
        <v>0</v>
      </c>
      <c r="E3" s="1661" t="s">
        <v>0</v>
      </c>
      <c r="F3" s="1661" t="s">
        <v>0</v>
      </c>
      <c r="G3" s="1661" t="s">
        <v>0</v>
      </c>
      <c r="H3" s="1661" t="s">
        <v>0</v>
      </c>
    </row>
    <row r="4" spans="2:8" ht="17.25" customHeight="1" x14ac:dyDescent="0.3">
      <c r="B4" s="1309" t="s">
        <v>2519</v>
      </c>
      <c r="C4" s="1310"/>
      <c r="D4" s="1310"/>
      <c r="E4" s="1310"/>
      <c r="F4" s="1310"/>
      <c r="G4" s="1310"/>
      <c r="H4" s="1310"/>
    </row>
    <row r="5" spans="2:8" ht="21" customHeight="1" x14ac:dyDescent="0.25">
      <c r="B5" s="1311"/>
      <c r="C5" s="1312"/>
      <c r="D5" s="1313" t="s">
        <v>2520</v>
      </c>
      <c r="E5" s="663" t="s">
        <v>2521</v>
      </c>
      <c r="F5" s="1070" t="s">
        <v>2522</v>
      </c>
      <c r="G5" s="1070" t="s">
        <v>2523</v>
      </c>
      <c r="H5" s="1070" t="s">
        <v>2524</v>
      </c>
    </row>
    <row r="6" spans="2:8" ht="21" customHeight="1" x14ac:dyDescent="0.25">
      <c r="B6" s="1314"/>
      <c r="C6" s="1315" t="s">
        <v>2525</v>
      </c>
      <c r="D6" s="1315"/>
      <c r="E6" s="1315"/>
      <c r="F6" s="1315"/>
      <c r="G6" s="1316"/>
      <c r="H6" s="1315"/>
    </row>
    <row r="7" spans="2:8" ht="21" customHeight="1" x14ac:dyDescent="0.25">
      <c r="B7" s="1317">
        <v>1</v>
      </c>
      <c r="C7" s="1318" t="s">
        <v>2526</v>
      </c>
      <c r="D7" s="1319">
        <v>28337.264999999999</v>
      </c>
      <c r="E7" s="1319">
        <v>28701.899000000001</v>
      </c>
      <c r="F7" s="1320">
        <v>28393.188999999998</v>
      </c>
      <c r="G7" s="1320">
        <v>29470.326000000001</v>
      </c>
      <c r="H7" s="1320">
        <v>19653.652999999998</v>
      </c>
    </row>
    <row r="8" spans="2:8" ht="21" customHeight="1" x14ac:dyDescent="0.25">
      <c r="B8" s="1321">
        <v>2</v>
      </c>
      <c r="C8" s="1322" t="s">
        <v>2527</v>
      </c>
      <c r="D8" s="1323">
        <v>27701.063999999998</v>
      </c>
      <c r="E8" s="1323">
        <v>27996.134999999998</v>
      </c>
      <c r="F8" s="1324">
        <v>27633.941999999999</v>
      </c>
      <c r="G8" s="1324">
        <v>28456.186000000002</v>
      </c>
      <c r="H8" s="1324">
        <v>18938.077000000001</v>
      </c>
    </row>
    <row r="9" spans="2:8" ht="21" customHeight="1" x14ac:dyDescent="0.25">
      <c r="B9" s="1317">
        <v>3</v>
      </c>
      <c r="C9" s="1318" t="s">
        <v>2528</v>
      </c>
      <c r="D9" s="1319">
        <v>33321.756000000001</v>
      </c>
      <c r="E9" s="1319">
        <v>33685.49</v>
      </c>
      <c r="F9" s="1320">
        <v>32630.425999999999</v>
      </c>
      <c r="G9" s="1320">
        <v>33704.830999999998</v>
      </c>
      <c r="H9" s="1320">
        <v>22637.434000000001</v>
      </c>
    </row>
    <row r="10" spans="2:8" ht="21" customHeight="1" x14ac:dyDescent="0.25">
      <c r="B10" s="1321">
        <v>4</v>
      </c>
      <c r="C10" s="1322" t="s">
        <v>2529</v>
      </c>
      <c r="D10" s="1323">
        <v>32685.554</v>
      </c>
      <c r="E10" s="1323">
        <v>32979.726000000002</v>
      </c>
      <c r="F10" s="1324">
        <v>31871.179</v>
      </c>
      <c r="G10" s="1324">
        <v>32690.690999999999</v>
      </c>
      <c r="H10" s="1324">
        <v>21921.857</v>
      </c>
    </row>
    <row r="11" spans="2:8" ht="21" customHeight="1" x14ac:dyDescent="0.25">
      <c r="B11" s="1317">
        <v>5</v>
      </c>
      <c r="C11" s="1318" t="s">
        <v>2530</v>
      </c>
      <c r="D11" s="1319">
        <v>38514.28</v>
      </c>
      <c r="E11" s="1319">
        <v>39405.144</v>
      </c>
      <c r="F11" s="1320">
        <v>38518.307999999997</v>
      </c>
      <c r="G11" s="1320">
        <v>39542.120999999999</v>
      </c>
      <c r="H11" s="1320">
        <v>26044.635999999999</v>
      </c>
    </row>
    <row r="12" spans="2:8" ht="21" customHeight="1" x14ac:dyDescent="0.25">
      <c r="B12" s="1321">
        <v>6</v>
      </c>
      <c r="C12" s="1322" t="s">
        <v>2531</v>
      </c>
      <c r="D12" s="1323">
        <v>37878.078999999998</v>
      </c>
      <c r="E12" s="1323">
        <v>38699.379999999997</v>
      </c>
      <c r="F12" s="1324">
        <v>37759.061000000002</v>
      </c>
      <c r="G12" s="1324">
        <v>38527.981</v>
      </c>
      <c r="H12" s="1324">
        <v>25362.363000000001</v>
      </c>
    </row>
    <row r="13" spans="2:8" ht="21" customHeight="1" x14ac:dyDescent="0.25">
      <c r="B13" s="1314"/>
      <c r="C13" s="1315" t="s">
        <v>2532</v>
      </c>
      <c r="D13" s="1325"/>
      <c r="E13" s="1325"/>
      <c r="F13" s="1315"/>
      <c r="G13" s="1316"/>
      <c r="H13" s="1316"/>
    </row>
    <row r="14" spans="2:8" ht="21" customHeight="1" x14ac:dyDescent="0.25">
      <c r="B14" s="1317">
        <v>7</v>
      </c>
      <c r="C14" s="1318" t="s">
        <v>2533</v>
      </c>
      <c r="D14" s="1319">
        <v>215500.03200000001</v>
      </c>
      <c r="E14" s="1319">
        <v>220201.22099999999</v>
      </c>
      <c r="F14" s="1320">
        <v>220880.82699999999</v>
      </c>
      <c r="G14" s="1320">
        <v>208584.88800000001</v>
      </c>
      <c r="H14" s="1320">
        <v>144072.82699999999</v>
      </c>
    </row>
    <row r="15" spans="2:8" ht="24" customHeight="1" x14ac:dyDescent="0.25">
      <c r="B15" s="1321">
        <v>8</v>
      </c>
      <c r="C15" s="1322" t="s">
        <v>2534</v>
      </c>
      <c r="D15" s="1323">
        <v>215998.15599999999</v>
      </c>
      <c r="E15" s="1323">
        <v>220680.13</v>
      </c>
      <c r="F15" s="1324">
        <v>221440.80900000001</v>
      </c>
      <c r="G15" s="1324">
        <v>209422.47500000001</v>
      </c>
      <c r="H15" s="1324">
        <v>144648.53899999999</v>
      </c>
    </row>
    <row r="16" spans="2:8" ht="21" customHeight="1" x14ac:dyDescent="0.25">
      <c r="B16" s="1314"/>
      <c r="C16" s="1315" t="s">
        <v>2535</v>
      </c>
      <c r="D16" s="1325"/>
      <c r="E16" s="1325"/>
      <c r="F16" s="1315"/>
      <c r="G16" s="1316"/>
      <c r="H16" s="1316"/>
    </row>
    <row r="17" spans="2:8" ht="31.5" customHeight="1" x14ac:dyDescent="0.25">
      <c r="B17" s="1317">
        <v>9</v>
      </c>
      <c r="C17" s="1318" t="s">
        <v>2536</v>
      </c>
      <c r="D17" s="1326">
        <v>0.13100000000000001</v>
      </c>
      <c r="E17" s="1326">
        <v>0.13</v>
      </c>
      <c r="F17" s="1327">
        <v>0.129</v>
      </c>
      <c r="G17" s="1327">
        <v>0.14099999999999999</v>
      </c>
      <c r="H17" s="1327">
        <v>0.13600000000000001</v>
      </c>
    </row>
    <row r="18" spans="2:8" ht="31.5" customHeight="1" x14ac:dyDescent="0.25">
      <c r="B18" s="1321">
        <v>10</v>
      </c>
      <c r="C18" s="1322" t="s">
        <v>2537</v>
      </c>
      <c r="D18" s="1328">
        <v>0.128</v>
      </c>
      <c r="E18" s="1328">
        <v>0.127</v>
      </c>
      <c r="F18" s="1329">
        <v>0.125</v>
      </c>
      <c r="G18" s="1329">
        <v>0.13600000000000001</v>
      </c>
      <c r="H18" s="1329">
        <v>0.13100000000000001</v>
      </c>
    </row>
    <row r="19" spans="2:8" ht="21" customHeight="1" x14ac:dyDescent="0.25">
      <c r="B19" s="1317">
        <v>11</v>
      </c>
      <c r="C19" s="1318" t="s">
        <v>2538</v>
      </c>
      <c r="D19" s="1326">
        <v>0.155</v>
      </c>
      <c r="E19" s="1326">
        <v>0.153</v>
      </c>
      <c r="F19" s="1327">
        <v>0.14799999999999999</v>
      </c>
      <c r="G19" s="1327">
        <v>0.16200000000000001</v>
      </c>
      <c r="H19" s="1327">
        <v>0.157</v>
      </c>
    </row>
    <row r="20" spans="2:8" ht="31.5" customHeight="1" x14ac:dyDescent="0.25">
      <c r="B20" s="1321">
        <v>12</v>
      </c>
      <c r="C20" s="1322" t="s">
        <v>2539</v>
      </c>
      <c r="D20" s="1328">
        <v>0.151</v>
      </c>
      <c r="E20" s="1328">
        <v>0.14899999999999999</v>
      </c>
      <c r="F20" s="1329">
        <v>0.14399999999999999</v>
      </c>
      <c r="G20" s="1329">
        <v>0.156</v>
      </c>
      <c r="H20" s="1329">
        <v>0.152</v>
      </c>
    </row>
    <row r="21" spans="2:8" ht="21" customHeight="1" x14ac:dyDescent="0.25">
      <c r="B21" s="1317">
        <v>13</v>
      </c>
      <c r="C21" s="1318" t="s">
        <v>2540</v>
      </c>
      <c r="D21" s="1326">
        <v>0.17899999999999999</v>
      </c>
      <c r="E21" s="1326">
        <v>0.17899999999999999</v>
      </c>
      <c r="F21" s="1327">
        <v>0.17399999999999999</v>
      </c>
      <c r="G21" s="1327">
        <v>0.19</v>
      </c>
      <c r="H21" s="1327">
        <v>0.18099999999999999</v>
      </c>
    </row>
    <row r="22" spans="2:8" ht="31.5" customHeight="1" x14ac:dyDescent="0.25">
      <c r="B22" s="1321">
        <v>14</v>
      </c>
      <c r="C22" s="1322" t="s">
        <v>2541</v>
      </c>
      <c r="D22" s="1328">
        <v>0.17499999999999999</v>
      </c>
      <c r="E22" s="1328">
        <v>0.17499999999999999</v>
      </c>
      <c r="F22" s="1329">
        <v>0.17100000000000001</v>
      </c>
      <c r="G22" s="1329">
        <v>0.184</v>
      </c>
      <c r="H22" s="1329">
        <v>0.17499999999999999</v>
      </c>
    </row>
    <row r="23" spans="2:8" ht="21" customHeight="1" x14ac:dyDescent="0.25">
      <c r="B23" s="1314"/>
      <c r="C23" s="1315" t="s">
        <v>2542</v>
      </c>
      <c r="D23" s="1325"/>
      <c r="E23" s="1325"/>
      <c r="F23" s="1315"/>
      <c r="G23" s="1316"/>
      <c r="H23" s="1316"/>
    </row>
    <row r="24" spans="2:8" ht="25.5" customHeight="1" x14ac:dyDescent="0.25">
      <c r="B24" s="1317">
        <v>15</v>
      </c>
      <c r="C24" s="1318" t="s">
        <v>2543</v>
      </c>
      <c r="D24" s="1319">
        <v>631350.71299999999</v>
      </c>
      <c r="E24" s="1319">
        <v>647947.81599999999</v>
      </c>
      <c r="F24" s="1320">
        <v>635891.81099999999</v>
      </c>
      <c r="G24" s="1320">
        <v>621602.01599999995</v>
      </c>
      <c r="H24" s="1320">
        <v>403658.61200000002</v>
      </c>
    </row>
    <row r="25" spans="2:8" ht="21" customHeight="1" x14ac:dyDescent="0.25">
      <c r="B25" s="1321">
        <v>16</v>
      </c>
      <c r="C25" s="1322" t="s">
        <v>2544</v>
      </c>
      <c r="D25" s="1328">
        <v>5.2999999999999999E-2</v>
      </c>
      <c r="E25" s="1328">
        <v>5.1999999999999998E-2</v>
      </c>
      <c r="F25" s="1329">
        <v>5.0999999999999997E-2</v>
      </c>
      <c r="G25" s="1329">
        <v>5.3999999999999999E-2</v>
      </c>
      <c r="H25" s="1329">
        <v>5.6000000000000001E-2</v>
      </c>
    </row>
    <row r="26" spans="2:8" ht="21" customHeight="1" x14ac:dyDescent="0.25">
      <c r="B26" s="1317">
        <v>17</v>
      </c>
      <c r="C26" s="1318" t="s">
        <v>2545</v>
      </c>
      <c r="D26" s="1326">
        <v>5.1999999999999998E-2</v>
      </c>
      <c r="E26" s="1326">
        <v>5.0999999999999997E-2</v>
      </c>
      <c r="F26" s="1327">
        <v>0.05</v>
      </c>
      <c r="G26" s="1327">
        <v>5.2999999999999999E-2</v>
      </c>
      <c r="H26" s="1327">
        <v>5.3999999999999999E-2</v>
      </c>
    </row>
    <row r="27" spans="2:8" ht="32.15" customHeight="1" x14ac:dyDescent="0.25">
      <c r="B27" s="2004" t="s">
        <v>3833</v>
      </c>
      <c r="C27" s="2004" t="s">
        <v>0</v>
      </c>
      <c r="D27" s="2004" t="s">
        <v>0</v>
      </c>
      <c r="E27" s="2004" t="s">
        <v>0</v>
      </c>
      <c r="F27" s="2004" t="s">
        <v>0</v>
      </c>
      <c r="G27" s="2004" t="s">
        <v>0</v>
      </c>
      <c r="H27" s="2004" t="s">
        <v>0</v>
      </c>
    </row>
    <row r="28" spans="2:8" ht="35.5" customHeight="1" x14ac:dyDescent="0.25">
      <c r="B28" s="2004" t="s">
        <v>0</v>
      </c>
      <c r="C28" s="2004" t="s">
        <v>0</v>
      </c>
      <c r="D28" s="2004" t="s">
        <v>0</v>
      </c>
      <c r="E28" s="2004" t="s">
        <v>0</v>
      </c>
      <c r="F28" s="2004" t="s">
        <v>0</v>
      </c>
      <c r="G28" s="2004" t="s">
        <v>0</v>
      </c>
      <c r="H28" s="2004" t="s">
        <v>0</v>
      </c>
    </row>
    <row r="29" spans="2:8" ht="14.5" customHeight="1" x14ac:dyDescent="0.25"/>
    <row r="30" spans="2:8" ht="14.5" customHeight="1" x14ac:dyDescent="0.25"/>
    <row r="31" spans="2:8" ht="14.5" customHeight="1" x14ac:dyDescent="0.25"/>
    <row r="32" spans="2:8" ht="54" customHeight="1" x14ac:dyDescent="0.25"/>
    <row r="33" ht="17.25" customHeight="1" x14ac:dyDescent="0.25"/>
    <row r="34" ht="21" customHeight="1" x14ac:dyDescent="0.25"/>
    <row r="35" ht="21" customHeight="1" x14ac:dyDescent="0.25"/>
    <row r="36" ht="21" customHeight="1" x14ac:dyDescent="0.25"/>
    <row r="37" ht="21" customHeight="1" x14ac:dyDescent="0.25"/>
    <row r="38" ht="21" customHeight="1" x14ac:dyDescent="0.25"/>
    <row r="39" ht="24.75" customHeight="1" x14ac:dyDescent="0.25"/>
    <row r="40" ht="21" customHeight="1" x14ac:dyDescent="0.25"/>
    <row r="41" ht="25.5" customHeight="1" x14ac:dyDescent="0.25"/>
    <row r="42" ht="21" customHeight="1" x14ac:dyDescent="0.25"/>
    <row r="43" ht="21" customHeight="1" x14ac:dyDescent="0.25"/>
    <row r="44" ht="24" customHeight="1" x14ac:dyDescent="0.25"/>
    <row r="45" ht="21" customHeight="1" x14ac:dyDescent="0.25"/>
    <row r="46" ht="31.5" customHeight="1" x14ac:dyDescent="0.25"/>
    <row r="47" ht="31.5" customHeight="1" x14ac:dyDescent="0.25"/>
    <row r="48" ht="21" customHeight="1" x14ac:dyDescent="0.25"/>
    <row r="49" ht="31.5" customHeight="1" x14ac:dyDescent="0.25"/>
    <row r="50" ht="21" customHeight="1" x14ac:dyDescent="0.25"/>
    <row r="51" ht="31.5" customHeight="1" x14ac:dyDescent="0.25"/>
    <row r="52" ht="21" customHeight="1" x14ac:dyDescent="0.25"/>
    <row r="53" ht="25.5" customHeight="1" x14ac:dyDescent="0.25"/>
    <row r="54" ht="21" customHeight="1" x14ac:dyDescent="0.25"/>
    <row r="55" ht="21" customHeight="1" x14ac:dyDescent="0.25"/>
    <row r="56" ht="14.5" customHeight="1" x14ac:dyDescent="0.25"/>
    <row r="57" ht="13.5" customHeight="1" x14ac:dyDescent="0.25"/>
    <row r="58" ht="14.5" customHeight="1" x14ac:dyDescent="0.25"/>
    <row r="59" ht="14.5" customHeight="1" x14ac:dyDescent="0.25"/>
    <row r="60" ht="14.5" customHeight="1" x14ac:dyDescent="0.25"/>
    <row r="61" ht="62.15" customHeight="1" x14ac:dyDescent="0.25"/>
    <row r="62" ht="17.25" customHeight="1" x14ac:dyDescent="0.25"/>
    <row r="63" ht="21" customHeight="1" x14ac:dyDescent="0.25"/>
    <row r="64" ht="21" customHeight="1" x14ac:dyDescent="0.25"/>
    <row r="65" ht="21" customHeight="1" x14ac:dyDescent="0.25"/>
    <row r="66" ht="21" customHeight="1" x14ac:dyDescent="0.25"/>
    <row r="67" ht="21" customHeight="1" x14ac:dyDescent="0.25"/>
    <row r="68" ht="21" customHeight="1" x14ac:dyDescent="0.25"/>
    <row r="69" ht="21" customHeight="1" x14ac:dyDescent="0.25"/>
    <row r="70" ht="21" customHeight="1" x14ac:dyDescent="0.25"/>
    <row r="71" ht="21" customHeight="1" x14ac:dyDescent="0.25"/>
    <row r="72" ht="21" customHeight="1" x14ac:dyDescent="0.25"/>
    <row r="73" ht="21" customHeight="1" x14ac:dyDescent="0.25"/>
    <row r="74" ht="21" customHeight="1" x14ac:dyDescent="0.25"/>
    <row r="75" ht="31.5" customHeight="1" x14ac:dyDescent="0.25"/>
    <row r="76" ht="31.5" customHeight="1" x14ac:dyDescent="0.25"/>
    <row r="77" ht="21" customHeight="1" x14ac:dyDescent="0.25"/>
    <row r="78" ht="31.5" customHeight="1" x14ac:dyDescent="0.25"/>
    <row r="79" ht="21" customHeight="1" x14ac:dyDescent="0.25"/>
    <row r="80" ht="31.5" customHeight="1" x14ac:dyDescent="0.25"/>
    <row r="81" ht="21" customHeight="1" x14ac:dyDescent="0.25"/>
    <row r="82" ht="25.5" customHeight="1" x14ac:dyDescent="0.25"/>
    <row r="83" ht="21" customHeight="1" x14ac:dyDescent="0.25"/>
    <row r="84" ht="21" customHeight="1" x14ac:dyDescent="0.25"/>
    <row r="85" ht="29.5" customHeight="1" x14ac:dyDescent="0.25"/>
  </sheetData>
  <mergeCells count="3">
    <mergeCell ref="B1:H1"/>
    <mergeCell ref="B3:H3"/>
    <mergeCell ref="B27:H28"/>
  </mergeCells>
  <pageMargins left="0.7" right="0.7" top="0.75" bottom="0.75" header="0.3" footer="0.3"/>
  <pageSetup paperSize="9" orientation="portrait"/>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24">
    <pageSetUpPr fitToPage="1"/>
  </sheetPr>
  <dimension ref="B1:R163"/>
  <sheetViews>
    <sheetView showGridLines="0" showRowColHeaders="0" topLeftCell="A2" zoomScale="75" zoomScaleNormal="75" workbookViewId="0"/>
  </sheetViews>
  <sheetFormatPr baseColWidth="10" defaultColWidth="8.7265625" defaultRowHeight="12.5" x14ac:dyDescent="0.25"/>
  <cols>
    <col min="2" max="2" width="12.1796875"/>
    <col min="3" max="3" width="61.453125"/>
    <col min="4" max="18" width="25.7265625"/>
  </cols>
  <sheetData>
    <row r="1" spans="2:18" ht="15" hidden="1" customHeight="1" x14ac:dyDescent="0.3">
      <c r="B1" s="1646" t="s">
        <v>2546</v>
      </c>
      <c r="C1" s="1646" t="s">
        <v>0</v>
      </c>
      <c r="D1" s="1646" t="s">
        <v>0</v>
      </c>
      <c r="E1" s="1646" t="s">
        <v>0</v>
      </c>
      <c r="F1" s="1646" t="s">
        <v>0</v>
      </c>
      <c r="G1" s="1646" t="s">
        <v>0</v>
      </c>
      <c r="H1" s="1646" t="s">
        <v>0</v>
      </c>
      <c r="I1" s="1646" t="s">
        <v>0</v>
      </c>
      <c r="J1" s="1646" t="s">
        <v>0</v>
      </c>
      <c r="K1" s="1646" t="s">
        <v>0</v>
      </c>
      <c r="L1" s="1646" t="s">
        <v>0</v>
      </c>
      <c r="M1" s="1646" t="s">
        <v>0</v>
      </c>
      <c r="N1" s="1646" t="s">
        <v>0</v>
      </c>
      <c r="O1" s="1646" t="s">
        <v>0</v>
      </c>
      <c r="P1" s="1646" t="s">
        <v>0</v>
      </c>
      <c r="Q1" s="1646" t="s">
        <v>0</v>
      </c>
      <c r="R1" s="1646" t="s">
        <v>0</v>
      </c>
    </row>
    <row r="2" spans="2:18" ht="25.5" customHeight="1" x14ac:dyDescent="0.3">
      <c r="B2" s="1330"/>
      <c r="C2" s="1330"/>
      <c r="D2" s="1330"/>
      <c r="E2" s="1330"/>
      <c r="F2" s="1330"/>
      <c r="G2" s="1330"/>
      <c r="H2" s="1330"/>
      <c r="I2" s="1330"/>
      <c r="J2" s="1330"/>
      <c r="K2" s="1330"/>
      <c r="L2" s="1330"/>
      <c r="M2" s="1330"/>
      <c r="N2" s="1330"/>
      <c r="O2" s="1330"/>
      <c r="P2" s="1330"/>
      <c r="Q2" s="1330"/>
      <c r="R2" s="1330"/>
    </row>
    <row r="3" spans="2:18" ht="26.5" customHeight="1" thickBot="1" x14ac:dyDescent="0.5">
      <c r="B3" s="1004" t="s">
        <v>2547</v>
      </c>
      <c r="C3" s="1004"/>
      <c r="D3" s="1004"/>
      <c r="E3" s="1004"/>
      <c r="F3" s="1005"/>
      <c r="G3" s="1005"/>
      <c r="H3" s="1005"/>
      <c r="I3" s="1005"/>
      <c r="J3" s="1005"/>
      <c r="K3" s="1005"/>
      <c r="L3" s="1005"/>
      <c r="M3" s="1005"/>
      <c r="N3" s="1005"/>
      <c r="O3" s="1005"/>
      <c r="P3" s="1005"/>
      <c r="Q3" s="1005"/>
      <c r="R3" s="1005"/>
    </row>
    <row r="4" spans="2:18" ht="12.75" customHeight="1" x14ac:dyDescent="0.25">
      <c r="B4" s="2005" t="s">
        <v>2548</v>
      </c>
      <c r="C4" s="2005" t="s">
        <v>0</v>
      </c>
      <c r="D4" s="2005" t="s">
        <v>0</v>
      </c>
      <c r="E4" s="2005" t="s">
        <v>0</v>
      </c>
      <c r="F4" s="2005" t="s">
        <v>0</v>
      </c>
      <c r="G4" s="2005" t="s">
        <v>0</v>
      </c>
      <c r="H4" s="2005" t="s">
        <v>0</v>
      </c>
      <c r="I4" s="2005" t="s">
        <v>0</v>
      </c>
      <c r="J4" s="2005" t="s">
        <v>0</v>
      </c>
      <c r="K4" s="2005" t="s">
        <v>0</v>
      </c>
      <c r="L4" s="2005" t="s">
        <v>0</v>
      </c>
      <c r="M4" s="2005" t="s">
        <v>0</v>
      </c>
      <c r="N4" s="2005" t="s">
        <v>0</v>
      </c>
      <c r="O4" s="2005" t="s">
        <v>0</v>
      </c>
      <c r="P4" s="1331"/>
      <c r="Q4" s="1331"/>
      <c r="R4" s="1331"/>
    </row>
    <row r="5" spans="2:18" ht="16.5" customHeight="1" x14ac:dyDescent="0.25">
      <c r="B5" s="2006"/>
      <c r="C5" s="2006" t="s">
        <v>0</v>
      </c>
      <c r="D5" s="2006" t="s">
        <v>0</v>
      </c>
      <c r="E5" s="2006" t="s">
        <v>0</v>
      </c>
      <c r="F5" s="2006" t="s">
        <v>0</v>
      </c>
      <c r="G5" s="2006" t="s">
        <v>0</v>
      </c>
      <c r="H5" s="2006" t="s">
        <v>0</v>
      </c>
      <c r="I5" s="2006" t="s">
        <v>0</v>
      </c>
      <c r="J5" s="2006" t="s">
        <v>0</v>
      </c>
      <c r="K5" s="2006" t="s">
        <v>0</v>
      </c>
      <c r="L5" s="2006" t="s">
        <v>0</v>
      </c>
      <c r="M5" s="2006" t="s">
        <v>0</v>
      </c>
      <c r="N5" s="1332"/>
      <c r="O5" s="1332"/>
      <c r="P5" s="1332"/>
      <c r="Q5" s="1332"/>
      <c r="R5" s="1332"/>
    </row>
    <row r="6" spans="2:18" ht="24.65" customHeight="1" x14ac:dyDescent="0.25">
      <c r="B6" s="1333"/>
      <c r="C6" s="1334"/>
      <c r="D6" s="1335" t="s">
        <v>2549</v>
      </c>
      <c r="E6" s="1335" t="s">
        <v>2550</v>
      </c>
      <c r="F6" s="1335" t="s">
        <v>2551</v>
      </c>
      <c r="G6" s="1335" t="s">
        <v>2552</v>
      </c>
      <c r="H6" s="1336" t="s">
        <v>2553</v>
      </c>
      <c r="I6" s="1336" t="s">
        <v>2554</v>
      </c>
      <c r="J6" s="1336" t="s">
        <v>2555</v>
      </c>
      <c r="K6" s="1335" t="s">
        <v>2556</v>
      </c>
      <c r="L6" s="1335" t="s">
        <v>2557</v>
      </c>
      <c r="M6" s="1335" t="s">
        <v>2558</v>
      </c>
      <c r="N6" s="1336" t="s">
        <v>2559</v>
      </c>
      <c r="O6" s="1335" t="s">
        <v>2560</v>
      </c>
      <c r="P6" s="1335" t="s">
        <v>2561</v>
      </c>
      <c r="Q6" s="1336" t="s">
        <v>2562</v>
      </c>
      <c r="R6" s="1336" t="s">
        <v>2563</v>
      </c>
    </row>
    <row r="7" spans="2:18" ht="30" customHeight="1" x14ac:dyDescent="0.25">
      <c r="B7" s="1337">
        <v>1</v>
      </c>
      <c r="C7" s="1337" t="s">
        <v>2564</v>
      </c>
      <c r="D7" s="1338" t="s">
        <v>2565</v>
      </c>
      <c r="E7" s="1339" t="s">
        <v>2565</v>
      </c>
      <c r="F7" s="1339" t="s">
        <v>2565</v>
      </c>
      <c r="G7" s="1339" t="s">
        <v>2565</v>
      </c>
      <c r="H7" s="1339" t="s">
        <v>2565</v>
      </c>
      <c r="I7" s="1339" t="s">
        <v>2566</v>
      </c>
      <c r="J7" s="1339" t="s">
        <v>2566</v>
      </c>
      <c r="K7" s="1339" t="s">
        <v>2565</v>
      </c>
      <c r="L7" s="1339" t="s">
        <v>2565</v>
      </c>
      <c r="M7" s="1339" t="s">
        <v>2565</v>
      </c>
      <c r="N7" s="1339" t="s">
        <v>2565</v>
      </c>
      <c r="O7" s="1338" t="s">
        <v>2567</v>
      </c>
      <c r="P7" s="1338" t="s">
        <v>2567</v>
      </c>
      <c r="Q7" s="1338" t="s">
        <v>2566</v>
      </c>
      <c r="R7" s="1338" t="s">
        <v>2566</v>
      </c>
    </row>
    <row r="8" spans="2:18" ht="30" customHeight="1" x14ac:dyDescent="0.25">
      <c r="B8" s="1340">
        <v>2</v>
      </c>
      <c r="C8" s="1340" t="s">
        <v>2568</v>
      </c>
      <c r="D8" s="1341" t="s">
        <v>2569</v>
      </c>
      <c r="E8" s="1341" t="s">
        <v>2570</v>
      </c>
      <c r="F8" s="1341" t="s">
        <v>2571</v>
      </c>
      <c r="G8" s="1341" t="s">
        <v>2572</v>
      </c>
      <c r="H8" s="1341" t="s">
        <v>2573</v>
      </c>
      <c r="I8" s="1341" t="s">
        <v>2574</v>
      </c>
      <c r="J8" s="1341" t="s">
        <v>2575</v>
      </c>
      <c r="K8" s="1341" t="s">
        <v>2576</v>
      </c>
      <c r="L8" s="1341" t="s">
        <v>2577</v>
      </c>
      <c r="M8" s="1341" t="s">
        <v>2578</v>
      </c>
      <c r="N8" s="1341" t="s">
        <v>2579</v>
      </c>
      <c r="O8" s="1341" t="s">
        <v>2580</v>
      </c>
      <c r="P8" s="1341" t="s">
        <v>2581</v>
      </c>
      <c r="Q8" s="1341" t="s">
        <v>2582</v>
      </c>
      <c r="R8" s="1341" t="s">
        <v>2583</v>
      </c>
    </row>
    <row r="9" spans="2:18" ht="30" customHeight="1" x14ac:dyDescent="0.25">
      <c r="B9" s="1340" t="s">
        <v>2584</v>
      </c>
      <c r="C9" s="1342" t="s">
        <v>2585</v>
      </c>
      <c r="D9" s="1341" t="s">
        <v>2586</v>
      </c>
      <c r="E9" s="1341" t="s">
        <v>2586</v>
      </c>
      <c r="F9" s="1341" t="s">
        <v>2586</v>
      </c>
      <c r="G9" s="1341" t="s">
        <v>2586</v>
      </c>
      <c r="H9" s="1341" t="s">
        <v>2586</v>
      </c>
      <c r="I9" s="1341" t="s">
        <v>2586</v>
      </c>
      <c r="J9" s="1341" t="s">
        <v>2586</v>
      </c>
      <c r="K9" s="1341" t="s">
        <v>2586</v>
      </c>
      <c r="L9" s="1341" t="s">
        <v>2587</v>
      </c>
      <c r="M9" s="1341" t="s">
        <v>2586</v>
      </c>
      <c r="N9" s="1341" t="s">
        <v>2586</v>
      </c>
      <c r="O9" s="1341" t="s">
        <v>2587</v>
      </c>
      <c r="P9" s="1341" t="s">
        <v>2587</v>
      </c>
      <c r="Q9" s="1341" t="s">
        <v>2586</v>
      </c>
      <c r="R9" s="1341" t="s">
        <v>2586</v>
      </c>
    </row>
    <row r="10" spans="2:18" ht="30" customHeight="1" x14ac:dyDescent="0.25">
      <c r="B10" s="1340">
        <v>3</v>
      </c>
      <c r="C10" s="1342" t="s">
        <v>2588</v>
      </c>
      <c r="D10" s="1341" t="s">
        <v>2589</v>
      </c>
      <c r="E10" s="1341" t="s">
        <v>2589</v>
      </c>
      <c r="F10" s="1341" t="s">
        <v>2589</v>
      </c>
      <c r="G10" s="1341" t="s">
        <v>2589</v>
      </c>
      <c r="H10" s="1341" t="s">
        <v>2589</v>
      </c>
      <c r="I10" s="1341" t="s">
        <v>2589</v>
      </c>
      <c r="J10" s="1341" t="s">
        <v>2589</v>
      </c>
      <c r="K10" s="1341" t="s">
        <v>2590</v>
      </c>
      <c r="L10" s="1341" t="s">
        <v>2589</v>
      </c>
      <c r="M10" s="1341" t="s">
        <v>2590</v>
      </c>
      <c r="N10" s="1341" t="s">
        <v>2589</v>
      </c>
      <c r="O10" s="1341" t="s">
        <v>2589</v>
      </c>
      <c r="P10" s="1341" t="s">
        <v>2589</v>
      </c>
      <c r="Q10" s="1341" t="s">
        <v>2590</v>
      </c>
      <c r="R10" s="1341" t="s">
        <v>2589</v>
      </c>
    </row>
    <row r="11" spans="2:18" ht="30" customHeight="1" x14ac:dyDescent="0.25">
      <c r="B11" s="1340" t="s">
        <v>2591</v>
      </c>
      <c r="C11" s="1343" t="s">
        <v>2592</v>
      </c>
      <c r="D11" s="1341" t="s">
        <v>2593</v>
      </c>
      <c r="E11" s="1341" t="s">
        <v>2594</v>
      </c>
      <c r="F11" s="1341" t="s">
        <v>2594</v>
      </c>
      <c r="G11" s="1341" t="s">
        <v>2594</v>
      </c>
      <c r="H11" s="1341" t="s">
        <v>2594</v>
      </c>
      <c r="I11" s="1341" t="s">
        <v>2594</v>
      </c>
      <c r="J11" s="1341" t="s">
        <v>2594</v>
      </c>
      <c r="K11" s="1341" t="s">
        <v>2594</v>
      </c>
      <c r="L11" s="1341" t="s">
        <v>2595</v>
      </c>
      <c r="M11" s="1341" t="s">
        <v>2594</v>
      </c>
      <c r="N11" s="1341" t="s">
        <v>2594</v>
      </c>
      <c r="O11" s="1341" t="s">
        <v>2595</v>
      </c>
      <c r="P11" s="1341" t="s">
        <v>2595</v>
      </c>
      <c r="Q11" s="1341" t="s">
        <v>2594</v>
      </c>
      <c r="R11" s="1341" t="s">
        <v>2595</v>
      </c>
    </row>
    <row r="12" spans="2:18" ht="30" customHeight="1" x14ac:dyDescent="0.25">
      <c r="B12" s="1340"/>
      <c r="C12" s="1343" t="s">
        <v>2596</v>
      </c>
      <c r="D12" s="1341"/>
      <c r="E12" s="1341"/>
      <c r="F12" s="1341"/>
      <c r="G12" s="1341"/>
      <c r="H12" s="1341"/>
      <c r="I12" s="1341"/>
      <c r="J12" s="1341"/>
      <c r="K12" s="1341"/>
      <c r="L12" s="1341"/>
      <c r="M12" s="1341"/>
      <c r="N12" s="1341"/>
      <c r="O12" s="1341"/>
      <c r="P12" s="1341"/>
      <c r="Q12" s="1341"/>
      <c r="R12" s="1341"/>
    </row>
    <row r="13" spans="2:18" ht="30" customHeight="1" x14ac:dyDescent="0.25">
      <c r="B13" s="1340">
        <v>4</v>
      </c>
      <c r="C13" s="1344" t="s">
        <v>3834</v>
      </c>
      <c r="D13" s="1341" t="s">
        <v>2597</v>
      </c>
      <c r="E13" s="1341" t="s">
        <v>2598</v>
      </c>
      <c r="F13" s="1341" t="s">
        <v>2598</v>
      </c>
      <c r="G13" s="1341" t="s">
        <v>2598</v>
      </c>
      <c r="H13" s="1341" t="s">
        <v>2598</v>
      </c>
      <c r="I13" s="1341" t="s">
        <v>2598</v>
      </c>
      <c r="J13" s="1341" t="s">
        <v>2598</v>
      </c>
      <c r="K13" s="1341" t="s">
        <v>2599</v>
      </c>
      <c r="L13" s="1341" t="s">
        <v>2599</v>
      </c>
      <c r="M13" s="1341" t="s">
        <v>2599</v>
      </c>
      <c r="N13" s="1341" t="s">
        <v>2599</v>
      </c>
      <c r="O13" s="1341" t="s">
        <v>2599</v>
      </c>
      <c r="P13" s="1341" t="s">
        <v>2599</v>
      </c>
      <c r="Q13" s="1341" t="s">
        <v>2599</v>
      </c>
      <c r="R13" s="1341" t="s">
        <v>2599</v>
      </c>
    </row>
    <row r="14" spans="2:18" ht="30" customHeight="1" x14ac:dyDescent="0.25">
      <c r="B14" s="1340">
        <v>5</v>
      </c>
      <c r="C14" s="1343" t="s">
        <v>3835</v>
      </c>
      <c r="D14" s="1341" t="s">
        <v>2597</v>
      </c>
      <c r="E14" s="1341" t="s">
        <v>2598</v>
      </c>
      <c r="F14" s="1341" t="s">
        <v>2598</v>
      </c>
      <c r="G14" s="1341" t="s">
        <v>2598</v>
      </c>
      <c r="H14" s="1341" t="s">
        <v>2598</v>
      </c>
      <c r="I14" s="1341" t="s">
        <v>2598</v>
      </c>
      <c r="J14" s="1341" t="s">
        <v>2598</v>
      </c>
      <c r="K14" s="1341" t="s">
        <v>2599</v>
      </c>
      <c r="L14" s="1341" t="s">
        <v>2599</v>
      </c>
      <c r="M14" s="1341" t="s">
        <v>2599</v>
      </c>
      <c r="N14" s="1341" t="s">
        <v>2599</v>
      </c>
      <c r="O14" s="1341" t="s">
        <v>2599</v>
      </c>
      <c r="P14" s="1341" t="s">
        <v>2599</v>
      </c>
      <c r="Q14" s="1341" t="s">
        <v>2599</v>
      </c>
      <c r="R14" s="1345" t="s">
        <v>2599</v>
      </c>
    </row>
    <row r="15" spans="2:18" ht="30" customHeight="1" x14ac:dyDescent="0.25">
      <c r="B15" s="1340">
        <v>6</v>
      </c>
      <c r="C15" s="1344" t="s">
        <v>2600</v>
      </c>
      <c r="D15" s="1341" t="s">
        <v>2601</v>
      </c>
      <c r="E15" s="1341" t="s">
        <v>2601</v>
      </c>
      <c r="F15" s="1341" t="s">
        <v>2601</v>
      </c>
      <c r="G15" s="1341" t="s">
        <v>2601</v>
      </c>
      <c r="H15" s="1341" t="s">
        <v>2601</v>
      </c>
      <c r="I15" s="1341" t="s">
        <v>2601</v>
      </c>
      <c r="J15" s="1341" t="s">
        <v>2601</v>
      </c>
      <c r="K15" s="1341" t="s">
        <v>2601</v>
      </c>
      <c r="L15" s="1341" t="s">
        <v>2601</v>
      </c>
      <c r="M15" s="1341" t="s">
        <v>2601</v>
      </c>
      <c r="N15" s="1341" t="s">
        <v>2601</v>
      </c>
      <c r="O15" s="1341" t="s">
        <v>2601</v>
      </c>
      <c r="P15" s="1341" t="s">
        <v>2601</v>
      </c>
      <c r="Q15" s="1341" t="s">
        <v>2601</v>
      </c>
      <c r="R15" s="1341" t="s">
        <v>2601</v>
      </c>
    </row>
    <row r="16" spans="2:18" ht="40" customHeight="1" x14ac:dyDescent="0.25">
      <c r="B16" s="1340">
        <v>7</v>
      </c>
      <c r="C16" s="1343" t="s">
        <v>2602</v>
      </c>
      <c r="D16" s="1341" t="s">
        <v>2603</v>
      </c>
      <c r="E16" s="1341" t="s">
        <v>2604</v>
      </c>
      <c r="F16" s="1341" t="s">
        <v>2604</v>
      </c>
      <c r="G16" s="1341" t="s">
        <v>2604</v>
      </c>
      <c r="H16" s="1341" t="s">
        <v>2604</v>
      </c>
      <c r="I16" s="1341" t="s">
        <v>2604</v>
      </c>
      <c r="J16" s="1341" t="s">
        <v>2604</v>
      </c>
      <c r="K16" s="1341" t="s">
        <v>2605</v>
      </c>
      <c r="L16" s="1341" t="s">
        <v>2605</v>
      </c>
      <c r="M16" s="1341" t="s">
        <v>2605</v>
      </c>
      <c r="N16" s="1341" t="s">
        <v>2605</v>
      </c>
      <c r="O16" s="1341" t="s">
        <v>2605</v>
      </c>
      <c r="P16" s="1341" t="s">
        <v>2605</v>
      </c>
      <c r="Q16" s="1341" t="s">
        <v>2605</v>
      </c>
      <c r="R16" s="1341" t="s">
        <v>2605</v>
      </c>
    </row>
    <row r="17" spans="2:18" ht="30" customHeight="1" x14ac:dyDescent="0.25">
      <c r="B17" s="1340">
        <v>8</v>
      </c>
      <c r="C17" s="1343" t="s">
        <v>2606</v>
      </c>
      <c r="D17" s="1341">
        <v>7990.6470330000002</v>
      </c>
      <c r="E17" s="1341">
        <v>997.05602768999995</v>
      </c>
      <c r="F17" s="1341">
        <v>1245.3043060299999</v>
      </c>
      <c r="G17" s="1341">
        <v>746.35792855499994</v>
      </c>
      <c r="H17" s="1341">
        <v>745.77180493499998</v>
      </c>
      <c r="I17" s="1341">
        <v>750</v>
      </c>
      <c r="J17" s="1341">
        <v>500</v>
      </c>
      <c r="K17" s="1341">
        <v>996.31298500999992</v>
      </c>
      <c r="L17" s="1341">
        <v>149.98015432</v>
      </c>
      <c r="M17" s="1341">
        <v>999.04551606000007</v>
      </c>
      <c r="N17" s="1341">
        <v>993.60608284</v>
      </c>
      <c r="O17" s="1341">
        <v>18.030363129999998</v>
      </c>
      <c r="P17" s="1341">
        <v>1.0169453900000025</v>
      </c>
      <c r="Q17" s="1341">
        <v>1000</v>
      </c>
      <c r="R17" s="1341">
        <v>500</v>
      </c>
    </row>
    <row r="18" spans="2:18" ht="30" customHeight="1" x14ac:dyDescent="0.25">
      <c r="B18" s="1340">
        <v>9</v>
      </c>
      <c r="C18" s="1343" t="s">
        <v>2607</v>
      </c>
      <c r="D18" s="1341">
        <v>8060.6470330000002</v>
      </c>
      <c r="E18" s="1341">
        <v>1000</v>
      </c>
      <c r="F18" s="1341">
        <v>1250</v>
      </c>
      <c r="G18" s="1341">
        <v>750</v>
      </c>
      <c r="H18" s="1341">
        <v>750</v>
      </c>
      <c r="I18" s="1341">
        <v>750</v>
      </c>
      <c r="J18" s="1341">
        <v>500</v>
      </c>
      <c r="K18" s="1341">
        <v>1000</v>
      </c>
      <c r="L18" s="1341">
        <v>150</v>
      </c>
      <c r="M18" s="1341">
        <v>1000</v>
      </c>
      <c r="N18" s="1341">
        <v>1000</v>
      </c>
      <c r="O18" s="1341">
        <v>18.030363129999998</v>
      </c>
      <c r="P18" s="1341">
        <v>15.025302609999999</v>
      </c>
      <c r="Q18" s="1341">
        <v>1000</v>
      </c>
      <c r="R18" s="1341">
        <v>500</v>
      </c>
    </row>
    <row r="19" spans="2:18" ht="30" customHeight="1" x14ac:dyDescent="0.25">
      <c r="B19" s="1340" t="s">
        <v>2608</v>
      </c>
      <c r="C19" s="1343" t="s">
        <v>2609</v>
      </c>
      <c r="D19" s="1341" t="s">
        <v>2593</v>
      </c>
      <c r="E19" s="1346">
        <v>1</v>
      </c>
      <c r="F19" s="1346">
        <v>1</v>
      </c>
      <c r="G19" s="1346">
        <v>1</v>
      </c>
      <c r="H19" s="1346">
        <v>1</v>
      </c>
      <c r="I19" s="1346">
        <v>1</v>
      </c>
      <c r="J19" s="1346">
        <v>1</v>
      </c>
      <c r="K19" s="1346">
        <v>0.99529999999999996</v>
      </c>
      <c r="L19" s="1346">
        <v>1</v>
      </c>
      <c r="M19" s="1346">
        <v>0.99970000000000003</v>
      </c>
      <c r="N19" s="1346">
        <v>0.99570000000000003</v>
      </c>
      <c r="O19" s="1346">
        <v>1</v>
      </c>
      <c r="P19" s="1346">
        <v>1</v>
      </c>
      <c r="Q19" s="1346">
        <v>1</v>
      </c>
      <c r="R19" s="1346">
        <v>0.99450000000000005</v>
      </c>
    </row>
    <row r="20" spans="2:18" ht="30" customHeight="1" x14ac:dyDescent="0.25">
      <c r="B20" s="1340" t="s">
        <v>2610</v>
      </c>
      <c r="C20" s="1343" t="s">
        <v>2611</v>
      </c>
      <c r="D20" s="1347" t="s">
        <v>2593</v>
      </c>
      <c r="E20" s="1348">
        <v>1</v>
      </c>
      <c r="F20" s="1348">
        <v>1</v>
      </c>
      <c r="G20" s="1348">
        <v>1</v>
      </c>
      <c r="H20" s="1348">
        <v>1</v>
      </c>
      <c r="I20" s="1348">
        <v>1</v>
      </c>
      <c r="J20" s="1348">
        <v>1</v>
      </c>
      <c r="K20" s="1348">
        <v>1</v>
      </c>
      <c r="L20" s="1348">
        <v>1</v>
      </c>
      <c r="M20" s="1348">
        <v>1</v>
      </c>
      <c r="N20" s="1348">
        <v>1</v>
      </c>
      <c r="O20" s="1348" t="s">
        <v>2593</v>
      </c>
      <c r="P20" s="1348" t="s">
        <v>2593</v>
      </c>
      <c r="Q20" s="1348">
        <v>1</v>
      </c>
      <c r="R20" s="1348">
        <v>1</v>
      </c>
    </row>
    <row r="21" spans="2:18" ht="30" customHeight="1" x14ac:dyDescent="0.25">
      <c r="B21" s="1340">
        <v>10</v>
      </c>
      <c r="C21" s="1344" t="s">
        <v>2612</v>
      </c>
      <c r="D21" s="1341" t="s">
        <v>2613</v>
      </c>
      <c r="E21" s="1341" t="s">
        <v>2614</v>
      </c>
      <c r="F21" s="1341" t="s">
        <v>2614</v>
      </c>
      <c r="G21" s="1341" t="s">
        <v>2614</v>
      </c>
      <c r="H21" s="1341" t="s">
        <v>2614</v>
      </c>
      <c r="I21" s="1341" t="s">
        <v>2615</v>
      </c>
      <c r="J21" s="1341" t="s">
        <v>2615</v>
      </c>
      <c r="K21" s="1341" t="s">
        <v>2615</v>
      </c>
      <c r="L21" s="1341" t="s">
        <v>2615</v>
      </c>
      <c r="M21" s="1345" t="s">
        <v>2615</v>
      </c>
      <c r="N21" s="1345" t="s">
        <v>2615</v>
      </c>
      <c r="O21" s="1345" t="s">
        <v>2615</v>
      </c>
      <c r="P21" s="1345" t="s">
        <v>2615</v>
      </c>
      <c r="Q21" s="1345" t="s">
        <v>2615</v>
      </c>
      <c r="R21" s="1345" t="s">
        <v>2615</v>
      </c>
    </row>
    <row r="22" spans="2:18" ht="30" customHeight="1" x14ac:dyDescent="0.25">
      <c r="B22" s="1340">
        <v>11</v>
      </c>
      <c r="C22" s="1349" t="s">
        <v>2616</v>
      </c>
      <c r="D22" s="1347" t="s">
        <v>2593</v>
      </c>
      <c r="E22" s="1350" t="s">
        <v>2617</v>
      </c>
      <c r="F22" s="1350" t="s">
        <v>2618</v>
      </c>
      <c r="G22" s="1350" t="s">
        <v>2619</v>
      </c>
      <c r="H22" s="1350" t="s">
        <v>2620</v>
      </c>
      <c r="I22" s="1350" t="s">
        <v>2621</v>
      </c>
      <c r="J22" s="1350" t="s">
        <v>2622</v>
      </c>
      <c r="K22" s="1350" t="s">
        <v>2623</v>
      </c>
      <c r="L22" s="1350" t="s">
        <v>2624</v>
      </c>
      <c r="M22" s="1347" t="s">
        <v>2625</v>
      </c>
      <c r="N22" s="1347" t="s">
        <v>2626</v>
      </c>
      <c r="O22" s="1350" t="s">
        <v>2627</v>
      </c>
      <c r="P22" s="1350" t="s">
        <v>2628</v>
      </c>
      <c r="Q22" s="1350" t="s">
        <v>2629</v>
      </c>
      <c r="R22" s="1350" t="s">
        <v>2630</v>
      </c>
    </row>
    <row r="23" spans="2:18" ht="30" customHeight="1" x14ac:dyDescent="0.25">
      <c r="B23" s="1340">
        <v>12</v>
      </c>
      <c r="C23" s="1343" t="s">
        <v>2631</v>
      </c>
      <c r="D23" s="1341" t="s">
        <v>2632</v>
      </c>
      <c r="E23" s="1345" t="s">
        <v>2633</v>
      </c>
      <c r="F23" s="1345" t="s">
        <v>2633</v>
      </c>
      <c r="G23" s="1345" t="s">
        <v>2633</v>
      </c>
      <c r="H23" s="1345" t="s">
        <v>2633</v>
      </c>
      <c r="I23" s="1345" t="s">
        <v>2633</v>
      </c>
      <c r="J23" s="1345" t="s">
        <v>2633</v>
      </c>
      <c r="K23" s="1345" t="s">
        <v>2634</v>
      </c>
      <c r="L23" s="1345" t="s">
        <v>2634</v>
      </c>
      <c r="M23" s="1341" t="s">
        <v>2634</v>
      </c>
      <c r="N23" s="1341" t="s">
        <v>2634</v>
      </c>
      <c r="O23" s="1345" t="s">
        <v>2632</v>
      </c>
      <c r="P23" s="1345" t="s">
        <v>2634</v>
      </c>
      <c r="Q23" s="1345" t="s">
        <v>2634</v>
      </c>
      <c r="R23" s="1345" t="s">
        <v>2634</v>
      </c>
    </row>
    <row r="24" spans="2:18" ht="30" customHeight="1" x14ac:dyDescent="0.25">
      <c r="B24" s="1340">
        <v>13</v>
      </c>
      <c r="C24" s="1343" t="s">
        <v>2635</v>
      </c>
      <c r="D24" s="1341" t="s">
        <v>2593</v>
      </c>
      <c r="E24" s="1341" t="s">
        <v>2636</v>
      </c>
      <c r="F24" s="1341" t="s">
        <v>2636</v>
      </c>
      <c r="G24" s="1341" t="s">
        <v>2636</v>
      </c>
      <c r="H24" s="1341" t="s">
        <v>2636</v>
      </c>
      <c r="I24" s="1341" t="s">
        <v>2636</v>
      </c>
      <c r="J24" s="1341" t="s">
        <v>2636</v>
      </c>
      <c r="K24" s="1350">
        <v>47590</v>
      </c>
      <c r="L24" s="1350">
        <v>52054</v>
      </c>
      <c r="M24" s="1350">
        <v>46948</v>
      </c>
      <c r="N24" s="1350">
        <v>48017</v>
      </c>
      <c r="O24" s="1350" t="s">
        <v>2636</v>
      </c>
      <c r="P24" s="1350">
        <v>70669</v>
      </c>
      <c r="Q24" s="1350">
        <v>47164</v>
      </c>
      <c r="R24" s="1350">
        <v>46461</v>
      </c>
    </row>
    <row r="25" spans="2:18" ht="30" customHeight="1" x14ac:dyDescent="0.25">
      <c r="B25" s="1340">
        <v>14</v>
      </c>
      <c r="C25" s="1343" t="s">
        <v>2637</v>
      </c>
      <c r="D25" s="1341" t="s">
        <v>2595</v>
      </c>
      <c r="E25" s="1341" t="s">
        <v>2594</v>
      </c>
      <c r="F25" s="1341" t="s">
        <v>2594</v>
      </c>
      <c r="G25" s="1341" t="s">
        <v>2594</v>
      </c>
      <c r="H25" s="1341" t="s">
        <v>2594</v>
      </c>
      <c r="I25" s="1341" t="s">
        <v>2594</v>
      </c>
      <c r="J25" s="1341" t="s">
        <v>2594</v>
      </c>
      <c r="K25" s="1341" t="s">
        <v>2594</v>
      </c>
      <c r="L25" s="1341" t="s">
        <v>2594</v>
      </c>
      <c r="M25" s="1341" t="s">
        <v>2594</v>
      </c>
      <c r="N25" s="1341" t="s">
        <v>2594</v>
      </c>
      <c r="O25" s="1345" t="s">
        <v>2595</v>
      </c>
      <c r="P25" s="1345" t="s">
        <v>2593</v>
      </c>
      <c r="Q25" s="1345" t="s">
        <v>2594</v>
      </c>
      <c r="R25" s="1345" t="s">
        <v>2594</v>
      </c>
    </row>
    <row r="26" spans="2:18" ht="94.5" customHeight="1" x14ac:dyDescent="0.25">
      <c r="B26" s="1340">
        <v>15</v>
      </c>
      <c r="C26" s="1343" t="s">
        <v>2638</v>
      </c>
      <c r="D26" s="1341" t="s">
        <v>2593</v>
      </c>
      <c r="E26" s="1341" t="s">
        <v>2639</v>
      </c>
      <c r="F26" s="1341" t="s">
        <v>2640</v>
      </c>
      <c r="G26" s="1341" t="s">
        <v>2641</v>
      </c>
      <c r="H26" s="1341" t="s">
        <v>2642</v>
      </c>
      <c r="I26" s="1341" t="s">
        <v>2643</v>
      </c>
      <c r="J26" s="1341" t="s">
        <v>2644</v>
      </c>
      <c r="K26" s="1341" t="s">
        <v>2645</v>
      </c>
      <c r="L26" s="1341" t="s">
        <v>2646</v>
      </c>
      <c r="M26" s="1341" t="s">
        <v>2647</v>
      </c>
      <c r="N26" s="1341" t="s">
        <v>2648</v>
      </c>
      <c r="O26" s="1345" t="s">
        <v>2593</v>
      </c>
      <c r="P26" s="1345" t="s">
        <v>2593</v>
      </c>
      <c r="Q26" s="1345" t="s">
        <v>2649</v>
      </c>
      <c r="R26" s="1345" t="s">
        <v>2650</v>
      </c>
    </row>
    <row r="27" spans="2:18" ht="30" customHeight="1" x14ac:dyDescent="0.25">
      <c r="B27" s="1340">
        <v>16</v>
      </c>
      <c r="C27" s="1343" t="s">
        <v>2651</v>
      </c>
      <c r="D27" s="1351" t="s">
        <v>2593</v>
      </c>
      <c r="E27" s="1341" t="s">
        <v>2652</v>
      </c>
      <c r="F27" s="1341" t="s">
        <v>2652</v>
      </c>
      <c r="G27" s="1341" t="s">
        <v>2652</v>
      </c>
      <c r="H27" s="1341" t="s">
        <v>2652</v>
      </c>
      <c r="I27" s="1341" t="s">
        <v>2652</v>
      </c>
      <c r="J27" s="1341" t="s">
        <v>2652</v>
      </c>
      <c r="K27" s="1341" t="s">
        <v>2593</v>
      </c>
      <c r="L27" s="1341" t="s">
        <v>2653</v>
      </c>
      <c r="M27" s="1341" t="s">
        <v>2593</v>
      </c>
      <c r="N27" s="1341" t="s">
        <v>2653</v>
      </c>
      <c r="O27" s="1345" t="s">
        <v>2593</v>
      </c>
      <c r="P27" s="1345" t="s">
        <v>2593</v>
      </c>
      <c r="Q27" s="1345" t="s">
        <v>2593</v>
      </c>
      <c r="R27" s="1345" t="s">
        <v>2593</v>
      </c>
    </row>
    <row r="28" spans="2:18" ht="30" customHeight="1" x14ac:dyDescent="0.25">
      <c r="B28" s="1340"/>
      <c r="C28" s="1343" t="s">
        <v>2654</v>
      </c>
      <c r="D28" s="1341"/>
      <c r="E28" s="1341"/>
      <c r="F28" s="1341"/>
      <c r="G28" s="1341"/>
      <c r="H28" s="1341"/>
      <c r="I28" s="1341"/>
      <c r="J28" s="1341"/>
      <c r="K28" s="1341"/>
      <c r="L28" s="1341"/>
      <c r="M28" s="1341"/>
      <c r="N28" s="1341"/>
      <c r="O28" s="1345"/>
      <c r="P28" s="1345"/>
      <c r="Q28" s="1345"/>
      <c r="R28" s="1345"/>
    </row>
    <row r="29" spans="2:18" ht="30" customHeight="1" x14ac:dyDescent="0.25">
      <c r="B29" s="1340">
        <v>17</v>
      </c>
      <c r="C29" s="1344" t="s">
        <v>2655</v>
      </c>
      <c r="D29" s="1341" t="s">
        <v>2656</v>
      </c>
      <c r="E29" s="1341" t="s">
        <v>2657</v>
      </c>
      <c r="F29" s="1341" t="s">
        <v>2657</v>
      </c>
      <c r="G29" s="1341" t="s">
        <v>2657</v>
      </c>
      <c r="H29" s="1341" t="s">
        <v>2657</v>
      </c>
      <c r="I29" s="1341" t="s">
        <v>2657</v>
      </c>
      <c r="J29" s="1341" t="s">
        <v>2657</v>
      </c>
      <c r="K29" s="1341" t="s">
        <v>2657</v>
      </c>
      <c r="L29" s="1341" t="s">
        <v>2657</v>
      </c>
      <c r="M29" s="1341" t="s">
        <v>2657</v>
      </c>
      <c r="N29" s="1341" t="s">
        <v>2657</v>
      </c>
      <c r="O29" s="1345" t="s">
        <v>2657</v>
      </c>
      <c r="P29" s="1345" t="s">
        <v>2593</v>
      </c>
      <c r="Q29" s="1345" t="s">
        <v>2657</v>
      </c>
      <c r="R29" s="1345" t="s">
        <v>2657</v>
      </c>
    </row>
    <row r="30" spans="2:18" ht="53.15" customHeight="1" x14ac:dyDescent="0.25">
      <c r="B30" s="1340">
        <v>18</v>
      </c>
      <c r="C30" s="1344" t="s">
        <v>2658</v>
      </c>
      <c r="D30" s="1341" t="s">
        <v>2593</v>
      </c>
      <c r="E30" s="1341" t="s">
        <v>2659</v>
      </c>
      <c r="F30" s="1341" t="s">
        <v>2660</v>
      </c>
      <c r="G30" s="1341" t="s">
        <v>2661</v>
      </c>
      <c r="H30" s="1341" t="s">
        <v>2662</v>
      </c>
      <c r="I30" s="1341" t="s">
        <v>2663</v>
      </c>
      <c r="J30" s="1341" t="s">
        <v>2664</v>
      </c>
      <c r="K30" s="1341" t="s">
        <v>2665</v>
      </c>
      <c r="L30" s="1341" t="s">
        <v>2666</v>
      </c>
      <c r="M30" s="1341" t="s">
        <v>2667</v>
      </c>
      <c r="N30" s="1341" t="s">
        <v>2668</v>
      </c>
      <c r="O30" s="1345" t="s">
        <v>2669</v>
      </c>
      <c r="P30" s="1345" t="s">
        <v>2593</v>
      </c>
      <c r="Q30" s="1345" t="s">
        <v>2670</v>
      </c>
      <c r="R30" s="1345" t="s">
        <v>2671</v>
      </c>
    </row>
    <row r="31" spans="2:18" ht="30" customHeight="1" x14ac:dyDescent="0.25">
      <c r="B31" s="1340">
        <v>19</v>
      </c>
      <c r="C31" s="1343" t="s">
        <v>2672</v>
      </c>
      <c r="D31" s="1341" t="s">
        <v>2593</v>
      </c>
      <c r="E31" s="1341" t="s">
        <v>2595</v>
      </c>
      <c r="F31" s="1341" t="s">
        <v>2595</v>
      </c>
      <c r="G31" s="1341" t="s">
        <v>2595</v>
      </c>
      <c r="H31" s="1341" t="s">
        <v>2595</v>
      </c>
      <c r="I31" s="1341" t="s">
        <v>2595</v>
      </c>
      <c r="J31" s="1341" t="s">
        <v>2595</v>
      </c>
      <c r="K31" s="1341" t="s">
        <v>2595</v>
      </c>
      <c r="L31" s="1341" t="s">
        <v>2595</v>
      </c>
      <c r="M31" s="1341" t="s">
        <v>2595</v>
      </c>
      <c r="N31" s="1341" t="s">
        <v>2595</v>
      </c>
      <c r="O31" s="1345" t="s">
        <v>2595</v>
      </c>
      <c r="P31" s="1345" t="s">
        <v>2593</v>
      </c>
      <c r="Q31" s="1345" t="s">
        <v>2595</v>
      </c>
      <c r="R31" s="1345" t="s">
        <v>2595</v>
      </c>
    </row>
    <row r="32" spans="2:18" ht="30" customHeight="1" x14ac:dyDescent="0.25">
      <c r="B32" s="1340" t="s">
        <v>2673</v>
      </c>
      <c r="C32" s="1343" t="s">
        <v>2674</v>
      </c>
      <c r="D32" s="1341" t="s">
        <v>2675</v>
      </c>
      <c r="E32" s="1341" t="s">
        <v>2675</v>
      </c>
      <c r="F32" s="1341" t="s">
        <v>2675</v>
      </c>
      <c r="G32" s="1341" t="s">
        <v>2675</v>
      </c>
      <c r="H32" s="1341" t="s">
        <v>2675</v>
      </c>
      <c r="I32" s="1341" t="s">
        <v>2675</v>
      </c>
      <c r="J32" s="1341" t="s">
        <v>2675</v>
      </c>
      <c r="K32" s="1341" t="s">
        <v>2676</v>
      </c>
      <c r="L32" s="1341" t="s">
        <v>2676</v>
      </c>
      <c r="M32" s="1341" t="s">
        <v>2676</v>
      </c>
      <c r="N32" s="1341" t="s">
        <v>2676</v>
      </c>
      <c r="O32" s="1345" t="s">
        <v>2676</v>
      </c>
      <c r="P32" s="1345" t="s">
        <v>2593</v>
      </c>
      <c r="Q32" s="1345" t="s">
        <v>2676</v>
      </c>
      <c r="R32" s="1345" t="s">
        <v>2676</v>
      </c>
    </row>
    <row r="33" spans="2:18" ht="30" customHeight="1" x14ac:dyDescent="0.25">
      <c r="B33" s="1340" t="s">
        <v>2677</v>
      </c>
      <c r="C33" s="1343" t="s">
        <v>2678</v>
      </c>
      <c r="D33" s="1341" t="s">
        <v>2675</v>
      </c>
      <c r="E33" s="1341" t="s">
        <v>2675</v>
      </c>
      <c r="F33" s="1341" t="s">
        <v>2675</v>
      </c>
      <c r="G33" s="1341" t="s">
        <v>2675</v>
      </c>
      <c r="H33" s="1341" t="s">
        <v>2675</v>
      </c>
      <c r="I33" s="1341" t="s">
        <v>2675</v>
      </c>
      <c r="J33" s="1341" t="s">
        <v>2675</v>
      </c>
      <c r="K33" s="1341" t="s">
        <v>2676</v>
      </c>
      <c r="L33" s="1341" t="s">
        <v>2676</v>
      </c>
      <c r="M33" s="1341" t="s">
        <v>2676</v>
      </c>
      <c r="N33" s="1341" t="s">
        <v>2676</v>
      </c>
      <c r="O33" s="1345" t="s">
        <v>2676</v>
      </c>
      <c r="P33" s="1345" t="s">
        <v>2593</v>
      </c>
      <c r="Q33" s="1345" t="s">
        <v>2676</v>
      </c>
      <c r="R33" s="1345" t="s">
        <v>2676</v>
      </c>
    </row>
    <row r="34" spans="2:18" ht="30" customHeight="1" x14ac:dyDescent="0.25">
      <c r="B34" s="1340">
        <v>21</v>
      </c>
      <c r="C34" s="1343" t="s">
        <v>2679</v>
      </c>
      <c r="D34" s="1341" t="s">
        <v>2593</v>
      </c>
      <c r="E34" s="1341" t="s">
        <v>2595</v>
      </c>
      <c r="F34" s="1341" t="s">
        <v>2595</v>
      </c>
      <c r="G34" s="1341" t="s">
        <v>2595</v>
      </c>
      <c r="H34" s="1341" t="s">
        <v>2595</v>
      </c>
      <c r="I34" s="1341" t="s">
        <v>2595</v>
      </c>
      <c r="J34" s="1341" t="s">
        <v>2595</v>
      </c>
      <c r="K34" s="1341" t="s">
        <v>2595</v>
      </c>
      <c r="L34" s="1341" t="s">
        <v>2595</v>
      </c>
      <c r="M34" s="1341" t="s">
        <v>2595</v>
      </c>
      <c r="N34" s="1341" t="s">
        <v>2595</v>
      </c>
      <c r="O34" s="1341" t="s">
        <v>2595</v>
      </c>
      <c r="P34" s="1341" t="s">
        <v>2593</v>
      </c>
      <c r="Q34" s="1341" t="s">
        <v>2595</v>
      </c>
      <c r="R34" s="1341" t="s">
        <v>2595</v>
      </c>
    </row>
    <row r="35" spans="2:18" ht="30" customHeight="1" x14ac:dyDescent="0.25">
      <c r="B35" s="1340">
        <v>22</v>
      </c>
      <c r="C35" s="1343" t="s">
        <v>2680</v>
      </c>
      <c r="D35" s="1341" t="s">
        <v>2681</v>
      </c>
      <c r="E35" s="1341" t="s">
        <v>2681</v>
      </c>
      <c r="F35" s="1341" t="s">
        <v>2681</v>
      </c>
      <c r="G35" s="1341" t="s">
        <v>2681</v>
      </c>
      <c r="H35" s="1341" t="s">
        <v>2681</v>
      </c>
      <c r="I35" s="1341" t="s">
        <v>2681</v>
      </c>
      <c r="J35" s="1341" t="s">
        <v>2681</v>
      </c>
      <c r="K35" s="1341" t="s">
        <v>2682</v>
      </c>
      <c r="L35" s="1341" t="s">
        <v>2682</v>
      </c>
      <c r="M35" s="1341" t="s">
        <v>2682</v>
      </c>
      <c r="N35" s="1341" t="s">
        <v>2682</v>
      </c>
      <c r="O35" s="1341" t="s">
        <v>2681</v>
      </c>
      <c r="P35" s="1341" t="s">
        <v>2593</v>
      </c>
      <c r="Q35" s="1341" t="s">
        <v>2593</v>
      </c>
      <c r="R35" s="1341" t="s">
        <v>2593</v>
      </c>
    </row>
    <row r="36" spans="2:18" ht="30" customHeight="1" x14ac:dyDescent="0.25">
      <c r="B36" s="1340">
        <v>23</v>
      </c>
      <c r="C36" s="1343" t="s">
        <v>2683</v>
      </c>
      <c r="D36" s="1341" t="s">
        <v>2593</v>
      </c>
      <c r="E36" s="1341" t="s">
        <v>2684</v>
      </c>
      <c r="F36" s="1341" t="s">
        <v>2684</v>
      </c>
      <c r="G36" s="1341" t="s">
        <v>2684</v>
      </c>
      <c r="H36" s="1341" t="s">
        <v>2684</v>
      </c>
      <c r="I36" s="1341" t="s">
        <v>2684</v>
      </c>
      <c r="J36" s="1341" t="s">
        <v>2684</v>
      </c>
      <c r="K36" s="1341" t="s">
        <v>2685</v>
      </c>
      <c r="L36" s="1341" t="s">
        <v>2685</v>
      </c>
      <c r="M36" s="1341" t="s">
        <v>2685</v>
      </c>
      <c r="N36" s="1341" t="s">
        <v>2685</v>
      </c>
      <c r="O36" s="1341" t="s">
        <v>2684</v>
      </c>
      <c r="P36" s="1341" t="s">
        <v>2593</v>
      </c>
      <c r="Q36" s="1341" t="s">
        <v>2685</v>
      </c>
      <c r="R36" s="1341" t="s">
        <v>2685</v>
      </c>
    </row>
    <row r="37" spans="2:18" ht="79.5" customHeight="1" x14ac:dyDescent="0.25">
      <c r="B37" s="1340">
        <v>24</v>
      </c>
      <c r="C37" s="1343" t="s">
        <v>2686</v>
      </c>
      <c r="D37" s="1341" t="s">
        <v>2593</v>
      </c>
      <c r="E37" s="1341" t="s">
        <v>2687</v>
      </c>
      <c r="F37" s="1341" t="s">
        <v>2687</v>
      </c>
      <c r="G37" s="1341" t="s">
        <v>2687</v>
      </c>
      <c r="H37" s="1341" t="s">
        <v>2687</v>
      </c>
      <c r="I37" s="1341" t="s">
        <v>2687</v>
      </c>
      <c r="J37" s="1341" t="s">
        <v>2687</v>
      </c>
      <c r="K37" s="1341" t="s">
        <v>2593</v>
      </c>
      <c r="L37" s="1341" t="s">
        <v>2593</v>
      </c>
      <c r="M37" s="1341" t="s">
        <v>2593</v>
      </c>
      <c r="N37" s="1341" t="s">
        <v>2593</v>
      </c>
      <c r="O37" s="1341" t="s">
        <v>2593</v>
      </c>
      <c r="P37" s="1341" t="s">
        <v>2593</v>
      </c>
      <c r="Q37" s="1341" t="s">
        <v>2593</v>
      </c>
      <c r="R37" s="1341" t="s">
        <v>2593</v>
      </c>
    </row>
    <row r="38" spans="2:18" ht="30" customHeight="1" x14ac:dyDescent="0.25">
      <c r="B38" s="1340">
        <v>25</v>
      </c>
      <c r="C38" s="1344" t="s">
        <v>2688</v>
      </c>
      <c r="D38" s="1341" t="s">
        <v>2593</v>
      </c>
      <c r="E38" s="1341" t="s">
        <v>2689</v>
      </c>
      <c r="F38" s="1341" t="s">
        <v>2689</v>
      </c>
      <c r="G38" s="1341" t="s">
        <v>2689</v>
      </c>
      <c r="H38" s="1341" t="s">
        <v>2689</v>
      </c>
      <c r="I38" s="1341" t="s">
        <v>2689</v>
      </c>
      <c r="J38" s="1341" t="s">
        <v>2689</v>
      </c>
      <c r="K38" s="1341" t="s">
        <v>2593</v>
      </c>
      <c r="L38" s="1341" t="s">
        <v>2593</v>
      </c>
      <c r="M38" s="1341" t="s">
        <v>2593</v>
      </c>
      <c r="N38" s="1341" t="s">
        <v>2593</v>
      </c>
      <c r="O38" s="1341" t="s">
        <v>2593</v>
      </c>
      <c r="P38" s="1341" t="s">
        <v>2593</v>
      </c>
      <c r="Q38" s="1341" t="s">
        <v>2593</v>
      </c>
      <c r="R38" s="1341" t="s">
        <v>2593</v>
      </c>
    </row>
    <row r="39" spans="2:18" ht="60" customHeight="1" x14ac:dyDescent="0.25">
      <c r="B39" s="1340">
        <v>26</v>
      </c>
      <c r="C39" s="1344" t="s">
        <v>2690</v>
      </c>
      <c r="D39" s="1341" t="s">
        <v>2593</v>
      </c>
      <c r="E39" s="1341" t="s">
        <v>2691</v>
      </c>
      <c r="F39" s="1341" t="s">
        <v>2692</v>
      </c>
      <c r="G39" s="1341" t="s">
        <v>2693</v>
      </c>
      <c r="H39" s="1341" t="s">
        <v>2694</v>
      </c>
      <c r="I39" s="1341" t="s">
        <v>2695</v>
      </c>
      <c r="J39" s="1341" t="s">
        <v>2696</v>
      </c>
      <c r="K39" s="1341" t="s">
        <v>2593</v>
      </c>
      <c r="L39" s="1341" t="s">
        <v>2593</v>
      </c>
      <c r="M39" s="1341" t="s">
        <v>2593</v>
      </c>
      <c r="N39" s="1341" t="s">
        <v>2593</v>
      </c>
      <c r="O39" s="1341" t="s">
        <v>2593</v>
      </c>
      <c r="P39" s="1341" t="s">
        <v>2593</v>
      </c>
      <c r="Q39" s="1341" t="s">
        <v>2593</v>
      </c>
      <c r="R39" s="1341" t="s">
        <v>2593</v>
      </c>
    </row>
    <row r="40" spans="2:18" ht="30" customHeight="1" x14ac:dyDescent="0.25">
      <c r="B40" s="1340">
        <v>27</v>
      </c>
      <c r="C40" s="1344" t="s">
        <v>2697</v>
      </c>
      <c r="D40" s="1341" t="s">
        <v>2593</v>
      </c>
      <c r="E40" s="1341" t="s">
        <v>2698</v>
      </c>
      <c r="F40" s="1341" t="s">
        <v>2698</v>
      </c>
      <c r="G40" s="1341" t="s">
        <v>2698</v>
      </c>
      <c r="H40" s="1341" t="s">
        <v>2698</v>
      </c>
      <c r="I40" s="1341" t="s">
        <v>2698</v>
      </c>
      <c r="J40" s="1341" t="s">
        <v>2698</v>
      </c>
      <c r="K40" s="1341" t="s">
        <v>2593</v>
      </c>
      <c r="L40" s="1341" t="s">
        <v>2593</v>
      </c>
      <c r="M40" s="1341" t="s">
        <v>2593</v>
      </c>
      <c r="N40" s="1341" t="s">
        <v>2593</v>
      </c>
      <c r="O40" s="1341" t="s">
        <v>2593</v>
      </c>
      <c r="P40" s="1341" t="s">
        <v>2593</v>
      </c>
      <c r="Q40" s="1341" t="s">
        <v>2593</v>
      </c>
      <c r="R40" s="1341" t="s">
        <v>2593</v>
      </c>
    </row>
    <row r="41" spans="2:18" ht="30" customHeight="1" x14ac:dyDescent="0.25">
      <c r="B41" s="1340">
        <v>28</v>
      </c>
      <c r="C41" s="1343" t="s">
        <v>2699</v>
      </c>
      <c r="D41" s="1341" t="s">
        <v>2593</v>
      </c>
      <c r="E41" s="1341" t="s">
        <v>2597</v>
      </c>
      <c r="F41" s="1341" t="s">
        <v>2597</v>
      </c>
      <c r="G41" s="1341" t="s">
        <v>2597</v>
      </c>
      <c r="H41" s="1341" t="s">
        <v>2597</v>
      </c>
      <c r="I41" s="1341" t="s">
        <v>2597</v>
      </c>
      <c r="J41" s="1341" t="s">
        <v>2597</v>
      </c>
      <c r="K41" s="1341" t="s">
        <v>2593</v>
      </c>
      <c r="L41" s="1341" t="s">
        <v>2593</v>
      </c>
      <c r="M41" s="1341" t="s">
        <v>2593</v>
      </c>
      <c r="N41" s="1341" t="s">
        <v>2593</v>
      </c>
      <c r="O41" s="1341" t="s">
        <v>2593</v>
      </c>
      <c r="P41" s="1341" t="s">
        <v>2593</v>
      </c>
      <c r="Q41" s="1341" t="s">
        <v>2593</v>
      </c>
      <c r="R41" s="1341" t="s">
        <v>2593</v>
      </c>
    </row>
    <row r="42" spans="2:18" ht="30" customHeight="1" x14ac:dyDescent="0.25">
      <c r="B42" s="1340">
        <v>29</v>
      </c>
      <c r="C42" s="1343" t="s">
        <v>2700</v>
      </c>
      <c r="D42" s="1341" t="s">
        <v>2593</v>
      </c>
      <c r="E42" s="1341" t="s">
        <v>2565</v>
      </c>
      <c r="F42" s="1341" t="s">
        <v>2565</v>
      </c>
      <c r="G42" s="1341" t="s">
        <v>2565</v>
      </c>
      <c r="H42" s="1341" t="s">
        <v>2565</v>
      </c>
      <c r="I42" s="1341" t="s">
        <v>2566</v>
      </c>
      <c r="J42" s="1341" t="s">
        <v>2566</v>
      </c>
      <c r="K42" s="1341" t="s">
        <v>2593</v>
      </c>
      <c r="L42" s="1341" t="s">
        <v>2593</v>
      </c>
      <c r="M42" s="1341" t="s">
        <v>2593</v>
      </c>
      <c r="N42" s="1341" t="s">
        <v>2593</v>
      </c>
      <c r="O42" s="1341" t="s">
        <v>2593</v>
      </c>
      <c r="P42" s="1341" t="s">
        <v>2593</v>
      </c>
      <c r="Q42" s="1341" t="s">
        <v>2593</v>
      </c>
      <c r="R42" s="1341" t="s">
        <v>2593</v>
      </c>
    </row>
    <row r="43" spans="2:18" ht="30" customHeight="1" x14ac:dyDescent="0.25">
      <c r="B43" s="1340">
        <v>30</v>
      </c>
      <c r="C43" s="1344" t="s">
        <v>2701</v>
      </c>
      <c r="D43" s="1341" t="s">
        <v>2593</v>
      </c>
      <c r="E43" s="1341" t="s">
        <v>2595</v>
      </c>
      <c r="F43" s="1341" t="s">
        <v>2595</v>
      </c>
      <c r="G43" s="1341" t="s">
        <v>2595</v>
      </c>
      <c r="H43" s="1341" t="s">
        <v>2595</v>
      </c>
      <c r="I43" s="1341" t="s">
        <v>2595</v>
      </c>
      <c r="J43" s="1341" t="s">
        <v>2595</v>
      </c>
      <c r="K43" s="1341" t="s">
        <v>2595</v>
      </c>
      <c r="L43" s="1341" t="s">
        <v>2595</v>
      </c>
      <c r="M43" s="1341" t="s">
        <v>2595</v>
      </c>
      <c r="N43" s="1341" t="s">
        <v>2595</v>
      </c>
      <c r="O43" s="1341" t="s">
        <v>2595</v>
      </c>
      <c r="P43" s="1341" t="s">
        <v>2593</v>
      </c>
      <c r="Q43" s="1341" t="s">
        <v>2595</v>
      </c>
      <c r="R43" s="1341" t="s">
        <v>2595</v>
      </c>
    </row>
    <row r="44" spans="2:18" ht="30" customHeight="1" x14ac:dyDescent="0.25">
      <c r="B44" s="1340">
        <v>31</v>
      </c>
      <c r="C44" s="1343" t="s">
        <v>2702</v>
      </c>
      <c r="D44" s="1341" t="s">
        <v>2593</v>
      </c>
      <c r="E44" s="1341" t="s">
        <v>2593</v>
      </c>
      <c r="F44" s="1341" t="s">
        <v>2593</v>
      </c>
      <c r="G44" s="1341" t="s">
        <v>2593</v>
      </c>
      <c r="H44" s="1341" t="s">
        <v>2593</v>
      </c>
      <c r="I44" s="1341" t="s">
        <v>2593</v>
      </c>
      <c r="J44" s="1341" t="s">
        <v>2593</v>
      </c>
      <c r="K44" s="1341" t="s">
        <v>2593</v>
      </c>
      <c r="L44" s="1341" t="s">
        <v>2593</v>
      </c>
      <c r="M44" s="1341" t="s">
        <v>2593</v>
      </c>
      <c r="N44" s="1341" t="s">
        <v>2593</v>
      </c>
      <c r="O44" s="1341" t="s">
        <v>2593</v>
      </c>
      <c r="P44" s="1341" t="s">
        <v>2593</v>
      </c>
      <c r="Q44" s="1341" t="s">
        <v>2593</v>
      </c>
      <c r="R44" s="1341" t="s">
        <v>2593</v>
      </c>
    </row>
    <row r="45" spans="2:18" ht="30" customHeight="1" x14ac:dyDescent="0.25">
      <c r="B45" s="1340">
        <v>32</v>
      </c>
      <c r="C45" s="1344" t="s">
        <v>2703</v>
      </c>
      <c r="D45" s="1341" t="s">
        <v>2593</v>
      </c>
      <c r="E45" s="1341" t="s">
        <v>2593</v>
      </c>
      <c r="F45" s="1341" t="s">
        <v>2593</v>
      </c>
      <c r="G45" s="1341" t="s">
        <v>2593</v>
      </c>
      <c r="H45" s="1341" t="s">
        <v>2593</v>
      </c>
      <c r="I45" s="1341" t="s">
        <v>2593</v>
      </c>
      <c r="J45" s="1341" t="s">
        <v>2593</v>
      </c>
      <c r="K45" s="1341" t="s">
        <v>2593</v>
      </c>
      <c r="L45" s="1341" t="s">
        <v>2593</v>
      </c>
      <c r="M45" s="1341" t="s">
        <v>2593</v>
      </c>
      <c r="N45" s="1341" t="s">
        <v>2593</v>
      </c>
      <c r="O45" s="1341" t="s">
        <v>2593</v>
      </c>
      <c r="P45" s="1341" t="s">
        <v>2593</v>
      </c>
      <c r="Q45" s="1341" t="s">
        <v>2593</v>
      </c>
      <c r="R45" s="1341" t="s">
        <v>2593</v>
      </c>
    </row>
    <row r="46" spans="2:18" ht="30" customHeight="1" x14ac:dyDescent="0.25">
      <c r="B46" s="1340">
        <v>33</v>
      </c>
      <c r="C46" s="1344" t="s">
        <v>2704</v>
      </c>
      <c r="D46" s="1341" t="s">
        <v>2593</v>
      </c>
      <c r="E46" s="1341" t="s">
        <v>2593</v>
      </c>
      <c r="F46" s="1341" t="s">
        <v>2593</v>
      </c>
      <c r="G46" s="1341" t="s">
        <v>2593</v>
      </c>
      <c r="H46" s="1341" t="s">
        <v>2593</v>
      </c>
      <c r="I46" s="1341" t="s">
        <v>2593</v>
      </c>
      <c r="J46" s="1341" t="s">
        <v>2593</v>
      </c>
      <c r="K46" s="1341" t="s">
        <v>2593</v>
      </c>
      <c r="L46" s="1341" t="s">
        <v>2593</v>
      </c>
      <c r="M46" s="1341" t="s">
        <v>2593</v>
      </c>
      <c r="N46" s="1341" t="s">
        <v>2593</v>
      </c>
      <c r="O46" s="1341" t="s">
        <v>2593</v>
      </c>
      <c r="P46" s="1341" t="s">
        <v>2593</v>
      </c>
      <c r="Q46" s="1341" t="s">
        <v>2593</v>
      </c>
      <c r="R46" s="1341" t="s">
        <v>2593</v>
      </c>
    </row>
    <row r="47" spans="2:18" ht="30" customHeight="1" x14ac:dyDescent="0.25">
      <c r="B47" s="1340">
        <v>34</v>
      </c>
      <c r="C47" s="1344" t="s">
        <v>2705</v>
      </c>
      <c r="D47" s="1341" t="s">
        <v>2593</v>
      </c>
      <c r="E47" s="1352" t="s">
        <v>2593</v>
      </c>
      <c r="F47" s="1352" t="s">
        <v>2593</v>
      </c>
      <c r="G47" s="1352" t="s">
        <v>2593</v>
      </c>
      <c r="H47" s="1352" t="s">
        <v>2593</v>
      </c>
      <c r="I47" s="1352" t="s">
        <v>2593</v>
      </c>
      <c r="J47" s="1352" t="s">
        <v>2593</v>
      </c>
      <c r="K47" s="1352" t="s">
        <v>2593</v>
      </c>
      <c r="L47" s="1352" t="s">
        <v>2593</v>
      </c>
      <c r="M47" s="1352" t="s">
        <v>2593</v>
      </c>
      <c r="N47" s="1352" t="s">
        <v>2593</v>
      </c>
      <c r="O47" s="1352" t="s">
        <v>2593</v>
      </c>
      <c r="P47" s="1352" t="s">
        <v>2593</v>
      </c>
      <c r="Q47" s="1352" t="s">
        <v>2593</v>
      </c>
      <c r="R47" s="1352" t="s">
        <v>2593</v>
      </c>
    </row>
    <row r="48" spans="2:18" ht="30" customHeight="1" x14ac:dyDescent="0.25">
      <c r="B48" s="1340" t="s">
        <v>2706</v>
      </c>
      <c r="C48" s="1343" t="s">
        <v>2707</v>
      </c>
      <c r="D48" s="1341" t="s">
        <v>2593</v>
      </c>
      <c r="E48" s="1341" t="s">
        <v>2708</v>
      </c>
      <c r="F48" s="1341" t="s">
        <v>2708</v>
      </c>
      <c r="G48" s="1341" t="s">
        <v>2708</v>
      </c>
      <c r="H48" s="1341" t="s">
        <v>2708</v>
      </c>
      <c r="I48" s="1341" t="s">
        <v>2708</v>
      </c>
      <c r="J48" s="1341" t="s">
        <v>2708</v>
      </c>
      <c r="K48" s="1341" t="s">
        <v>2708</v>
      </c>
      <c r="L48" s="1341" t="s">
        <v>2708</v>
      </c>
      <c r="M48" s="1352" t="s">
        <v>2708</v>
      </c>
      <c r="N48" s="1352" t="s">
        <v>2708</v>
      </c>
      <c r="O48" s="1341" t="s">
        <v>2593</v>
      </c>
      <c r="P48" s="1341" t="s">
        <v>2593</v>
      </c>
      <c r="Q48" s="1341" t="s">
        <v>2708</v>
      </c>
      <c r="R48" s="1341" t="s">
        <v>2708</v>
      </c>
    </row>
    <row r="49" spans="2:18" ht="30" customHeight="1" x14ac:dyDescent="0.25">
      <c r="B49" s="1340" t="s">
        <v>2709</v>
      </c>
      <c r="C49" s="1343" t="s">
        <v>2710</v>
      </c>
      <c r="D49" s="1341">
        <v>1</v>
      </c>
      <c r="E49" s="1341">
        <v>2</v>
      </c>
      <c r="F49" s="1341">
        <v>2</v>
      </c>
      <c r="G49" s="1341">
        <v>2</v>
      </c>
      <c r="H49" s="1341">
        <v>2</v>
      </c>
      <c r="I49" s="1341">
        <v>2</v>
      </c>
      <c r="J49" s="1341">
        <v>2</v>
      </c>
      <c r="K49" s="1341">
        <v>3</v>
      </c>
      <c r="L49" s="1341">
        <v>3</v>
      </c>
      <c r="M49" s="1352">
        <v>3</v>
      </c>
      <c r="N49" s="1352">
        <v>3</v>
      </c>
      <c r="O49" s="1341">
        <v>3</v>
      </c>
      <c r="P49" s="1341">
        <v>3</v>
      </c>
      <c r="Q49" s="1341">
        <v>3</v>
      </c>
      <c r="R49" s="1341">
        <v>3</v>
      </c>
    </row>
    <row r="50" spans="2:18" ht="68.5" customHeight="1" x14ac:dyDescent="0.25">
      <c r="B50" s="1340">
        <v>35</v>
      </c>
      <c r="C50" s="1343" t="s">
        <v>2711</v>
      </c>
      <c r="D50" s="1341" t="s">
        <v>2712</v>
      </c>
      <c r="E50" s="1341" t="s">
        <v>2713</v>
      </c>
      <c r="F50" s="1341" t="s">
        <v>2713</v>
      </c>
      <c r="G50" s="1341" t="s">
        <v>2713</v>
      </c>
      <c r="H50" s="1341" t="s">
        <v>2713</v>
      </c>
      <c r="I50" s="1341" t="s">
        <v>2713</v>
      </c>
      <c r="J50" s="1341" t="s">
        <v>2713</v>
      </c>
      <c r="K50" s="1341" t="s">
        <v>2714</v>
      </c>
      <c r="L50" s="1341" t="s">
        <v>2714</v>
      </c>
      <c r="M50" s="1352" t="s">
        <v>2714</v>
      </c>
      <c r="N50" s="1352" t="s">
        <v>2714</v>
      </c>
      <c r="O50" s="1341" t="s">
        <v>2714</v>
      </c>
      <c r="P50" s="1341" t="s">
        <v>2593</v>
      </c>
      <c r="Q50" s="1341" t="s">
        <v>2714</v>
      </c>
      <c r="R50" s="1341" t="s">
        <v>2714</v>
      </c>
    </row>
    <row r="51" spans="2:18" ht="30" customHeight="1" x14ac:dyDescent="0.25">
      <c r="B51" s="1340">
        <v>36</v>
      </c>
      <c r="C51" s="1343" t="s">
        <v>2715</v>
      </c>
      <c r="D51" s="1341" t="s">
        <v>2595</v>
      </c>
      <c r="E51" s="1341" t="s">
        <v>2716</v>
      </c>
      <c r="F51" s="1341" t="s">
        <v>2716</v>
      </c>
      <c r="G51" s="1341" t="s">
        <v>2716</v>
      </c>
      <c r="H51" s="1341" t="s">
        <v>2716</v>
      </c>
      <c r="I51" s="1341" t="s">
        <v>2716</v>
      </c>
      <c r="J51" s="1341" t="s">
        <v>2716</v>
      </c>
      <c r="K51" s="1341" t="s">
        <v>2716</v>
      </c>
      <c r="L51" s="1341" t="s">
        <v>2716</v>
      </c>
      <c r="M51" s="1352" t="s">
        <v>2716</v>
      </c>
      <c r="N51" s="1352" t="s">
        <v>2716</v>
      </c>
      <c r="O51" s="1341" t="s">
        <v>2593</v>
      </c>
      <c r="P51" s="1341" t="s">
        <v>2593</v>
      </c>
      <c r="Q51" s="1341" t="s">
        <v>2716</v>
      </c>
      <c r="R51" s="1341" t="s">
        <v>2716</v>
      </c>
    </row>
    <row r="52" spans="2:18" ht="30" customHeight="1" x14ac:dyDescent="0.25">
      <c r="B52" s="1340">
        <v>37</v>
      </c>
      <c r="C52" s="1343" t="s">
        <v>2717</v>
      </c>
      <c r="D52" s="1341" t="s">
        <v>2593</v>
      </c>
      <c r="E52" s="1341" t="s">
        <v>2593</v>
      </c>
      <c r="F52" s="1341" t="s">
        <v>2593</v>
      </c>
      <c r="G52" s="1341" t="s">
        <v>2593</v>
      </c>
      <c r="H52" s="1341" t="s">
        <v>2593</v>
      </c>
      <c r="I52" s="1341" t="s">
        <v>2593</v>
      </c>
      <c r="J52" s="1341" t="s">
        <v>2593</v>
      </c>
      <c r="K52" s="1341" t="s">
        <v>2593</v>
      </c>
      <c r="L52" s="1341" t="s">
        <v>2593</v>
      </c>
      <c r="M52" s="1341" t="s">
        <v>2593</v>
      </c>
      <c r="N52" s="1341" t="s">
        <v>2593</v>
      </c>
      <c r="O52" s="1341" t="s">
        <v>2718</v>
      </c>
      <c r="P52" s="1341" t="s">
        <v>2593</v>
      </c>
      <c r="Q52" s="1341" t="s">
        <v>2593</v>
      </c>
      <c r="R52" s="1341" t="s">
        <v>2593</v>
      </c>
    </row>
    <row r="53" spans="2:18" ht="48" customHeight="1" x14ac:dyDescent="0.25">
      <c r="B53" s="1353" t="s">
        <v>2719</v>
      </c>
      <c r="C53" s="1354" t="s">
        <v>2720</v>
      </c>
      <c r="D53" s="1355" t="s">
        <v>2593</v>
      </c>
      <c r="E53" s="1355" t="s">
        <v>2721</v>
      </c>
      <c r="F53" s="1355" t="s">
        <v>2722</v>
      </c>
      <c r="G53" s="1355" t="s">
        <v>2723</v>
      </c>
      <c r="H53" s="1355" t="s">
        <v>2724</v>
      </c>
      <c r="I53" s="1355" t="s">
        <v>2725</v>
      </c>
      <c r="J53" s="1355" t="s">
        <v>2726</v>
      </c>
      <c r="K53" s="1355" t="s">
        <v>2727</v>
      </c>
      <c r="L53" s="1355" t="s">
        <v>2728</v>
      </c>
      <c r="M53" s="1356" t="s">
        <v>2729</v>
      </c>
      <c r="N53" s="1356" t="s">
        <v>2730</v>
      </c>
      <c r="O53" s="1355" t="s">
        <v>2593</v>
      </c>
      <c r="P53" s="1355" t="s">
        <v>2593</v>
      </c>
      <c r="Q53" s="1355" t="s">
        <v>2731</v>
      </c>
      <c r="R53" s="1355" t="s">
        <v>2732</v>
      </c>
    </row>
    <row r="54" spans="2:18" ht="13" customHeight="1" x14ac:dyDescent="0.25">
      <c r="B54" s="1283"/>
      <c r="C54" s="1283"/>
      <c r="D54" s="1357"/>
      <c r="E54" s="1357"/>
      <c r="F54" s="1357"/>
      <c r="G54" s="1357"/>
      <c r="H54" s="1357"/>
      <c r="I54" s="1357"/>
      <c r="J54" s="1357"/>
      <c r="K54" s="1357"/>
      <c r="L54" s="1357"/>
      <c r="M54" s="1357"/>
      <c r="N54" s="1357"/>
      <c r="O54" s="1357"/>
      <c r="P54" s="1357"/>
      <c r="Q54" s="1357"/>
      <c r="R54" s="1357"/>
    </row>
    <row r="55" spans="2:18" ht="15" customHeight="1" x14ac:dyDescent="0.25"/>
    <row r="56" spans="2:18" ht="25.5" customHeight="1" x14ac:dyDescent="0.25"/>
    <row r="57" spans="2:18" ht="25.5" customHeight="1" x14ac:dyDescent="0.25"/>
    <row r="58" spans="2:18" ht="26.5" customHeight="1" x14ac:dyDescent="0.25"/>
    <row r="59" spans="2:18" ht="12.75" customHeight="1" x14ac:dyDescent="0.25"/>
    <row r="60" spans="2:18" ht="16.5" customHeight="1" x14ac:dyDescent="0.25"/>
    <row r="61" spans="2:18" ht="24.65" customHeight="1" x14ac:dyDescent="0.25"/>
    <row r="62" spans="2:18" ht="30" customHeight="1" x14ac:dyDescent="0.25"/>
    <row r="63" spans="2:18" ht="30" customHeight="1" x14ac:dyDescent="0.25"/>
    <row r="64" spans="2:18"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4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94.5" customHeight="1" x14ac:dyDescent="0.25"/>
    <row r="82" ht="30" customHeight="1" x14ac:dyDescent="0.25"/>
    <row r="83" ht="30" customHeight="1" x14ac:dyDescent="0.25"/>
    <row r="84" ht="30" customHeight="1" x14ac:dyDescent="0.25"/>
    <row r="85" ht="53.15"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79.5" customHeight="1" x14ac:dyDescent="0.25"/>
    <row r="93" ht="30" customHeight="1" x14ac:dyDescent="0.25"/>
    <row r="94" ht="6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68.5" customHeight="1" x14ac:dyDescent="0.25"/>
    <row r="106" ht="30" customHeight="1" x14ac:dyDescent="0.25"/>
    <row r="107" ht="30" customHeight="1" x14ac:dyDescent="0.25"/>
    <row r="108" ht="48" customHeight="1" x14ac:dyDescent="0.25"/>
    <row r="109" ht="13" customHeight="1" x14ac:dyDescent="0.25"/>
    <row r="110" ht="15" customHeight="1" x14ac:dyDescent="0.25"/>
    <row r="111" ht="25.5" customHeight="1" x14ac:dyDescent="0.25"/>
    <row r="112" ht="13" customHeight="1" x14ac:dyDescent="0.25"/>
    <row r="113" ht="26.5" customHeight="1" x14ac:dyDescent="0.25"/>
    <row r="114" ht="12.75" customHeight="1" x14ac:dyDescent="0.25"/>
    <row r="115" ht="16.5" customHeight="1" x14ac:dyDescent="0.25"/>
    <row r="116" ht="24.65"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4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94.5" customHeight="1" x14ac:dyDescent="0.25"/>
    <row r="137" ht="30" customHeight="1" x14ac:dyDescent="0.25"/>
    <row r="138" ht="30" customHeight="1" x14ac:dyDescent="0.25"/>
    <row r="139" ht="30" customHeight="1" x14ac:dyDescent="0.25"/>
    <row r="140" ht="53.15"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79.5" customHeight="1" x14ac:dyDescent="0.25"/>
    <row r="148" ht="30" customHeight="1" x14ac:dyDescent="0.25"/>
    <row r="149" ht="6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68.5" customHeight="1" x14ac:dyDescent="0.25"/>
    <row r="161" ht="30" customHeight="1" x14ac:dyDescent="0.25"/>
    <row r="162" ht="30" customHeight="1" x14ac:dyDescent="0.25"/>
    <row r="163" ht="48" customHeight="1" x14ac:dyDescent="0.25"/>
  </sheetData>
  <mergeCells count="3">
    <mergeCell ref="B1:R1"/>
    <mergeCell ref="B4:O4"/>
    <mergeCell ref="B5:M5"/>
  </mergeCells>
  <printOptions horizontalCentered="1"/>
  <pageMargins left="0" right="0" top="0.196850393700787" bottom="0.39370078740157499" header="0.31496062992126" footer="0.31496062992126"/>
  <pageSetup paperSize="9" fitToHeight="2" orientation="landscape"/>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25"/>
  <dimension ref="B1:D64"/>
  <sheetViews>
    <sheetView showGridLines="0" showRowColHeaders="0" topLeftCell="A2" zoomScale="75" zoomScaleNormal="75" workbookViewId="0"/>
  </sheetViews>
  <sheetFormatPr baseColWidth="10" defaultColWidth="8.7265625" defaultRowHeight="12.5" x14ac:dyDescent="0.25"/>
  <cols>
    <col min="2" max="2" width="9.81640625"/>
    <col min="3" max="3" width="75.453125"/>
    <col min="4" max="4" width="12"/>
  </cols>
  <sheetData>
    <row r="1" spans="2:4" ht="14.5" hidden="1" customHeight="1" x14ac:dyDescent="0.3">
      <c r="B1" s="1679" t="s">
        <v>2733</v>
      </c>
      <c r="C1" s="1679" t="s">
        <v>0</v>
      </c>
      <c r="D1" s="1679" t="s">
        <v>0</v>
      </c>
    </row>
    <row r="2" spans="2:4" ht="14.5" customHeight="1" x14ac:dyDescent="0.35">
      <c r="B2" s="38"/>
      <c r="C2" s="38"/>
      <c r="D2" s="38"/>
    </row>
    <row r="3" spans="2:4" ht="41.5" customHeight="1" thickBot="1" x14ac:dyDescent="0.3">
      <c r="B3" s="2007" t="s">
        <v>2734</v>
      </c>
      <c r="C3" s="2007" t="s">
        <v>0</v>
      </c>
      <c r="D3" s="2007" t="s">
        <v>0</v>
      </c>
    </row>
    <row r="4" spans="2:4" ht="16" customHeight="1" x14ac:dyDescent="0.25">
      <c r="B4" s="1358" t="s">
        <v>2735</v>
      </c>
      <c r="C4" s="1359"/>
      <c r="D4" s="1360"/>
    </row>
    <row r="5" spans="2:4" ht="26.25" customHeight="1" x14ac:dyDescent="0.25">
      <c r="B5" s="1361"/>
      <c r="C5" s="1362" t="s">
        <v>3839</v>
      </c>
      <c r="D5" s="1641" t="s">
        <v>3439</v>
      </c>
    </row>
    <row r="6" spans="2:4" ht="14.5" customHeight="1" x14ac:dyDescent="0.25">
      <c r="B6" s="1363">
        <v>1</v>
      </c>
      <c r="C6" s="1364" t="s">
        <v>2736</v>
      </c>
      <c r="D6" s="1365">
        <v>680035.89399999997</v>
      </c>
    </row>
    <row r="7" spans="2:4" ht="23.15" customHeight="1" x14ac:dyDescent="0.25">
      <c r="B7" s="1366">
        <v>2</v>
      </c>
      <c r="C7" s="1367" t="s">
        <v>2737</v>
      </c>
      <c r="D7" s="1368">
        <v>-72775.820999999996</v>
      </c>
    </row>
    <row r="8" spans="2:4" ht="23.15" customHeight="1" x14ac:dyDescent="0.25">
      <c r="B8" s="1363">
        <v>3</v>
      </c>
      <c r="C8" s="1364" t="s">
        <v>2738</v>
      </c>
      <c r="D8" s="1365">
        <v>0</v>
      </c>
    </row>
    <row r="9" spans="2:4" ht="14.5" customHeight="1" x14ac:dyDescent="0.25">
      <c r="B9" s="1366">
        <v>4</v>
      </c>
      <c r="C9" s="1367" t="s">
        <v>2739</v>
      </c>
      <c r="D9" s="1368">
        <v>0</v>
      </c>
    </row>
    <row r="10" spans="2:4" ht="23.15" customHeight="1" x14ac:dyDescent="0.25">
      <c r="B10" s="1363">
        <v>5</v>
      </c>
      <c r="C10" s="1639" t="s">
        <v>3838</v>
      </c>
      <c r="D10" s="1365">
        <v>0</v>
      </c>
    </row>
    <row r="11" spans="2:4" ht="23.15" customHeight="1" x14ac:dyDescent="0.25">
      <c r="B11" s="1366">
        <v>6</v>
      </c>
      <c r="C11" s="1367" t="s">
        <v>2740</v>
      </c>
      <c r="D11" s="1368">
        <v>0</v>
      </c>
    </row>
    <row r="12" spans="2:4" ht="14.5" customHeight="1" x14ac:dyDescent="0.25">
      <c r="B12" s="1363">
        <v>7</v>
      </c>
      <c r="C12" s="1364" t="s">
        <v>2741</v>
      </c>
      <c r="D12" s="1365">
        <v>0.185</v>
      </c>
    </row>
    <row r="13" spans="2:4" ht="14.5" customHeight="1" x14ac:dyDescent="0.25">
      <c r="B13" s="1366">
        <v>8</v>
      </c>
      <c r="C13" s="1367" t="s">
        <v>2742</v>
      </c>
      <c r="D13" s="1368">
        <v>-3230.5830000000001</v>
      </c>
    </row>
    <row r="14" spans="2:4" ht="14.5" customHeight="1" x14ac:dyDescent="0.25">
      <c r="B14" s="1363">
        <v>9</v>
      </c>
      <c r="C14" s="1364" t="s">
        <v>2743</v>
      </c>
      <c r="D14" s="1365">
        <v>963.73400000000004</v>
      </c>
    </row>
    <row r="15" spans="2:4" ht="23.15" customHeight="1" x14ac:dyDescent="0.25">
      <c r="B15" s="1366">
        <v>10</v>
      </c>
      <c r="C15" s="1367" t="s">
        <v>2744</v>
      </c>
      <c r="D15" s="1368">
        <v>37562.169000000002</v>
      </c>
    </row>
    <row r="16" spans="2:4" ht="14.5" customHeight="1" x14ac:dyDescent="0.25">
      <c r="B16" s="1363">
        <v>11</v>
      </c>
      <c r="C16" s="1364" t="s">
        <v>2745</v>
      </c>
      <c r="D16" s="1365">
        <v>-86.278999999999996</v>
      </c>
    </row>
    <row r="17" spans="2:4" ht="23.15" customHeight="1" x14ac:dyDescent="0.25">
      <c r="B17" s="1366" t="s">
        <v>2746</v>
      </c>
      <c r="C17" s="1640" t="s">
        <v>3837</v>
      </c>
      <c r="D17" s="1368">
        <v>0</v>
      </c>
    </row>
    <row r="18" spans="2:4" ht="23.15" customHeight="1" x14ac:dyDescent="0.25">
      <c r="B18" s="1363" t="s">
        <v>2747</v>
      </c>
      <c r="C18" s="1639" t="s">
        <v>3836</v>
      </c>
      <c r="D18" s="1365">
        <v>0</v>
      </c>
    </row>
    <row r="19" spans="2:4" ht="14.5" customHeight="1" x14ac:dyDescent="0.25">
      <c r="B19" s="1366">
        <v>12</v>
      </c>
      <c r="C19" s="1367" t="s">
        <v>2748</v>
      </c>
      <c r="D19" s="1368">
        <v>-11118.585999999999</v>
      </c>
    </row>
    <row r="20" spans="2:4" ht="14.5" customHeight="1" x14ac:dyDescent="0.25">
      <c r="B20" s="1369">
        <v>13</v>
      </c>
      <c r="C20" s="1370" t="s">
        <v>2749</v>
      </c>
      <c r="D20" s="1371">
        <v>631350.71299999999</v>
      </c>
    </row>
    <row r="21" spans="2:4" ht="14.5" customHeight="1" x14ac:dyDescent="0.35">
      <c r="B21" s="38"/>
      <c r="C21" s="38"/>
      <c r="D21" s="38"/>
    </row>
    <row r="22" spans="2:4" ht="14.5" customHeight="1" x14ac:dyDescent="0.25"/>
    <row r="23" spans="2:4" ht="14.5" customHeight="1" x14ac:dyDescent="0.25"/>
    <row r="24" spans="2:4" ht="14.5" customHeight="1" x14ac:dyDescent="0.25"/>
    <row r="25" spans="2:4" ht="41.5" customHeight="1" x14ac:dyDescent="0.25"/>
    <row r="26" spans="2:4" ht="15" customHeight="1" x14ac:dyDescent="0.25"/>
    <row r="27" spans="2:4" ht="27.75" customHeight="1" x14ac:dyDescent="0.25"/>
    <row r="28" spans="2:4" ht="14.5" customHeight="1" x14ac:dyDescent="0.25"/>
    <row r="29" spans="2:4" ht="23.15" customHeight="1" x14ac:dyDescent="0.25"/>
    <row r="30" spans="2:4" ht="23.15" customHeight="1" x14ac:dyDescent="0.25"/>
    <row r="31" spans="2:4" ht="14.5" customHeight="1" x14ac:dyDescent="0.25"/>
    <row r="32" spans="2:4" ht="23.15" customHeight="1" x14ac:dyDescent="0.25"/>
    <row r="33" ht="14.5" customHeight="1" x14ac:dyDescent="0.25"/>
    <row r="34" ht="14.5" customHeight="1" x14ac:dyDescent="0.25"/>
    <row r="35" ht="14.5" customHeight="1" x14ac:dyDescent="0.25"/>
    <row r="36" ht="14.5" customHeight="1" x14ac:dyDescent="0.25"/>
    <row r="37" ht="14.5" customHeight="1" x14ac:dyDescent="0.25"/>
    <row r="38" ht="23.15" customHeight="1" x14ac:dyDescent="0.25"/>
    <row r="39" ht="23.15" customHeight="1" x14ac:dyDescent="0.25"/>
    <row r="40" ht="23.15" customHeight="1" x14ac:dyDescent="0.25"/>
    <row r="41" ht="14.5" customHeight="1" x14ac:dyDescent="0.25"/>
    <row r="42" ht="14.5" customHeight="1" x14ac:dyDescent="0.25"/>
    <row r="43" ht="14.5" customHeight="1" x14ac:dyDescent="0.25"/>
    <row r="44" ht="14.5" customHeight="1" x14ac:dyDescent="0.25"/>
    <row r="45" ht="14.5" customHeight="1" x14ac:dyDescent="0.25"/>
    <row r="46" ht="14.5" customHeight="1" x14ac:dyDescent="0.25"/>
    <row r="47" ht="41.5" customHeight="1" x14ac:dyDescent="0.25"/>
    <row r="48" ht="16" customHeight="1" x14ac:dyDescent="0.25"/>
    <row r="49" ht="25.5" customHeight="1" x14ac:dyDescent="0.25"/>
    <row r="50" ht="14.5" customHeight="1" x14ac:dyDescent="0.25"/>
    <row r="51" ht="14.5" customHeight="1" x14ac:dyDescent="0.25"/>
    <row r="52" ht="23.15" customHeight="1" x14ac:dyDescent="0.25"/>
    <row r="53" ht="14.5" customHeight="1" x14ac:dyDescent="0.25"/>
    <row r="54" ht="23.15" customHeight="1" x14ac:dyDescent="0.25"/>
    <row r="55" ht="14.5" customHeight="1" x14ac:dyDescent="0.25"/>
    <row r="56" ht="14.5" customHeight="1" x14ac:dyDescent="0.25"/>
    <row r="57" ht="14.5" customHeight="1" x14ac:dyDescent="0.25"/>
    <row r="58" ht="14.5" customHeight="1" x14ac:dyDescent="0.25"/>
    <row r="59" ht="14.5" customHeight="1" x14ac:dyDescent="0.25"/>
    <row r="60" ht="14.5" customHeight="1" x14ac:dyDescent="0.25"/>
    <row r="61" ht="23.15" customHeight="1" x14ac:dyDescent="0.25"/>
    <row r="62" ht="23.15" customHeight="1" x14ac:dyDescent="0.25"/>
    <row r="63" ht="14.5" customHeight="1" x14ac:dyDescent="0.25"/>
    <row r="64" ht="14.5" customHeight="1" x14ac:dyDescent="0.25"/>
  </sheetData>
  <mergeCells count="2">
    <mergeCell ref="B1:D1"/>
    <mergeCell ref="B3:D3"/>
  </mergeCells>
  <pageMargins left="0.70866141732283505" right="0.70866141732283505" top="0.74803149606299202" bottom="0.74803149606299202" header="0.31496062992126" footer="0.31496062992126"/>
  <pageSetup paperSize="9" orientation="landscape"/>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6"/>
  <dimension ref="B1:D221"/>
  <sheetViews>
    <sheetView showGridLines="0" showRowColHeaders="0" topLeftCell="A2" zoomScale="75" zoomScaleNormal="75" workbookViewId="0"/>
  </sheetViews>
  <sheetFormatPr baseColWidth="10" defaultColWidth="8.7265625" defaultRowHeight="12.5" x14ac:dyDescent="0.25"/>
  <cols>
    <col min="2" max="2" width="8.26953125"/>
    <col min="3" max="3" width="76.26953125" customWidth="1"/>
    <col min="4" max="4" width="13.81640625"/>
  </cols>
  <sheetData>
    <row r="1" spans="2:4" ht="15" hidden="1" customHeight="1" x14ac:dyDescent="0.3">
      <c r="B1" s="1646" t="s">
        <v>2750</v>
      </c>
      <c r="C1" s="1646" t="s">
        <v>0</v>
      </c>
      <c r="D1" s="1646" t="s">
        <v>0</v>
      </c>
    </row>
    <row r="2" spans="2:4" ht="15" customHeight="1" x14ac:dyDescent="0.25">
      <c r="B2" s="1283"/>
      <c r="C2" s="1283"/>
      <c r="D2" s="1283"/>
    </row>
    <row r="3" spans="2:4" ht="15" customHeight="1" thickBot="1" x14ac:dyDescent="0.3">
      <c r="B3" s="2008" t="s">
        <v>3174</v>
      </c>
      <c r="C3" s="2008" t="s">
        <v>0</v>
      </c>
      <c r="D3" s="1373"/>
    </row>
    <row r="4" spans="2:4" ht="15" customHeight="1" x14ac:dyDescent="0.3">
      <c r="B4" s="1358" t="s">
        <v>2751</v>
      </c>
      <c r="C4" s="1374"/>
      <c r="D4" s="1374"/>
    </row>
    <row r="5" spans="2:4" ht="56.25" customHeight="1" x14ac:dyDescent="0.3">
      <c r="B5" s="1375"/>
      <c r="C5" s="1375"/>
      <c r="D5" s="1641" t="s">
        <v>3840</v>
      </c>
    </row>
    <row r="6" spans="2:4" ht="15" customHeight="1" x14ac:dyDescent="0.3">
      <c r="B6" s="1375"/>
      <c r="C6" s="1375"/>
      <c r="D6" s="1376" t="s">
        <v>2752</v>
      </c>
    </row>
    <row r="7" spans="2:4" ht="13" customHeight="1" x14ac:dyDescent="0.25">
      <c r="B7" s="1376"/>
      <c r="C7" s="1377" t="s">
        <v>2753</v>
      </c>
      <c r="D7" s="1376"/>
    </row>
    <row r="8" spans="2:4" ht="23.15" customHeight="1" x14ac:dyDescent="0.25">
      <c r="B8" s="1363">
        <v>1</v>
      </c>
      <c r="C8" s="1378" t="s">
        <v>2754</v>
      </c>
      <c r="D8" s="1379">
        <v>587969.68400000001</v>
      </c>
    </row>
    <row r="9" spans="2:4" ht="23.15" customHeight="1" x14ac:dyDescent="0.25">
      <c r="B9" s="1363">
        <v>2</v>
      </c>
      <c r="C9" s="1387" t="s">
        <v>3508</v>
      </c>
      <c r="D9" s="1379">
        <v>1799.4770000000001</v>
      </c>
    </row>
    <row r="10" spans="2:4" ht="23.15" customHeight="1" x14ac:dyDescent="0.25">
      <c r="B10" s="1363">
        <v>3</v>
      </c>
      <c r="C10" s="1378" t="s">
        <v>2755</v>
      </c>
      <c r="D10" s="1379">
        <v>-6940.4480000000003</v>
      </c>
    </row>
    <row r="11" spans="2:4" ht="13" customHeight="1" x14ac:dyDescent="0.25">
      <c r="B11" s="1363">
        <v>4</v>
      </c>
      <c r="C11" s="1378" t="s">
        <v>2756</v>
      </c>
      <c r="D11" s="1379">
        <v>0</v>
      </c>
    </row>
    <row r="12" spans="2:4" ht="13" customHeight="1" x14ac:dyDescent="0.25">
      <c r="B12" s="1363">
        <v>5</v>
      </c>
      <c r="C12" s="1378" t="s">
        <v>2757</v>
      </c>
      <c r="D12" s="1379">
        <v>0</v>
      </c>
    </row>
    <row r="13" spans="2:4" ht="13" customHeight="1" x14ac:dyDescent="0.25">
      <c r="B13" s="1363">
        <v>6</v>
      </c>
      <c r="C13" s="1378" t="s">
        <v>2758</v>
      </c>
      <c r="D13" s="1379">
        <v>-6486.5959999999995</v>
      </c>
    </row>
    <row r="14" spans="2:4" ht="13" customHeight="1" x14ac:dyDescent="0.25">
      <c r="B14" s="1380">
        <v>7</v>
      </c>
      <c r="C14" s="1381" t="s">
        <v>2759</v>
      </c>
      <c r="D14" s="1382">
        <v>576342.11699999997</v>
      </c>
    </row>
    <row r="15" spans="2:4" ht="12.65" customHeight="1" x14ac:dyDescent="0.25">
      <c r="B15" s="1376"/>
      <c r="C15" s="1377" t="s">
        <v>2760</v>
      </c>
      <c r="D15" s="1376"/>
    </row>
    <row r="16" spans="2:4" ht="28.5" customHeight="1" x14ac:dyDescent="0.25">
      <c r="B16" s="1363">
        <v>8</v>
      </c>
      <c r="C16" s="1378" t="s">
        <v>2761</v>
      </c>
      <c r="D16" s="1379">
        <v>12567.851000000001</v>
      </c>
    </row>
    <row r="17" spans="2:4" ht="23.15" customHeight="1" x14ac:dyDescent="0.25">
      <c r="B17" s="1363" t="s">
        <v>2762</v>
      </c>
      <c r="C17" s="1378" t="s">
        <v>2763</v>
      </c>
      <c r="D17" s="1379">
        <v>0</v>
      </c>
    </row>
    <row r="18" spans="2:4" ht="23.15" customHeight="1" x14ac:dyDescent="0.25">
      <c r="B18" s="1363">
        <v>9</v>
      </c>
      <c r="C18" s="1378" t="s">
        <v>2764</v>
      </c>
      <c r="D18" s="1379">
        <v>2657.88</v>
      </c>
    </row>
    <row r="19" spans="2:4" ht="23.15" customHeight="1" x14ac:dyDescent="0.25">
      <c r="B19" s="1363" t="s">
        <v>2765</v>
      </c>
      <c r="C19" s="1378" t="s">
        <v>2766</v>
      </c>
      <c r="D19" s="1379">
        <v>0</v>
      </c>
    </row>
    <row r="20" spans="2:4" ht="12.65" customHeight="1" x14ac:dyDescent="0.25">
      <c r="B20" s="1363" t="s">
        <v>2767</v>
      </c>
      <c r="C20" s="1378" t="s">
        <v>2768</v>
      </c>
      <c r="D20" s="1379">
        <v>0</v>
      </c>
    </row>
    <row r="21" spans="2:4" ht="23.15" customHeight="1" x14ac:dyDescent="0.25">
      <c r="B21" s="1363">
        <v>10</v>
      </c>
      <c r="C21" s="1378" t="s">
        <v>2769</v>
      </c>
      <c r="D21" s="1379">
        <v>-3.4950000000000001</v>
      </c>
    </row>
    <row r="22" spans="2:4" ht="23.15" customHeight="1" x14ac:dyDescent="0.25">
      <c r="B22" s="1363" t="s">
        <v>2770</v>
      </c>
      <c r="C22" s="1378" t="s">
        <v>2771</v>
      </c>
      <c r="D22" s="1379">
        <v>0</v>
      </c>
    </row>
    <row r="23" spans="2:4" ht="23.15" customHeight="1" x14ac:dyDescent="0.25">
      <c r="B23" s="1363" t="s">
        <v>2772</v>
      </c>
      <c r="C23" s="1378" t="s">
        <v>2773</v>
      </c>
      <c r="D23" s="1379">
        <v>0</v>
      </c>
    </row>
    <row r="24" spans="2:4" ht="12.65" customHeight="1" x14ac:dyDescent="0.25">
      <c r="B24" s="1363">
        <v>11</v>
      </c>
      <c r="C24" s="1378" t="s">
        <v>2774</v>
      </c>
      <c r="D24" s="1379">
        <v>0</v>
      </c>
    </row>
    <row r="25" spans="2:4" ht="12.65" customHeight="1" x14ac:dyDescent="0.25">
      <c r="B25" s="1363">
        <v>12</v>
      </c>
      <c r="C25" s="1378" t="s">
        <v>2775</v>
      </c>
      <c r="D25" s="1379">
        <v>0</v>
      </c>
    </row>
    <row r="26" spans="2:4" ht="12.65" customHeight="1" x14ac:dyDescent="0.25">
      <c r="B26" s="1380">
        <v>13</v>
      </c>
      <c r="C26" s="1381" t="s">
        <v>2776</v>
      </c>
      <c r="D26" s="1382">
        <v>15222.236000000001</v>
      </c>
    </row>
    <row r="27" spans="2:4" ht="12.65" customHeight="1" x14ac:dyDescent="0.25">
      <c r="B27" s="1376"/>
      <c r="C27" s="1383" t="s">
        <v>2777</v>
      </c>
      <c r="D27" s="1384"/>
    </row>
    <row r="28" spans="2:4" ht="23.15" customHeight="1" x14ac:dyDescent="0.25">
      <c r="B28" s="1363">
        <v>14</v>
      </c>
      <c r="C28" s="1378" t="s">
        <v>2778</v>
      </c>
      <c r="D28" s="1379">
        <v>15694.933000000001</v>
      </c>
    </row>
    <row r="29" spans="2:4" ht="23.15" customHeight="1" x14ac:dyDescent="0.25">
      <c r="B29" s="1363">
        <v>15</v>
      </c>
      <c r="C29" s="1378" t="s">
        <v>2779</v>
      </c>
      <c r="D29" s="1379">
        <v>-14434.476000000001</v>
      </c>
    </row>
    <row r="30" spans="2:4" ht="12.65" customHeight="1" x14ac:dyDescent="0.25">
      <c r="B30" s="1363">
        <v>16</v>
      </c>
      <c r="C30" s="1378" t="s">
        <v>2780</v>
      </c>
      <c r="D30" s="1379">
        <v>963.73400000000004</v>
      </c>
    </row>
    <row r="31" spans="2:4" ht="23.15" customHeight="1" x14ac:dyDescent="0.25">
      <c r="B31" s="1363" t="s">
        <v>2781</v>
      </c>
      <c r="C31" s="1387" t="s">
        <v>3841</v>
      </c>
      <c r="D31" s="1379">
        <v>0</v>
      </c>
    </row>
    <row r="32" spans="2:4" ht="12.65" customHeight="1" x14ac:dyDescent="0.25">
      <c r="B32" s="1363">
        <v>17</v>
      </c>
      <c r="C32" s="1378" t="s">
        <v>2782</v>
      </c>
      <c r="D32" s="1379">
        <v>0</v>
      </c>
    </row>
    <row r="33" spans="2:4" ht="23.15" customHeight="1" x14ac:dyDescent="0.25">
      <c r="B33" s="1363" t="s">
        <v>2783</v>
      </c>
      <c r="C33" s="1378" t="s">
        <v>2784</v>
      </c>
      <c r="D33" s="1379">
        <v>0</v>
      </c>
    </row>
    <row r="34" spans="2:4" ht="12.65" customHeight="1" x14ac:dyDescent="0.25">
      <c r="B34" s="1380">
        <v>18</v>
      </c>
      <c r="C34" s="1381" t="s">
        <v>2785</v>
      </c>
      <c r="D34" s="1382">
        <v>2224.192</v>
      </c>
    </row>
    <row r="35" spans="2:4" ht="12.65" customHeight="1" x14ac:dyDescent="0.25">
      <c r="B35" s="1376"/>
      <c r="C35" s="1383" t="s">
        <v>2786</v>
      </c>
      <c r="D35" s="1384"/>
    </row>
    <row r="36" spans="2:4" ht="12.65" customHeight="1" x14ac:dyDescent="0.25">
      <c r="B36" s="1363">
        <v>19</v>
      </c>
      <c r="C36" s="1378" t="s">
        <v>2787</v>
      </c>
      <c r="D36" s="1379">
        <v>144483.30600000001</v>
      </c>
    </row>
    <row r="37" spans="2:4" ht="12.65" customHeight="1" x14ac:dyDescent="0.25">
      <c r="B37" s="1363">
        <v>20</v>
      </c>
      <c r="C37" s="1378" t="s">
        <v>2788</v>
      </c>
      <c r="D37" s="1379">
        <v>106921.13800000001</v>
      </c>
    </row>
    <row r="38" spans="2:4" ht="23.15" customHeight="1" x14ac:dyDescent="0.25">
      <c r="B38" s="1363">
        <v>21</v>
      </c>
      <c r="C38" s="1378" t="s">
        <v>2789</v>
      </c>
      <c r="D38" s="1379">
        <v>0</v>
      </c>
    </row>
    <row r="39" spans="2:4" ht="12.65" customHeight="1" x14ac:dyDescent="0.25">
      <c r="B39" s="1380">
        <v>22</v>
      </c>
      <c r="C39" s="1381" t="s">
        <v>2790</v>
      </c>
      <c r="D39" s="1382">
        <v>37562.169000000002</v>
      </c>
    </row>
    <row r="40" spans="2:4" ht="12.65" customHeight="1" x14ac:dyDescent="0.25">
      <c r="B40" s="1376"/>
      <c r="C40" s="1383" t="s">
        <v>2791</v>
      </c>
      <c r="D40" s="1384"/>
    </row>
    <row r="41" spans="2:4" ht="23.15" customHeight="1" x14ac:dyDescent="0.25">
      <c r="B41" s="1363" t="s">
        <v>2792</v>
      </c>
      <c r="C41" s="1387" t="s">
        <v>3842</v>
      </c>
      <c r="D41" s="1364">
        <v>0</v>
      </c>
    </row>
    <row r="42" spans="2:4" ht="23.15" customHeight="1" x14ac:dyDescent="0.25">
      <c r="B42" s="1363" t="s">
        <v>2793</v>
      </c>
      <c r="C42" s="1387" t="s">
        <v>3843</v>
      </c>
      <c r="D42" s="1364">
        <v>0</v>
      </c>
    </row>
    <row r="43" spans="2:4" ht="12.65" customHeight="1" x14ac:dyDescent="0.25">
      <c r="B43" s="1363" t="s">
        <v>2794</v>
      </c>
      <c r="C43" s="1378" t="s">
        <v>2795</v>
      </c>
      <c r="D43" s="1364">
        <v>0</v>
      </c>
    </row>
    <row r="44" spans="2:4" ht="12.65" customHeight="1" x14ac:dyDescent="0.25">
      <c r="B44" s="1363" t="s">
        <v>2796</v>
      </c>
      <c r="C44" s="1378" t="s">
        <v>2797</v>
      </c>
      <c r="D44" s="1364">
        <v>0</v>
      </c>
    </row>
    <row r="45" spans="2:4" ht="23.15" customHeight="1" x14ac:dyDescent="0.25">
      <c r="B45" s="1363" t="s">
        <v>2798</v>
      </c>
      <c r="C45" s="1378" t="s">
        <v>2799</v>
      </c>
      <c r="D45" s="1364">
        <v>0</v>
      </c>
    </row>
    <row r="46" spans="2:4" ht="12.65" customHeight="1" x14ac:dyDescent="0.25">
      <c r="B46" s="1363" t="s">
        <v>2800</v>
      </c>
      <c r="C46" s="1378" t="s">
        <v>2801</v>
      </c>
      <c r="D46" s="1364">
        <v>0</v>
      </c>
    </row>
    <row r="47" spans="2:4" ht="12.65" customHeight="1" x14ac:dyDescent="0.25">
      <c r="B47" s="1363" t="s">
        <v>2802</v>
      </c>
      <c r="C47" s="1378" t="s">
        <v>2803</v>
      </c>
      <c r="D47" s="1364">
        <v>0</v>
      </c>
    </row>
    <row r="48" spans="2:4" ht="23.15" customHeight="1" x14ac:dyDescent="0.25">
      <c r="B48" s="1363" t="s">
        <v>2804</v>
      </c>
      <c r="C48" s="1387" t="s">
        <v>3844</v>
      </c>
      <c r="D48" s="1364">
        <v>0</v>
      </c>
    </row>
    <row r="49" spans="2:4" ht="23.15" customHeight="1" x14ac:dyDescent="0.25">
      <c r="B49" s="1363" t="s">
        <v>2805</v>
      </c>
      <c r="C49" s="1387" t="s">
        <v>3845</v>
      </c>
      <c r="D49" s="1364">
        <v>0</v>
      </c>
    </row>
    <row r="50" spans="2:4" ht="12.65" customHeight="1" x14ac:dyDescent="0.25">
      <c r="B50" s="1363" t="s">
        <v>2806</v>
      </c>
      <c r="C50" s="1378" t="s">
        <v>2807</v>
      </c>
      <c r="D50" s="1364">
        <v>0</v>
      </c>
    </row>
    <row r="51" spans="2:4" ht="12.65" customHeight="1" x14ac:dyDescent="0.25">
      <c r="B51" s="1380" t="s">
        <v>2808</v>
      </c>
      <c r="C51" s="1381" t="s">
        <v>2809</v>
      </c>
      <c r="D51" s="1382">
        <v>0</v>
      </c>
    </row>
    <row r="52" spans="2:4" ht="12.65" customHeight="1" x14ac:dyDescent="0.25">
      <c r="B52" s="1376"/>
      <c r="C52" s="1377" t="s">
        <v>2810</v>
      </c>
      <c r="D52" s="1384"/>
    </row>
    <row r="53" spans="2:4" ht="12.65" customHeight="1" x14ac:dyDescent="0.25">
      <c r="B53" s="1363">
        <v>23</v>
      </c>
      <c r="C53" s="1385" t="s">
        <v>2811</v>
      </c>
      <c r="D53" s="1386">
        <v>33321.756000000001</v>
      </c>
    </row>
    <row r="54" spans="2:4" ht="12.65" customHeight="1" x14ac:dyDescent="0.25">
      <c r="B54" s="1380">
        <v>24</v>
      </c>
      <c r="C54" s="1381" t="s">
        <v>2812</v>
      </c>
      <c r="D54" s="1382">
        <v>631350.71299999999</v>
      </c>
    </row>
    <row r="55" spans="2:4" ht="12.65" customHeight="1" x14ac:dyDescent="0.25">
      <c r="B55" s="1376"/>
      <c r="C55" s="1383" t="s">
        <v>2813</v>
      </c>
      <c r="D55" s="1384"/>
    </row>
    <row r="56" spans="2:4" ht="12.65" customHeight="1" x14ac:dyDescent="0.25">
      <c r="B56" s="1363">
        <v>25</v>
      </c>
      <c r="C56" s="1387" t="s">
        <v>2493</v>
      </c>
      <c r="D56" s="1388">
        <v>5.28E-2</v>
      </c>
    </row>
    <row r="57" spans="2:4" ht="23.15" customHeight="1" x14ac:dyDescent="0.25">
      <c r="B57" s="1363" t="s">
        <v>2814</v>
      </c>
      <c r="C57" s="1378" t="s">
        <v>2815</v>
      </c>
      <c r="D57" s="1388">
        <v>5.2999999999999999E-2</v>
      </c>
    </row>
    <row r="58" spans="2:4" ht="23.15" customHeight="1" x14ac:dyDescent="0.25">
      <c r="B58" s="1363" t="s">
        <v>2816</v>
      </c>
      <c r="C58" s="1378" t="s">
        <v>2817</v>
      </c>
      <c r="D58" s="1388">
        <v>5.2999999999999999E-2</v>
      </c>
    </row>
    <row r="59" spans="2:4" ht="12.65" customHeight="1" x14ac:dyDescent="0.25">
      <c r="B59" s="1363">
        <v>26</v>
      </c>
      <c r="C59" s="1378" t="s">
        <v>2818</v>
      </c>
      <c r="D59" s="1388">
        <v>0.03</v>
      </c>
    </row>
    <row r="60" spans="2:4" ht="12.65" customHeight="1" x14ac:dyDescent="0.25">
      <c r="B60" s="1363" t="s">
        <v>2819</v>
      </c>
      <c r="C60" s="1378" t="s">
        <v>2496</v>
      </c>
      <c r="D60" s="1389">
        <v>0</v>
      </c>
    </row>
    <row r="61" spans="2:4" ht="12.65" customHeight="1" x14ac:dyDescent="0.25">
      <c r="B61" s="1363" t="s">
        <v>2820</v>
      </c>
      <c r="C61" s="1378" t="s">
        <v>2821</v>
      </c>
      <c r="D61" s="1389">
        <v>0</v>
      </c>
    </row>
    <row r="62" spans="2:4" ht="12.65" customHeight="1" x14ac:dyDescent="0.25">
      <c r="B62" s="1363">
        <v>27</v>
      </c>
      <c r="C62" s="1378" t="s">
        <v>2504</v>
      </c>
      <c r="D62" s="1389">
        <v>0</v>
      </c>
    </row>
    <row r="63" spans="2:4" ht="12.65" customHeight="1" x14ac:dyDescent="0.25">
      <c r="B63" s="1363" t="s">
        <v>2822</v>
      </c>
      <c r="C63" s="1378" t="s">
        <v>2506</v>
      </c>
      <c r="D63" s="1389">
        <v>0.03</v>
      </c>
    </row>
    <row r="64" spans="2:4" ht="12.65" customHeight="1" x14ac:dyDescent="0.25">
      <c r="B64" s="1376"/>
      <c r="C64" s="1390" t="s">
        <v>2823</v>
      </c>
      <c r="D64" s="1372"/>
    </row>
    <row r="65" spans="2:4" ht="12.65" customHeight="1" x14ac:dyDescent="0.25">
      <c r="B65" s="1363" t="s">
        <v>2824</v>
      </c>
      <c r="C65" s="1378" t="s">
        <v>2825</v>
      </c>
      <c r="D65" s="1391" t="s">
        <v>3242</v>
      </c>
    </row>
    <row r="66" spans="2:4" ht="12.65" customHeight="1" x14ac:dyDescent="0.25">
      <c r="B66" s="1376"/>
      <c r="C66" s="1390" t="s">
        <v>2826</v>
      </c>
      <c r="D66" s="1372"/>
    </row>
    <row r="67" spans="2:4" ht="34.5" customHeight="1" x14ac:dyDescent="0.25">
      <c r="B67" s="1363">
        <v>28</v>
      </c>
      <c r="C67" s="1378" t="s">
        <v>2827</v>
      </c>
      <c r="D67" s="1457">
        <v>2351.0650000000001</v>
      </c>
    </row>
    <row r="68" spans="2:4" ht="34.5" customHeight="1" x14ac:dyDescent="0.25">
      <c r="B68" s="1363">
        <v>29</v>
      </c>
      <c r="C68" s="1378" t="s">
        <v>2828</v>
      </c>
      <c r="D68" s="1458">
        <v>1260.4570000000001</v>
      </c>
    </row>
    <row r="69" spans="2:4" ht="46" customHeight="1" x14ac:dyDescent="0.25">
      <c r="B69" s="1363">
        <v>30</v>
      </c>
      <c r="C69" s="1378" t="s">
        <v>2829</v>
      </c>
      <c r="D69" s="1458">
        <v>632441.321</v>
      </c>
    </row>
    <row r="70" spans="2:4" ht="46" customHeight="1" x14ac:dyDescent="0.25">
      <c r="B70" s="1363" t="s">
        <v>2830</v>
      </c>
      <c r="C70" s="1378" t="s">
        <v>2831</v>
      </c>
      <c r="D70" s="1458">
        <v>632441.321</v>
      </c>
    </row>
    <row r="71" spans="2:4" ht="46" customHeight="1" x14ac:dyDescent="0.25">
      <c r="B71" s="1363">
        <v>31</v>
      </c>
      <c r="C71" s="1378" t="s">
        <v>2829</v>
      </c>
      <c r="D71" s="1459">
        <v>5.2699999999999997E-2</v>
      </c>
    </row>
    <row r="72" spans="2:4" ht="46" customHeight="1" x14ac:dyDescent="0.25">
      <c r="B72" s="1363" t="s">
        <v>2832</v>
      </c>
      <c r="C72" s="1378" t="s">
        <v>2831</v>
      </c>
      <c r="D72" s="1459">
        <v>5.2699999999999997E-2</v>
      </c>
    </row>
    <row r="73" spans="2:4" ht="15.65" customHeight="1" x14ac:dyDescent="0.25">
      <c r="B73" s="2009" t="s">
        <v>2833</v>
      </c>
      <c r="C73" s="2009" t="s">
        <v>0</v>
      </c>
      <c r="D73" s="1392"/>
    </row>
    <row r="74" spans="2:4" ht="15" customHeight="1" x14ac:dyDescent="0.25"/>
    <row r="75" spans="2:4" ht="13" customHeight="1" x14ac:dyDescent="0.25"/>
    <row r="76" spans="2:4" ht="13" customHeight="1" x14ac:dyDescent="0.25"/>
    <row r="77" spans="2:4" ht="15" customHeight="1" x14ac:dyDescent="0.25"/>
    <row r="78" spans="2:4" ht="15" customHeight="1" x14ac:dyDescent="0.25"/>
    <row r="79" spans="2:4" ht="21.75" customHeight="1" x14ac:dyDescent="0.25"/>
    <row r="80" spans="2:4" ht="16" customHeight="1" x14ac:dyDescent="0.25"/>
    <row r="81" ht="12.65" customHeight="1" x14ac:dyDescent="0.25"/>
    <row r="82" ht="12.65" customHeight="1" x14ac:dyDescent="0.25"/>
    <row r="83" ht="23.15" customHeight="1" x14ac:dyDescent="0.25"/>
    <row r="84" ht="12.65" customHeight="1" x14ac:dyDescent="0.25"/>
    <row r="85" ht="12.65" customHeight="1" x14ac:dyDescent="0.25"/>
    <row r="86" ht="12.65" customHeight="1" x14ac:dyDescent="0.25"/>
    <row r="87" ht="12.65" customHeight="1" x14ac:dyDescent="0.25"/>
    <row r="88" ht="15.65" customHeight="1" x14ac:dyDescent="0.25"/>
    <row r="89" ht="13" customHeight="1" x14ac:dyDescent="0.25"/>
    <row r="90" ht="12.65" customHeight="1" x14ac:dyDescent="0.25"/>
    <row r="91" ht="12.65" customHeight="1" x14ac:dyDescent="0.25"/>
    <row r="92" ht="12.65" customHeight="1" x14ac:dyDescent="0.25"/>
    <row r="93" ht="12.65" customHeight="1" x14ac:dyDescent="0.25"/>
    <row r="94" ht="12.65" customHeight="1" x14ac:dyDescent="0.25"/>
    <row r="95" ht="12.65" customHeight="1" x14ac:dyDescent="0.25"/>
    <row r="96" ht="12.65" customHeight="1" x14ac:dyDescent="0.25"/>
    <row r="97" ht="12.65" customHeight="1" x14ac:dyDescent="0.25"/>
    <row r="98" ht="12.65" customHeight="1" x14ac:dyDescent="0.25"/>
    <row r="99" ht="12.65" customHeight="1" x14ac:dyDescent="0.25"/>
    <row r="100" ht="12.65" customHeight="1" x14ac:dyDescent="0.25"/>
    <row r="101" ht="12.65" customHeight="1" x14ac:dyDescent="0.25"/>
    <row r="102" ht="12.65" customHeight="1" x14ac:dyDescent="0.25"/>
    <row r="103" ht="12.65" customHeight="1" x14ac:dyDescent="0.25"/>
    <row r="104" ht="12.65" customHeight="1" x14ac:dyDescent="0.25"/>
    <row r="105" ht="12.65" customHeight="1" x14ac:dyDescent="0.25"/>
    <row r="106" ht="12.65" customHeight="1" x14ac:dyDescent="0.25"/>
    <row r="107" ht="12.65" customHeight="1" x14ac:dyDescent="0.25"/>
    <row r="108" ht="12.65" customHeight="1" x14ac:dyDescent="0.25"/>
    <row r="109" ht="12.65" customHeight="1" x14ac:dyDescent="0.25"/>
    <row r="110" ht="12.65" customHeight="1" x14ac:dyDescent="0.25"/>
    <row r="111" ht="12.65" customHeight="1" x14ac:dyDescent="0.25"/>
    <row r="112" ht="12.65" customHeight="1" x14ac:dyDescent="0.25"/>
    <row r="113" ht="12.65" customHeight="1" x14ac:dyDescent="0.25"/>
    <row r="114" ht="12.65" customHeight="1" x14ac:dyDescent="0.25"/>
    <row r="115" ht="23.15" customHeight="1" x14ac:dyDescent="0.25"/>
    <row r="116" ht="12.65" customHeight="1" x14ac:dyDescent="0.25"/>
    <row r="117" ht="12.65" customHeight="1" x14ac:dyDescent="0.25"/>
    <row r="118" ht="69" customHeight="1" x14ac:dyDescent="0.25"/>
    <row r="119" ht="69" customHeight="1" x14ac:dyDescent="0.25"/>
    <row r="120" ht="12.65" customHeight="1" x14ac:dyDescent="0.25"/>
    <row r="121" ht="12.65" customHeight="1" x14ac:dyDescent="0.25"/>
    <row r="122" ht="12.65" customHeight="1" x14ac:dyDescent="0.25"/>
    <row r="123" ht="12.65" customHeight="1" x14ac:dyDescent="0.25"/>
    <row r="124" ht="12.65" customHeight="1" x14ac:dyDescent="0.25"/>
    <row r="125" ht="12.65" customHeight="1" x14ac:dyDescent="0.25"/>
    <row r="126" ht="12.65" customHeight="1" x14ac:dyDescent="0.25"/>
    <row r="127" ht="12.65" customHeight="1" x14ac:dyDescent="0.25"/>
    <row r="128" ht="12.65" customHeight="1" x14ac:dyDescent="0.25"/>
    <row r="129" ht="12.65" customHeight="1" x14ac:dyDescent="0.25"/>
    <row r="130" ht="12.65" customHeight="1" x14ac:dyDescent="0.25"/>
    <row r="131" ht="23.15" customHeight="1" x14ac:dyDescent="0.25"/>
    <row r="132" ht="23.15" customHeight="1" x14ac:dyDescent="0.25"/>
    <row r="133" ht="12.65" customHeight="1" x14ac:dyDescent="0.25"/>
    <row r="134" ht="12.65" customHeight="1" x14ac:dyDescent="0.25"/>
    <row r="135" ht="12.65" customHeight="1" x14ac:dyDescent="0.25"/>
    <row r="136" ht="12.65" customHeight="1" x14ac:dyDescent="0.25"/>
    <row r="137" ht="12.65" customHeight="1" x14ac:dyDescent="0.25"/>
    <row r="138" ht="12.65" customHeight="1" x14ac:dyDescent="0.25"/>
    <row r="139" ht="21" customHeight="1" x14ac:dyDescent="0.25"/>
    <row r="140" ht="21" customHeight="1" x14ac:dyDescent="0.25"/>
    <row r="141" ht="32.25" customHeight="1" x14ac:dyDescent="0.25"/>
    <row r="142" ht="32.25" customHeight="1" x14ac:dyDescent="0.25"/>
    <row r="143" ht="32.25" customHeight="1" x14ac:dyDescent="0.25"/>
    <row r="144" ht="32.25" customHeight="1" x14ac:dyDescent="0.25"/>
    <row r="145" ht="34.5" customHeight="1" x14ac:dyDescent="0.25"/>
    <row r="146" ht="34.5" customHeight="1" x14ac:dyDescent="0.25"/>
    <row r="147" ht="12.65" customHeight="1" x14ac:dyDescent="0.25"/>
    <row r="148" ht="13" customHeight="1" x14ac:dyDescent="0.25"/>
    <row r="149" ht="13" customHeight="1" x14ac:dyDescent="0.25"/>
    <row r="150" ht="13" customHeight="1" x14ac:dyDescent="0.25"/>
    <row r="151" ht="16.5" customHeight="1" x14ac:dyDescent="0.25"/>
    <row r="152" ht="21.75" customHeight="1" x14ac:dyDescent="0.25"/>
    <row r="153" ht="54" customHeight="1" x14ac:dyDescent="0.25"/>
    <row r="154" ht="24" customHeight="1" x14ac:dyDescent="0.25"/>
    <row r="155" ht="13" customHeight="1" x14ac:dyDescent="0.25"/>
    <row r="156" ht="23.15" customHeight="1" x14ac:dyDescent="0.25"/>
    <row r="157" ht="23.15" customHeight="1" x14ac:dyDescent="0.25"/>
    <row r="158" ht="23.15" customHeight="1" x14ac:dyDescent="0.25"/>
    <row r="159" ht="13" customHeight="1" x14ac:dyDescent="0.25"/>
    <row r="160" ht="13" customHeight="1" x14ac:dyDescent="0.25"/>
    <row r="161" ht="13" customHeight="1" x14ac:dyDescent="0.25"/>
    <row r="162" ht="13" customHeight="1" x14ac:dyDescent="0.25"/>
    <row r="163" ht="12.65" customHeight="1" x14ac:dyDescent="0.25"/>
    <row r="164" ht="23.15" customHeight="1" x14ac:dyDescent="0.25"/>
    <row r="165" ht="12.65" customHeight="1" x14ac:dyDescent="0.25"/>
    <row r="166" ht="23.15" customHeight="1" x14ac:dyDescent="0.25"/>
    <row r="167" ht="23.15" customHeight="1" x14ac:dyDescent="0.25"/>
    <row r="168" ht="12.65" customHeight="1" x14ac:dyDescent="0.25"/>
    <row r="169" ht="23.15" customHeight="1" x14ac:dyDescent="0.25"/>
    <row r="170" ht="12.65" customHeight="1" x14ac:dyDescent="0.25"/>
    <row r="171" ht="12.65" customHeight="1" x14ac:dyDescent="0.25"/>
    <row r="172" ht="12.65" customHeight="1" x14ac:dyDescent="0.25"/>
    <row r="173" ht="12.65" customHeight="1" x14ac:dyDescent="0.25"/>
    <row r="174" ht="12.65" customHeight="1" x14ac:dyDescent="0.25"/>
    <row r="175" ht="12.65" customHeight="1" x14ac:dyDescent="0.25"/>
    <row r="176" ht="23.15" customHeight="1" x14ac:dyDescent="0.25"/>
    <row r="177" ht="23.15" customHeight="1" x14ac:dyDescent="0.25"/>
    <row r="178" ht="12.65" customHeight="1" x14ac:dyDescent="0.25"/>
    <row r="179" ht="23.15" customHeight="1" x14ac:dyDescent="0.25"/>
    <row r="180" ht="12.65" customHeight="1" x14ac:dyDescent="0.25"/>
    <row r="181" ht="12.65" customHeight="1" x14ac:dyDescent="0.25"/>
    <row r="182" ht="12.65" customHeight="1" x14ac:dyDescent="0.25"/>
    <row r="183" ht="12.65" customHeight="1" x14ac:dyDescent="0.25"/>
    <row r="184" ht="12.65" customHeight="1" x14ac:dyDescent="0.25"/>
    <row r="185" ht="12.65" customHeight="1" x14ac:dyDescent="0.25"/>
    <row r="186" ht="23.15" customHeight="1" x14ac:dyDescent="0.25"/>
    <row r="187" ht="12.65" customHeight="1" x14ac:dyDescent="0.25"/>
    <row r="188" ht="12.65" customHeight="1" x14ac:dyDescent="0.25"/>
    <row r="189" ht="23.15" customHeight="1" x14ac:dyDescent="0.25"/>
    <row r="190" ht="12.65" customHeight="1" x14ac:dyDescent="0.25"/>
    <row r="191" ht="12.65" customHeight="1" x14ac:dyDescent="0.25"/>
    <row r="192" ht="12.65" customHeight="1" x14ac:dyDescent="0.25"/>
    <row r="193" ht="23.15" customHeight="1" x14ac:dyDescent="0.25"/>
    <row r="194" ht="12.65" customHeight="1" x14ac:dyDescent="0.25"/>
    <row r="195" ht="12.65" customHeight="1" x14ac:dyDescent="0.25"/>
    <row r="196" ht="23.15" customHeight="1" x14ac:dyDescent="0.25"/>
    <row r="197" ht="23.15" customHeight="1" x14ac:dyDescent="0.25"/>
    <row r="198" ht="12.65" customHeight="1" x14ac:dyDescent="0.25"/>
    <row r="199" ht="12.65" customHeight="1" x14ac:dyDescent="0.25"/>
    <row r="200" ht="12.65" customHeight="1" x14ac:dyDescent="0.25"/>
    <row r="201" ht="12.65" customHeight="1" x14ac:dyDescent="0.25"/>
    <row r="202" ht="12.65" customHeight="1" x14ac:dyDescent="0.25"/>
    <row r="203" ht="12.65" customHeight="1" x14ac:dyDescent="0.25"/>
    <row r="204" ht="12.65" customHeight="1" x14ac:dyDescent="0.25"/>
    <row r="205" ht="23.15" customHeight="1" x14ac:dyDescent="0.25"/>
    <row r="206" ht="23.15" customHeight="1" x14ac:dyDescent="0.25"/>
    <row r="207" ht="12.65" customHeight="1" x14ac:dyDescent="0.25"/>
    <row r="208" ht="12.65" customHeight="1" x14ac:dyDescent="0.25"/>
    <row r="209" ht="12.65" customHeight="1" x14ac:dyDescent="0.25"/>
    <row r="210" ht="12.65" customHeight="1" x14ac:dyDescent="0.25"/>
    <row r="211" ht="12.65" customHeight="1" x14ac:dyDescent="0.25"/>
    <row r="212" ht="12.65" customHeight="1" x14ac:dyDescent="0.25"/>
    <row r="213" ht="12.65" customHeight="1" x14ac:dyDescent="0.25"/>
    <row r="214" ht="12.65" customHeight="1" x14ac:dyDescent="0.25"/>
    <row r="215" ht="34.5" customHeight="1" x14ac:dyDescent="0.25"/>
    <row r="216" ht="34.5" customHeight="1" x14ac:dyDescent="0.25"/>
    <row r="217" ht="46" customHeight="1" x14ac:dyDescent="0.25"/>
    <row r="218" ht="46" customHeight="1" x14ac:dyDescent="0.25"/>
    <row r="219" ht="46" customHeight="1" x14ac:dyDescent="0.25"/>
    <row r="220" ht="46" customHeight="1" x14ac:dyDescent="0.25"/>
    <row r="221" ht="12.65" customHeight="1" x14ac:dyDescent="0.25"/>
  </sheetData>
  <mergeCells count="3">
    <mergeCell ref="B1:D1"/>
    <mergeCell ref="B3:C3"/>
    <mergeCell ref="B73:C73"/>
  </mergeCells>
  <pageMargins left="0.70866141732283505" right="0.70866141732283505" top="0.74803149606299202" bottom="0.74803149606299202" header="0.31496062992126" footer="0.31496062992126"/>
  <pageSetup paperSize="9" scale="77" orientation="portrait"/>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7">
    <pageSetUpPr fitToPage="1"/>
  </sheetPr>
  <dimension ref="B1:D52"/>
  <sheetViews>
    <sheetView showGridLines="0" showRowColHeaders="0" topLeftCell="A2" zoomScale="75" zoomScaleNormal="75" workbookViewId="0"/>
  </sheetViews>
  <sheetFormatPr baseColWidth="10" defaultColWidth="8.7265625" defaultRowHeight="12.5" x14ac:dyDescent="0.25"/>
  <cols>
    <col min="2" max="2" width="9"/>
    <col min="3" max="3" width="66.453125"/>
    <col min="4" max="4" width="17.453125"/>
  </cols>
  <sheetData>
    <row r="1" spans="2:4" ht="15" hidden="1" customHeight="1" x14ac:dyDescent="0.3">
      <c r="B1" s="1646" t="s">
        <v>2834</v>
      </c>
      <c r="C1" s="1646" t="s">
        <v>0</v>
      </c>
      <c r="D1" s="1646" t="s">
        <v>0</v>
      </c>
    </row>
    <row r="2" spans="2:4" ht="15" customHeight="1" x14ac:dyDescent="0.25">
      <c r="B2" s="1395"/>
      <c r="C2" s="1395"/>
      <c r="D2" s="1395"/>
    </row>
    <row r="3" spans="2:4" ht="38.25" customHeight="1" thickBot="1" x14ac:dyDescent="0.3">
      <c r="B3" s="2007" t="s">
        <v>2835</v>
      </c>
      <c r="C3" s="2007" t="s">
        <v>0</v>
      </c>
      <c r="D3" s="2007" t="s">
        <v>0</v>
      </c>
    </row>
    <row r="4" spans="2:4" ht="15" customHeight="1" x14ac:dyDescent="0.25">
      <c r="B4" s="1393"/>
      <c r="C4" s="1396"/>
      <c r="D4" s="1396"/>
    </row>
    <row r="5" spans="2:4" ht="23.15" customHeight="1" x14ac:dyDescent="0.25">
      <c r="B5" s="1397" t="s">
        <v>2836</v>
      </c>
      <c r="C5" s="1398" t="s">
        <v>2837</v>
      </c>
      <c r="D5" s="1460">
        <v>582828.71299999999</v>
      </c>
    </row>
    <row r="6" spans="2:4" ht="12.65" customHeight="1" x14ac:dyDescent="0.25">
      <c r="B6" s="1399" t="s">
        <v>2838</v>
      </c>
      <c r="C6" s="1400" t="s">
        <v>2839</v>
      </c>
      <c r="D6" s="1457">
        <v>606.13699999999994</v>
      </c>
    </row>
    <row r="7" spans="2:4" ht="12.65" customHeight="1" x14ac:dyDescent="0.25">
      <c r="B7" s="1399" t="s">
        <v>2840</v>
      </c>
      <c r="C7" s="1400" t="s">
        <v>2841</v>
      </c>
      <c r="D7" s="1457">
        <v>582222.576</v>
      </c>
    </row>
    <row r="8" spans="2:4" ht="12.65" customHeight="1" x14ac:dyDescent="0.25">
      <c r="B8" s="1399" t="s">
        <v>2842</v>
      </c>
      <c r="C8" s="1400" t="s">
        <v>2843</v>
      </c>
      <c r="D8" s="1457">
        <v>0</v>
      </c>
    </row>
    <row r="9" spans="2:4" ht="12.65" customHeight="1" x14ac:dyDescent="0.25">
      <c r="B9" s="1399" t="s">
        <v>2844</v>
      </c>
      <c r="C9" s="1400" t="s">
        <v>2845</v>
      </c>
      <c r="D9" s="1457">
        <v>211908.72500000001</v>
      </c>
    </row>
    <row r="10" spans="2:4" ht="23.15" customHeight="1" x14ac:dyDescent="0.25">
      <c r="B10" s="1399" t="s">
        <v>2846</v>
      </c>
      <c r="C10" s="1400" t="s">
        <v>2847</v>
      </c>
      <c r="D10" s="1457">
        <v>5431.6940000000004</v>
      </c>
    </row>
    <row r="11" spans="2:4" ht="12.65" customHeight="1" x14ac:dyDescent="0.25">
      <c r="B11" s="1399" t="s">
        <v>2848</v>
      </c>
      <c r="C11" s="1400" t="s">
        <v>2849</v>
      </c>
      <c r="D11" s="1457">
        <v>9500.3189999999995</v>
      </c>
    </row>
    <row r="12" spans="2:4" ht="12.65" customHeight="1" x14ac:dyDescent="0.25">
      <c r="B12" s="1399" t="s">
        <v>2850</v>
      </c>
      <c r="C12" s="1400" t="s">
        <v>2851</v>
      </c>
      <c r="D12" s="1457">
        <v>149074.171</v>
      </c>
    </row>
    <row r="13" spans="2:4" ht="14.5" customHeight="1" x14ac:dyDescent="0.25">
      <c r="B13" s="1399" t="s">
        <v>2852</v>
      </c>
      <c r="C13" s="1400" t="s">
        <v>2853</v>
      </c>
      <c r="D13" s="1457">
        <v>52730.116999999998</v>
      </c>
    </row>
    <row r="14" spans="2:4" ht="15.65" customHeight="1" x14ac:dyDescent="0.25">
      <c r="B14" s="1399" t="s">
        <v>2854</v>
      </c>
      <c r="C14" s="1400" t="s">
        <v>2855</v>
      </c>
      <c r="D14" s="1457">
        <v>114838.18799999999</v>
      </c>
    </row>
    <row r="15" spans="2:4" ht="15.65" customHeight="1" x14ac:dyDescent="0.25">
      <c r="B15" s="1399" t="s">
        <v>2856</v>
      </c>
      <c r="C15" s="1400" t="s">
        <v>2857</v>
      </c>
      <c r="D15" s="1457">
        <v>13369.671</v>
      </c>
    </row>
    <row r="16" spans="2:4" ht="23.15" customHeight="1" x14ac:dyDescent="0.25">
      <c r="B16" s="1399" t="s">
        <v>2858</v>
      </c>
      <c r="C16" s="1400" t="s">
        <v>2859</v>
      </c>
      <c r="D16" s="1457">
        <v>25369.69</v>
      </c>
    </row>
    <row r="17" spans="2:4" ht="14.5" customHeight="1" x14ac:dyDescent="0.25">
      <c r="B17" s="1401"/>
      <c r="C17" s="1402"/>
      <c r="D17" s="1402"/>
    </row>
    <row r="18" spans="2:4" ht="12.65" customHeight="1" x14ac:dyDescent="0.25"/>
    <row r="19" spans="2:4" ht="15" customHeight="1" x14ac:dyDescent="0.25"/>
    <row r="20" spans="2:4" ht="15" customHeight="1" x14ac:dyDescent="0.25"/>
    <row r="21" spans="2:4" ht="39.65" customHeight="1" x14ac:dyDescent="0.25"/>
    <row r="22" spans="2:4" ht="21.75" customHeight="1" x14ac:dyDescent="0.25"/>
    <row r="23" spans="2:4" ht="32.25" customHeight="1" x14ac:dyDescent="0.25"/>
    <row r="24" spans="2:4" ht="12.65" customHeight="1" x14ac:dyDescent="0.25"/>
    <row r="25" spans="2:4" ht="12.65" customHeight="1" x14ac:dyDescent="0.25"/>
    <row r="26" spans="2:4" ht="12.65" customHeight="1" x14ac:dyDescent="0.25"/>
    <row r="27" spans="2:4" ht="12.65" customHeight="1" x14ac:dyDescent="0.25"/>
    <row r="28" spans="2:4" ht="23.15" customHeight="1" x14ac:dyDescent="0.25"/>
    <row r="29" spans="2:4" ht="12.65" customHeight="1" x14ac:dyDescent="0.25"/>
    <row r="30" spans="2:4" ht="12.65" customHeight="1" x14ac:dyDescent="0.25"/>
    <row r="31" spans="2:4" ht="14.5" customHeight="1" x14ac:dyDescent="0.25"/>
    <row r="32" spans="2:4" ht="15.65" customHeight="1" x14ac:dyDescent="0.25"/>
    <row r="33" ht="15.65" customHeight="1" x14ac:dyDescent="0.25"/>
    <row r="34" ht="14.5" customHeight="1" x14ac:dyDescent="0.25"/>
    <row r="35" ht="12.75" customHeight="1" x14ac:dyDescent="0.25"/>
    <row r="36" ht="23.25" customHeight="1" x14ac:dyDescent="0.25"/>
    <row r="37" ht="15" customHeight="1" x14ac:dyDescent="0.25"/>
    <row r="38" ht="15" customHeight="1" x14ac:dyDescent="0.25"/>
    <row r="39" ht="34.5" customHeight="1" x14ac:dyDescent="0.25"/>
    <row r="40" ht="12.65" customHeight="1" x14ac:dyDescent="0.25"/>
    <row r="41" ht="25.5" customHeight="1" x14ac:dyDescent="0.25"/>
    <row r="42" ht="12.65" customHeight="1" x14ac:dyDescent="0.25"/>
    <row r="43" ht="12.65" customHeight="1" x14ac:dyDescent="0.25"/>
    <row r="44" ht="12.65" customHeight="1" x14ac:dyDescent="0.25"/>
    <row r="45" ht="12.65" customHeight="1" x14ac:dyDescent="0.25"/>
    <row r="46" ht="23.15" customHeight="1" x14ac:dyDescent="0.25"/>
    <row r="47" ht="12.65" customHeight="1" x14ac:dyDescent="0.25"/>
    <row r="48" ht="12.65" customHeight="1" x14ac:dyDescent="0.25"/>
    <row r="49" ht="12.65" customHeight="1" x14ac:dyDescent="0.25"/>
    <row r="50" ht="12.65" customHeight="1" x14ac:dyDescent="0.25"/>
    <row r="51" ht="12.65" customHeight="1" x14ac:dyDescent="0.25"/>
    <row r="52" ht="23.15" customHeight="1" x14ac:dyDescent="0.25"/>
  </sheetData>
  <mergeCells count="2">
    <mergeCell ref="B1:D1"/>
    <mergeCell ref="B3:D3"/>
  </mergeCells>
  <pageMargins left="0.70866141732283505" right="0.70866141732283505" top="0.74803149606299202" bottom="0.74803149606299202" header="0.31496062992126" footer="0.31496062992126"/>
  <pageSetup paperSize="9" orientation="landscape"/>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8">
    <pageSetUpPr fitToPage="1"/>
  </sheetPr>
  <dimension ref="B1:I74"/>
  <sheetViews>
    <sheetView showGridLines="0" showRowColHeaders="0" topLeftCell="A2" zoomScale="75" zoomScaleNormal="75" workbookViewId="0"/>
  </sheetViews>
  <sheetFormatPr baseColWidth="10" defaultColWidth="8.7265625" defaultRowHeight="12.5" x14ac:dyDescent="0.25"/>
  <cols>
    <col min="2" max="2" width="38.54296875"/>
    <col min="3" max="3" width="25.81640625"/>
    <col min="4" max="4" width="12.1796875"/>
    <col min="5" max="5" width="19"/>
    <col min="6" max="7" width="14"/>
    <col min="8" max="8" width="12.26953125"/>
    <col min="9" max="9" width="35.7265625"/>
  </cols>
  <sheetData>
    <row r="1" spans="2:9" ht="20.25" hidden="1" customHeight="1" x14ac:dyDescent="0.5">
      <c r="B1" s="2011" t="s">
        <v>2860</v>
      </c>
      <c r="C1" s="2011" t="s">
        <v>0</v>
      </c>
      <c r="D1" s="2011" t="s">
        <v>0</v>
      </c>
      <c r="E1" s="2011" t="s">
        <v>0</v>
      </c>
      <c r="F1" s="2011" t="s">
        <v>0</v>
      </c>
      <c r="G1" s="2011" t="s">
        <v>0</v>
      </c>
      <c r="H1" s="2011" t="s">
        <v>0</v>
      </c>
      <c r="I1" s="2011" t="s">
        <v>0</v>
      </c>
    </row>
    <row r="2" spans="2:9" ht="14.5" customHeight="1" x14ac:dyDescent="0.35">
      <c r="B2" s="1403"/>
      <c r="C2" s="1403"/>
      <c r="D2" s="1403"/>
      <c r="E2" s="1403"/>
      <c r="F2" s="1403"/>
      <c r="G2" s="1403"/>
      <c r="H2" s="1403"/>
      <c r="I2" s="1403"/>
    </row>
    <row r="3" spans="2:9" ht="19" customHeight="1" thickBot="1" x14ac:dyDescent="0.3">
      <c r="B3" s="2018" t="s">
        <v>3262</v>
      </c>
      <c r="C3" s="2018"/>
      <c r="D3" s="2018"/>
      <c r="E3" s="2018"/>
      <c r="F3" s="2018"/>
      <c r="G3" s="2018"/>
      <c r="H3" s="2018"/>
      <c r="I3" s="2018"/>
    </row>
    <row r="4" spans="2:9" ht="14.5" customHeight="1" x14ac:dyDescent="0.35">
      <c r="B4" s="1405"/>
      <c r="C4" s="1405"/>
      <c r="D4" s="1405"/>
      <c r="E4" s="1405"/>
      <c r="F4" s="1405"/>
      <c r="G4" s="1405"/>
      <c r="H4" s="1405"/>
      <c r="I4" s="1405"/>
    </row>
    <row r="5" spans="2:9" ht="14.5" customHeight="1" x14ac:dyDescent="0.25">
      <c r="B5" s="2012" t="s">
        <v>2861</v>
      </c>
      <c r="C5" s="2014" t="s">
        <v>2862</v>
      </c>
      <c r="D5" s="2016" t="s">
        <v>2863</v>
      </c>
      <c r="E5" s="2016" t="s">
        <v>0</v>
      </c>
      <c r="F5" s="2016" t="s">
        <v>0</v>
      </c>
      <c r="G5" s="2016" t="s">
        <v>0</v>
      </c>
      <c r="H5" s="2016" t="s">
        <v>0</v>
      </c>
      <c r="I5" s="2014" t="s">
        <v>2864</v>
      </c>
    </row>
    <row r="6" spans="2:9" ht="21" customHeight="1" x14ac:dyDescent="0.25">
      <c r="B6" s="2013" t="s">
        <v>0</v>
      </c>
      <c r="C6" s="2015" t="s">
        <v>0</v>
      </c>
      <c r="D6" s="1406" t="s">
        <v>2865</v>
      </c>
      <c r="E6" s="1406" t="s">
        <v>2866</v>
      </c>
      <c r="F6" s="1406" t="s">
        <v>2867</v>
      </c>
      <c r="G6" s="1406" t="s">
        <v>2868</v>
      </c>
      <c r="H6" s="1406" t="s">
        <v>2869</v>
      </c>
      <c r="I6" s="2017" t="s">
        <v>0</v>
      </c>
    </row>
    <row r="7" spans="2:9" ht="14.5" customHeight="1" x14ac:dyDescent="0.25">
      <c r="B7" s="1407" t="s">
        <v>2870</v>
      </c>
      <c r="C7" s="1408" t="s">
        <v>2871</v>
      </c>
      <c r="D7" s="1409"/>
      <c r="E7" s="1409"/>
      <c r="F7" s="1410" t="s">
        <v>2872</v>
      </c>
      <c r="G7" s="1410"/>
      <c r="H7" s="1409"/>
      <c r="I7" s="1409" t="s">
        <v>2873</v>
      </c>
    </row>
    <row r="8" spans="2:9" ht="20.149999999999999" customHeight="1" x14ac:dyDescent="0.25">
      <c r="B8" s="1407" t="s">
        <v>2874</v>
      </c>
      <c r="C8" s="1408" t="s">
        <v>2871</v>
      </c>
      <c r="D8" s="1411"/>
      <c r="E8" s="1409"/>
      <c r="F8" s="1410" t="s">
        <v>2872</v>
      </c>
      <c r="G8" s="1410"/>
      <c r="H8" s="1409"/>
      <c r="I8" s="1409" t="s">
        <v>2875</v>
      </c>
    </row>
    <row r="9" spans="2:9" ht="14.5" customHeight="1" x14ac:dyDescent="0.25">
      <c r="B9" s="1407" t="s">
        <v>2876</v>
      </c>
      <c r="C9" s="1408" t="s">
        <v>2871</v>
      </c>
      <c r="D9" s="1411"/>
      <c r="E9" s="1409"/>
      <c r="F9" s="1410" t="s">
        <v>2872</v>
      </c>
      <c r="G9" s="1410"/>
      <c r="H9" s="1409"/>
      <c r="I9" s="1409" t="s">
        <v>2877</v>
      </c>
    </row>
    <row r="10" spans="2:9" ht="14.5" customHeight="1" x14ac:dyDescent="0.25">
      <c r="B10" s="1407" t="s">
        <v>2878</v>
      </c>
      <c r="C10" s="1408" t="s">
        <v>2871</v>
      </c>
      <c r="D10" s="1411"/>
      <c r="E10" s="1409"/>
      <c r="F10" s="1410" t="s">
        <v>2872</v>
      </c>
      <c r="G10" s="1410"/>
      <c r="H10" s="1409"/>
      <c r="I10" s="1409" t="s">
        <v>2879</v>
      </c>
    </row>
    <row r="11" spans="2:9" ht="14.5" customHeight="1" x14ac:dyDescent="0.25">
      <c r="B11" s="1407" t="s">
        <v>2880</v>
      </c>
      <c r="C11" s="1408" t="s">
        <v>2871</v>
      </c>
      <c r="D11" s="1411"/>
      <c r="E11" s="1409"/>
      <c r="F11" s="1410" t="s">
        <v>2872</v>
      </c>
      <c r="G11" s="1410"/>
      <c r="H11" s="1409"/>
      <c r="I11" s="1409" t="s">
        <v>2881</v>
      </c>
    </row>
    <row r="12" spans="2:9" ht="14.5" customHeight="1" x14ac:dyDescent="0.25">
      <c r="B12" s="1407" t="s">
        <v>2882</v>
      </c>
      <c r="C12" s="1408" t="s">
        <v>2871</v>
      </c>
      <c r="D12" s="1411"/>
      <c r="E12" s="1409"/>
      <c r="F12" s="1410" t="s">
        <v>2872</v>
      </c>
      <c r="G12" s="1410"/>
      <c r="H12" s="1409"/>
      <c r="I12" s="1409" t="s">
        <v>2883</v>
      </c>
    </row>
    <row r="13" spans="2:9" ht="14.5" customHeight="1" x14ac:dyDescent="0.25">
      <c r="B13" s="1407" t="s">
        <v>2884</v>
      </c>
      <c r="C13" s="1408" t="s">
        <v>2871</v>
      </c>
      <c r="D13" s="1411"/>
      <c r="E13" s="1409"/>
      <c r="F13" s="1410" t="s">
        <v>2872</v>
      </c>
      <c r="G13" s="1410"/>
      <c r="H13" s="1409"/>
      <c r="I13" s="1412" t="s">
        <v>2885</v>
      </c>
    </row>
    <row r="14" spans="2:9" ht="14.5" customHeight="1" x14ac:dyDescent="0.25">
      <c r="B14" s="1407" t="s">
        <v>2886</v>
      </c>
      <c r="C14" s="1408" t="s">
        <v>2871</v>
      </c>
      <c r="D14" s="1411"/>
      <c r="E14" s="1409"/>
      <c r="F14" s="1410" t="s">
        <v>2872</v>
      </c>
      <c r="G14" s="1410"/>
      <c r="H14" s="1409"/>
      <c r="I14" s="1409" t="s">
        <v>2887</v>
      </c>
    </row>
    <row r="15" spans="2:9" ht="14.5" customHeight="1" x14ac:dyDescent="0.25">
      <c r="B15" s="1407" t="s">
        <v>2888</v>
      </c>
      <c r="C15" s="1408" t="s">
        <v>2871</v>
      </c>
      <c r="D15" s="1411"/>
      <c r="E15" s="1409"/>
      <c r="F15" s="1410" t="s">
        <v>2872</v>
      </c>
      <c r="G15" s="1410"/>
      <c r="H15" s="1409"/>
      <c r="I15" s="1409" t="s">
        <v>2889</v>
      </c>
    </row>
    <row r="16" spans="2:9" ht="14.5" customHeight="1" x14ac:dyDescent="0.25">
      <c r="B16" s="1407" t="s">
        <v>3501</v>
      </c>
      <c r="C16" s="1408" t="s">
        <v>2871</v>
      </c>
      <c r="D16" s="1411"/>
      <c r="E16" s="1409"/>
      <c r="F16" s="1410" t="s">
        <v>2872</v>
      </c>
      <c r="G16" s="1410"/>
      <c r="H16" s="1409"/>
      <c r="I16" s="1409" t="s">
        <v>2890</v>
      </c>
    </row>
    <row r="17" spans="2:9" ht="20.149999999999999" customHeight="1" x14ac:dyDescent="0.25">
      <c r="B17" s="1407" t="s">
        <v>2891</v>
      </c>
      <c r="C17" s="1408" t="s">
        <v>2871</v>
      </c>
      <c r="D17" s="1411"/>
      <c r="E17" s="1409"/>
      <c r="F17" s="1410" t="s">
        <v>2872</v>
      </c>
      <c r="G17" s="1410"/>
      <c r="H17" s="1409"/>
      <c r="I17" s="1409" t="s">
        <v>2892</v>
      </c>
    </row>
    <row r="18" spans="2:9" ht="20.149999999999999" customHeight="1" x14ac:dyDescent="0.25">
      <c r="B18" s="1407" t="s">
        <v>2893</v>
      </c>
      <c r="C18" s="1408" t="s">
        <v>2871</v>
      </c>
      <c r="D18" s="1411"/>
      <c r="E18" s="1409"/>
      <c r="F18" s="1410" t="s">
        <v>2872</v>
      </c>
      <c r="G18" s="1410"/>
      <c r="H18" s="1409"/>
      <c r="I18" s="1409" t="s">
        <v>2875</v>
      </c>
    </row>
    <row r="19" spans="2:9" ht="14.5" customHeight="1" x14ac:dyDescent="0.25">
      <c r="B19" s="1407" t="s">
        <v>2894</v>
      </c>
      <c r="C19" s="1408" t="s">
        <v>2871</v>
      </c>
      <c r="D19" s="1411"/>
      <c r="E19" s="1409"/>
      <c r="F19" s="1410" t="s">
        <v>2872</v>
      </c>
      <c r="G19" s="1410"/>
      <c r="H19" s="1409"/>
      <c r="I19" s="1409" t="s">
        <v>2887</v>
      </c>
    </row>
    <row r="20" spans="2:9" ht="14.5" customHeight="1" x14ac:dyDescent="0.25">
      <c r="B20" s="1407" t="s">
        <v>2895</v>
      </c>
      <c r="C20" s="1408" t="s">
        <v>2871</v>
      </c>
      <c r="D20" s="1411"/>
      <c r="E20" s="1409"/>
      <c r="F20" s="1410" t="s">
        <v>2872</v>
      </c>
      <c r="G20" s="1410"/>
      <c r="H20" s="1409"/>
      <c r="I20" s="1409" t="s">
        <v>2896</v>
      </c>
    </row>
    <row r="21" spans="2:9" ht="20.149999999999999" customHeight="1" x14ac:dyDescent="0.25">
      <c r="B21" s="1407" t="s">
        <v>2897</v>
      </c>
      <c r="C21" s="1408" t="s">
        <v>2871</v>
      </c>
      <c r="D21" s="1411"/>
      <c r="E21" s="1409"/>
      <c r="F21" s="1410" t="s">
        <v>2872</v>
      </c>
      <c r="G21" s="1410"/>
      <c r="H21" s="1409"/>
      <c r="I21" s="1409" t="s">
        <v>2898</v>
      </c>
    </row>
    <row r="22" spans="2:9" ht="14.5" customHeight="1" x14ac:dyDescent="0.25">
      <c r="B22" s="1408" t="s">
        <v>2899</v>
      </c>
      <c r="C22" s="1408" t="s">
        <v>2871</v>
      </c>
      <c r="D22" s="1413"/>
      <c r="E22" s="1414"/>
      <c r="F22" s="1415" t="s">
        <v>2872</v>
      </c>
      <c r="G22" s="1415"/>
      <c r="H22" s="1414"/>
      <c r="I22" s="1414" t="s">
        <v>2873</v>
      </c>
    </row>
    <row r="23" spans="2:9" ht="14.5" customHeight="1" x14ac:dyDescent="0.25">
      <c r="B23" s="2010" t="s">
        <v>2900</v>
      </c>
      <c r="C23" s="2010" t="s">
        <v>0</v>
      </c>
      <c r="D23" s="2010" t="s">
        <v>0</v>
      </c>
      <c r="E23" s="2010" t="s">
        <v>0</v>
      </c>
      <c r="F23" s="2010" t="s">
        <v>0</v>
      </c>
      <c r="G23" s="2010" t="s">
        <v>0</v>
      </c>
      <c r="H23" s="2010" t="s">
        <v>0</v>
      </c>
      <c r="I23" s="2010" t="s">
        <v>0</v>
      </c>
    </row>
    <row r="24" spans="2:9" ht="14.5" customHeight="1" x14ac:dyDescent="0.35">
      <c r="B24" s="1404"/>
      <c r="C24" s="1404"/>
      <c r="D24" s="1404"/>
      <c r="E24" s="1404"/>
      <c r="F24" s="1404"/>
      <c r="G24" s="1404"/>
      <c r="H24" s="1404"/>
      <c r="I24" s="1404"/>
    </row>
    <row r="25" spans="2:9" ht="14.5" customHeight="1" x14ac:dyDescent="0.25"/>
    <row r="26" spans="2:9" ht="20.25" customHeight="1" x14ac:dyDescent="0.25"/>
    <row r="27" spans="2:9" ht="14.5" customHeight="1" x14ac:dyDescent="0.25"/>
    <row r="28" spans="2:9" ht="19" customHeight="1" x14ac:dyDescent="0.25"/>
    <row r="29" spans="2:9" ht="14.5" customHeight="1" x14ac:dyDescent="0.25"/>
    <row r="30" spans="2:9" ht="14.5" customHeight="1" x14ac:dyDescent="0.25"/>
    <row r="31" spans="2:9" ht="31.5" customHeight="1" x14ac:dyDescent="0.25"/>
    <row r="32" spans="2:9" ht="14.5" customHeight="1" x14ac:dyDescent="0.25"/>
    <row r="33" ht="20.149999999999999" customHeight="1" x14ac:dyDescent="0.25"/>
    <row r="34" ht="14.5" customHeight="1" x14ac:dyDescent="0.25"/>
    <row r="35" ht="14.5" customHeight="1" x14ac:dyDescent="0.25"/>
    <row r="36" ht="14.5" customHeight="1" x14ac:dyDescent="0.25"/>
    <row r="37" ht="14.5" customHeight="1" x14ac:dyDescent="0.25"/>
    <row r="38" ht="14.5" customHeight="1" x14ac:dyDescent="0.25"/>
    <row r="39" ht="14.5" customHeight="1" x14ac:dyDescent="0.25"/>
    <row r="40" ht="14.5" customHeight="1" x14ac:dyDescent="0.25"/>
    <row r="41" ht="14.5" customHeight="1" x14ac:dyDescent="0.25"/>
    <row r="42" ht="14.5" customHeight="1" x14ac:dyDescent="0.25"/>
    <row r="43" ht="20.149999999999999" customHeight="1" x14ac:dyDescent="0.25"/>
    <row r="44" ht="14.5" customHeight="1" x14ac:dyDescent="0.25"/>
    <row r="45" ht="18.75" customHeight="1" x14ac:dyDescent="0.25"/>
    <row r="46" ht="20.149999999999999" customHeight="1" x14ac:dyDescent="0.25"/>
    <row r="47" ht="14.5" customHeight="1" x14ac:dyDescent="0.25"/>
    <row r="48" ht="10.9" customHeight="1" x14ac:dyDescent="0.25"/>
    <row r="49" ht="14.5" customHeight="1" x14ac:dyDescent="0.25"/>
    <row r="50" ht="14.5" customHeight="1" x14ac:dyDescent="0.25"/>
    <row r="51" ht="14.5" customHeight="1" x14ac:dyDescent="0.25"/>
    <row r="52" ht="20.25" customHeight="1" x14ac:dyDescent="0.25"/>
    <row r="53" ht="14.5" customHeight="1" x14ac:dyDescent="0.25"/>
    <row r="54" ht="19" customHeight="1" x14ac:dyDescent="0.25"/>
    <row r="55" ht="14.5" customHeight="1" x14ac:dyDescent="0.25"/>
    <row r="56" ht="14.5" customHeight="1" x14ac:dyDescent="0.25"/>
    <row r="57" ht="21" customHeight="1" x14ac:dyDescent="0.25"/>
    <row r="58" ht="14.5" customHeight="1" x14ac:dyDescent="0.25"/>
    <row r="59" ht="20.149999999999999" customHeight="1" x14ac:dyDescent="0.25"/>
    <row r="60" ht="14.5" customHeight="1" x14ac:dyDescent="0.25"/>
    <row r="61" ht="14.5" customHeight="1" x14ac:dyDescent="0.25"/>
    <row r="62" ht="14.5" customHeight="1" x14ac:dyDescent="0.25"/>
    <row r="63" ht="14.5" customHeight="1" x14ac:dyDescent="0.25"/>
    <row r="64" ht="14.5" customHeight="1" x14ac:dyDescent="0.25"/>
    <row r="65" ht="14.5" customHeight="1" x14ac:dyDescent="0.25"/>
    <row r="66" ht="14.5" customHeight="1" x14ac:dyDescent="0.25"/>
    <row r="67" ht="14.5" customHeight="1" x14ac:dyDescent="0.25"/>
    <row r="68" ht="20.149999999999999" customHeight="1" x14ac:dyDescent="0.25"/>
    <row r="69" ht="20.149999999999999" customHeight="1" x14ac:dyDescent="0.25"/>
    <row r="70" ht="14.5" customHeight="1" x14ac:dyDescent="0.25"/>
    <row r="71" ht="14.5" customHeight="1" x14ac:dyDescent="0.25"/>
    <row r="72" ht="20.149999999999999" customHeight="1" x14ac:dyDescent="0.25"/>
    <row r="73" ht="14.5" customHeight="1" x14ac:dyDescent="0.25"/>
    <row r="74" ht="14.5" customHeight="1" x14ac:dyDescent="0.25"/>
  </sheetData>
  <mergeCells count="7">
    <mergeCell ref="B23:I23"/>
    <mergeCell ref="B1:I1"/>
    <mergeCell ref="B5:B6"/>
    <mergeCell ref="C5:C6"/>
    <mergeCell ref="D5:H5"/>
    <mergeCell ref="I5:I6"/>
    <mergeCell ref="B3:I3"/>
  </mergeCells>
  <pageMargins left="0.70866141732283505" right="0.70866141732283505" top="0.74803149606299202" bottom="0.74803149606299202" header="0.31496062992126" footer="0.31496062992126"/>
  <pageSetup orientation="landscape" horizontalDpi="72" verticalDpi="72"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9"/>
  <dimension ref="B1:M61"/>
  <sheetViews>
    <sheetView showGridLines="0" showRowColHeaders="0" topLeftCell="A2" zoomScale="75" zoomScaleNormal="75" workbookViewId="0"/>
  </sheetViews>
  <sheetFormatPr baseColWidth="10" defaultColWidth="8.7265625" defaultRowHeight="12.5" x14ac:dyDescent="0.25"/>
  <cols>
    <col min="2" max="2" width="3.54296875"/>
    <col min="3" max="3" width="41"/>
    <col min="4" max="4" width="10.7265625"/>
    <col min="5" max="5" width="9.54296875"/>
    <col min="6" max="6" width="8.81640625"/>
    <col min="8" max="8" width="9.7265625"/>
    <col min="9" max="9" width="16.81640625"/>
    <col min="10" max="10" width="14.1796875"/>
    <col min="11" max="11" width="12.7265625"/>
    <col min="12" max="12" width="19.1796875"/>
    <col min="13" max="13" width="21.453125"/>
  </cols>
  <sheetData>
    <row r="1" spans="2:13" ht="14.5" hidden="1" customHeight="1" x14ac:dyDescent="0.3">
      <c r="B1" s="1679" t="s">
        <v>2901</v>
      </c>
      <c r="C1" s="1679" t="s">
        <v>0</v>
      </c>
      <c r="D1" s="1679" t="s">
        <v>0</v>
      </c>
      <c r="E1" s="1679" t="s">
        <v>0</v>
      </c>
      <c r="F1" s="1679" t="s">
        <v>0</v>
      </c>
      <c r="G1" s="1679" t="s">
        <v>0</v>
      </c>
      <c r="H1" s="1679" t="s">
        <v>0</v>
      </c>
      <c r="I1" s="1679" t="s">
        <v>0</v>
      </c>
      <c r="J1" s="1679" t="s">
        <v>0</v>
      </c>
      <c r="K1" s="1679" t="s">
        <v>0</v>
      </c>
      <c r="L1" s="1679" t="s">
        <v>0</v>
      </c>
      <c r="M1" s="1679" t="s">
        <v>0</v>
      </c>
    </row>
    <row r="2" spans="2:13" ht="14.5" customHeight="1" x14ac:dyDescent="0.25">
      <c r="B2" s="738"/>
      <c r="C2" s="738"/>
      <c r="D2" s="738"/>
      <c r="E2" s="738"/>
      <c r="F2" s="738"/>
      <c r="G2" s="1416"/>
      <c r="H2" s="738"/>
      <c r="I2" s="738"/>
      <c r="J2" s="738"/>
      <c r="K2" s="738"/>
      <c r="L2" s="738"/>
      <c r="M2" s="738"/>
    </row>
    <row r="3" spans="2:13" ht="18" customHeight="1" thickBot="1" x14ac:dyDescent="0.5">
      <c r="B3" s="38"/>
      <c r="C3" s="323" t="s">
        <v>3261</v>
      </c>
      <c r="D3" s="324"/>
      <c r="E3" s="324"/>
      <c r="F3" s="324"/>
      <c r="G3" s="324"/>
      <c r="H3" s="324"/>
      <c r="I3" s="324"/>
      <c r="J3" s="324"/>
      <c r="K3" s="324"/>
      <c r="L3" s="324"/>
      <c r="M3" s="324"/>
    </row>
    <row r="4" spans="2:13" ht="16" customHeight="1" x14ac:dyDescent="0.35">
      <c r="B4" s="38"/>
      <c r="C4" s="325" t="s">
        <v>2902</v>
      </c>
      <c r="D4" s="1417"/>
      <c r="E4" s="1417"/>
      <c r="F4" s="1417"/>
      <c r="G4" s="1417"/>
      <c r="H4" s="1417"/>
      <c r="I4" s="1417"/>
      <c r="J4" s="1417"/>
      <c r="K4" s="1417"/>
      <c r="L4" s="1417"/>
      <c r="M4" s="1417"/>
    </row>
    <row r="5" spans="2:13" ht="14.5" customHeight="1" x14ac:dyDescent="0.35">
      <c r="B5" s="38"/>
      <c r="C5" s="1418"/>
      <c r="D5" s="1419" t="s">
        <v>2903</v>
      </c>
      <c r="E5" s="1419" t="s">
        <v>2904</v>
      </c>
      <c r="F5" s="1419" t="s">
        <v>2905</v>
      </c>
      <c r="G5" s="1419" t="s">
        <v>2906</v>
      </c>
      <c r="H5" s="1419" t="s">
        <v>2907</v>
      </c>
      <c r="I5" s="1419" t="s">
        <v>2908</v>
      </c>
      <c r="J5" s="1419" t="s">
        <v>2909</v>
      </c>
      <c r="K5" s="1419" t="s">
        <v>2910</v>
      </c>
      <c r="L5" s="1419" t="s">
        <v>2911</v>
      </c>
      <c r="M5" s="1419" t="s">
        <v>2912</v>
      </c>
    </row>
    <row r="6" spans="2:13" ht="26.25" customHeight="1" x14ac:dyDescent="0.35">
      <c r="B6" s="38"/>
      <c r="C6" s="1420"/>
      <c r="D6" s="2019" t="s">
        <v>2913</v>
      </c>
      <c r="E6" s="2020" t="s">
        <v>0</v>
      </c>
      <c r="F6" s="2020" t="s">
        <v>0</v>
      </c>
      <c r="G6" s="2020" t="s">
        <v>0</v>
      </c>
      <c r="H6" s="2021" t="s">
        <v>0</v>
      </c>
      <c r="I6" s="2019" t="s">
        <v>2914</v>
      </c>
      <c r="J6" s="2021" t="s">
        <v>0</v>
      </c>
      <c r="K6" s="2022" t="s">
        <v>2915</v>
      </c>
      <c r="L6" s="1421"/>
      <c r="M6" s="1422"/>
    </row>
    <row r="7" spans="2:13" ht="34.5" customHeight="1" x14ac:dyDescent="0.35">
      <c r="B7" s="38"/>
      <c r="C7" s="329" t="s">
        <v>2916</v>
      </c>
      <c r="D7" s="1423" t="s">
        <v>2917</v>
      </c>
      <c r="E7" s="1423" t="s">
        <v>2918</v>
      </c>
      <c r="F7" s="1423" t="s">
        <v>2919</v>
      </c>
      <c r="G7" s="1423" t="s">
        <v>2920</v>
      </c>
      <c r="H7" s="1423" t="s">
        <v>2921</v>
      </c>
      <c r="I7" s="1423" t="s">
        <v>2922</v>
      </c>
      <c r="J7" s="1423" t="s">
        <v>2923</v>
      </c>
      <c r="K7" s="2023" t="s">
        <v>0</v>
      </c>
      <c r="L7" s="1423" t="s">
        <v>2924</v>
      </c>
      <c r="M7" s="1423" t="s">
        <v>2925</v>
      </c>
    </row>
    <row r="8" spans="2:13" ht="18" customHeight="1" x14ac:dyDescent="0.25">
      <c r="B8" s="343">
        <v>1</v>
      </c>
      <c r="C8" s="1424" t="s">
        <v>2926</v>
      </c>
      <c r="D8" s="336">
        <v>22.171736797283284</v>
      </c>
      <c r="E8" s="336">
        <v>33.003589712824244</v>
      </c>
      <c r="F8" s="336">
        <v>0.25295600000000001</v>
      </c>
      <c r="G8" s="336">
        <v>4.8586090000000004</v>
      </c>
      <c r="H8" s="336">
        <v>0</v>
      </c>
      <c r="I8" s="336">
        <v>4.6304568535602391</v>
      </c>
      <c r="J8" s="336">
        <v>0</v>
      </c>
      <c r="K8" s="336">
        <v>32.458674181833878</v>
      </c>
      <c r="L8" s="336">
        <v>13.825764902966535</v>
      </c>
      <c r="M8" s="336">
        <v>18.632909278867345</v>
      </c>
    </row>
    <row r="9" spans="2:13" ht="18" customHeight="1" x14ac:dyDescent="0.25">
      <c r="B9" s="342">
        <v>2</v>
      </c>
      <c r="C9" s="185" t="s">
        <v>2927</v>
      </c>
      <c r="D9" s="334"/>
      <c r="E9" s="334"/>
      <c r="F9" s="334"/>
      <c r="G9" s="334"/>
      <c r="H9" s="334"/>
      <c r="I9" s="334"/>
      <c r="J9" s="334"/>
      <c r="K9" s="334"/>
      <c r="L9" s="334"/>
      <c r="M9" s="334"/>
    </row>
    <row r="10" spans="2:13" ht="18" customHeight="1" x14ac:dyDescent="0.25">
      <c r="B10" s="343">
        <v>3</v>
      </c>
      <c r="C10" s="199" t="s">
        <v>2928</v>
      </c>
      <c r="D10" s="336">
        <v>0.31945663753406395</v>
      </c>
      <c r="E10" s="336">
        <v>0</v>
      </c>
      <c r="F10" s="336">
        <v>0</v>
      </c>
      <c r="G10" s="336">
        <v>0</v>
      </c>
      <c r="H10" s="336">
        <v>0</v>
      </c>
      <c r="I10" s="336">
        <v>3.8786602895348414</v>
      </c>
      <c r="J10" s="336">
        <v>19.905410511088288</v>
      </c>
      <c r="K10" s="336">
        <v>12.051763719078599</v>
      </c>
      <c r="L10" s="336">
        <v>12.051763719078599</v>
      </c>
      <c r="M10" s="336">
        <v>0</v>
      </c>
    </row>
    <row r="11" spans="2:13" ht="18" customHeight="1" x14ac:dyDescent="0.25">
      <c r="B11" s="343">
        <v>4</v>
      </c>
      <c r="C11" s="199" t="s">
        <v>2929</v>
      </c>
      <c r="D11" s="336">
        <v>34.354463591430225</v>
      </c>
      <c r="E11" s="336">
        <v>0</v>
      </c>
      <c r="F11" s="336">
        <v>0</v>
      </c>
      <c r="G11" s="336">
        <v>0</v>
      </c>
      <c r="H11" s="336">
        <v>0</v>
      </c>
      <c r="I11" s="334"/>
      <c r="J11" s="334"/>
      <c r="K11" s="336">
        <v>34.354463591430225</v>
      </c>
      <c r="L11" s="336">
        <v>0</v>
      </c>
      <c r="M11" s="336">
        <v>34.354463591430225</v>
      </c>
    </row>
    <row r="12" spans="2:13" ht="18" customHeight="1" x14ac:dyDescent="0.25">
      <c r="B12" s="343">
        <v>5</v>
      </c>
      <c r="C12" s="199" t="s">
        <v>2930</v>
      </c>
      <c r="D12" s="336">
        <v>0</v>
      </c>
      <c r="E12" s="336">
        <v>0</v>
      </c>
      <c r="F12" s="336">
        <v>0</v>
      </c>
      <c r="G12" s="336">
        <v>0</v>
      </c>
      <c r="H12" s="336">
        <v>0</v>
      </c>
      <c r="I12" s="334"/>
      <c r="J12" s="334"/>
      <c r="K12" s="336">
        <v>0</v>
      </c>
      <c r="L12" s="336">
        <v>0</v>
      </c>
      <c r="M12" s="336">
        <v>0</v>
      </c>
    </row>
    <row r="13" spans="2:13" ht="18" customHeight="1" x14ac:dyDescent="0.25">
      <c r="B13" s="343">
        <v>6</v>
      </c>
      <c r="C13" s="199" t="s">
        <v>2931</v>
      </c>
      <c r="D13" s="336">
        <v>0.13841561831284246</v>
      </c>
      <c r="E13" s="336">
        <v>0.69494996319648483</v>
      </c>
      <c r="F13" s="336">
        <v>3.1173612669999997E-3</v>
      </c>
      <c r="G13" s="336">
        <v>0</v>
      </c>
      <c r="H13" s="336">
        <v>0</v>
      </c>
      <c r="I13" s="336">
        <v>5.0889780694479532</v>
      </c>
      <c r="J13" s="336">
        <v>0</v>
      </c>
      <c r="K13" s="336">
        <v>2.9627305061121403</v>
      </c>
      <c r="L13" s="336">
        <v>2.8574983638803881</v>
      </c>
      <c r="M13" s="336">
        <v>0.10523214223175215</v>
      </c>
    </row>
    <row r="14" spans="2:13" ht="18" customHeight="1" x14ac:dyDescent="0.25">
      <c r="B14" s="343">
        <v>7</v>
      </c>
      <c r="C14" s="199" t="s">
        <v>2932</v>
      </c>
      <c r="D14" s="336">
        <v>1.1245596717408675</v>
      </c>
      <c r="E14" s="336">
        <v>2.920246955143933</v>
      </c>
      <c r="F14" s="336">
        <v>1.31976029675E-2</v>
      </c>
      <c r="G14" s="336">
        <v>0.39303956023894759</v>
      </c>
      <c r="H14" s="336">
        <v>0</v>
      </c>
      <c r="I14" s="334"/>
      <c r="J14" s="334"/>
      <c r="K14" s="336">
        <v>4.4510437900912487</v>
      </c>
      <c r="L14" s="336">
        <v>2.5877528622045136</v>
      </c>
      <c r="M14" s="336">
        <v>1.8632909278867351</v>
      </c>
    </row>
    <row r="15" spans="2:13" ht="18" customHeight="1" x14ac:dyDescent="0.25">
      <c r="B15" s="342">
        <v>8</v>
      </c>
      <c r="C15" s="185" t="s">
        <v>2927</v>
      </c>
      <c r="D15" s="334"/>
      <c r="E15" s="334"/>
      <c r="F15" s="334"/>
      <c r="G15" s="334"/>
      <c r="H15" s="334"/>
      <c r="I15" s="334"/>
      <c r="J15" s="334"/>
      <c r="K15" s="334"/>
      <c r="L15" s="334"/>
      <c r="M15" s="334"/>
    </row>
    <row r="16" spans="2:13" ht="18" customHeight="1" x14ac:dyDescent="0.25">
      <c r="B16" s="342">
        <v>9</v>
      </c>
      <c r="C16" s="185" t="s">
        <v>2927</v>
      </c>
      <c r="D16" s="334"/>
      <c r="E16" s="334"/>
      <c r="F16" s="334"/>
      <c r="G16" s="334"/>
      <c r="H16" s="334"/>
      <c r="I16" s="334"/>
      <c r="J16" s="334"/>
      <c r="K16" s="334"/>
      <c r="L16" s="334"/>
      <c r="M16" s="334"/>
    </row>
    <row r="17" spans="2:13" ht="18" customHeight="1" x14ac:dyDescent="0.25">
      <c r="B17" s="343">
        <v>10</v>
      </c>
      <c r="C17" s="199" t="s">
        <v>2933</v>
      </c>
      <c r="D17" s="336">
        <v>0</v>
      </c>
      <c r="E17" s="336">
        <v>0</v>
      </c>
      <c r="F17" s="336">
        <v>0</v>
      </c>
      <c r="G17" s="336">
        <v>0</v>
      </c>
      <c r="H17" s="336">
        <v>0</v>
      </c>
      <c r="I17" s="334"/>
      <c r="J17" s="334"/>
      <c r="K17" s="336">
        <v>0</v>
      </c>
      <c r="L17" s="336">
        <v>0</v>
      </c>
      <c r="M17" s="336">
        <v>0</v>
      </c>
    </row>
    <row r="18" spans="2:13" ht="18" customHeight="1" x14ac:dyDescent="0.25">
      <c r="B18" s="342">
        <v>11</v>
      </c>
      <c r="C18" s="185" t="s">
        <v>2927</v>
      </c>
      <c r="D18" s="334"/>
      <c r="E18" s="334"/>
      <c r="F18" s="334"/>
      <c r="G18" s="334"/>
      <c r="H18" s="334"/>
      <c r="I18" s="334"/>
      <c r="J18" s="334"/>
      <c r="K18" s="334"/>
      <c r="L18" s="334"/>
      <c r="M18" s="334"/>
    </row>
    <row r="19" spans="2:13" ht="18" customHeight="1" x14ac:dyDescent="0.25">
      <c r="B19" s="1425">
        <v>12</v>
      </c>
      <c r="C19" s="1426" t="s">
        <v>2934</v>
      </c>
      <c r="D19" s="1427"/>
      <c r="E19" s="1427"/>
      <c r="F19" s="1427"/>
      <c r="G19" s="1427"/>
      <c r="H19" s="1427"/>
      <c r="I19" s="1427"/>
      <c r="J19" s="1427"/>
      <c r="K19" s="1427">
        <v>86.278675788546082</v>
      </c>
      <c r="L19" s="1427">
        <v>31.322779848130033</v>
      </c>
      <c r="M19" s="1427">
        <v>54.955895940416049</v>
      </c>
    </row>
    <row r="20" spans="2:13" ht="14.5" customHeight="1" x14ac:dyDescent="0.35">
      <c r="B20" s="38"/>
      <c r="C20" s="38"/>
      <c r="D20" s="38"/>
      <c r="E20" s="38"/>
      <c r="F20" s="38"/>
      <c r="G20" s="38"/>
      <c r="H20" s="38"/>
      <c r="I20" s="38"/>
      <c r="J20" s="38"/>
      <c r="K20" s="38"/>
      <c r="L20" s="38"/>
      <c r="M20" s="38"/>
    </row>
    <row r="21" spans="2:13" ht="14.5" customHeight="1" x14ac:dyDescent="0.25"/>
    <row r="22" spans="2:13" ht="14.5" customHeight="1" x14ac:dyDescent="0.25"/>
    <row r="23" spans="2:13" ht="14.5" customHeight="1" x14ac:dyDescent="0.25"/>
    <row r="24" spans="2:13" ht="18" customHeight="1" x14ac:dyDescent="0.25"/>
    <row r="25" spans="2:13" ht="16" customHeight="1" x14ac:dyDescent="0.25"/>
    <row r="26" spans="2:13" ht="14.5" customHeight="1" x14ac:dyDescent="0.25"/>
    <row r="27" spans="2:13" ht="26.25" customHeight="1" x14ac:dyDescent="0.25"/>
    <row r="28" spans="2:13" ht="23.15" customHeight="1" x14ac:dyDescent="0.25"/>
    <row r="29" spans="2:13" ht="18" customHeight="1" x14ac:dyDescent="0.25"/>
    <row r="30" spans="2:13" ht="18" customHeight="1" x14ac:dyDescent="0.25"/>
    <row r="31" spans="2:13" ht="18" customHeight="1" x14ac:dyDescent="0.25"/>
    <row r="32" spans="2:13" ht="18" customHeight="1" x14ac:dyDescent="0.25"/>
    <row r="33" ht="18" customHeight="1" x14ac:dyDescent="0.25"/>
    <row r="34" ht="18" customHeight="1" x14ac:dyDescent="0.25"/>
    <row r="35" ht="18" customHeight="1" x14ac:dyDescent="0.25"/>
    <row r="36" ht="18" customHeight="1" x14ac:dyDescent="0.25"/>
    <row r="37" ht="18" customHeight="1" x14ac:dyDescent="0.25"/>
    <row r="38" ht="18" customHeight="1" x14ac:dyDescent="0.25"/>
    <row r="39" ht="18" customHeight="1" x14ac:dyDescent="0.25"/>
    <row r="40" ht="18" customHeight="1" x14ac:dyDescent="0.25"/>
    <row r="41" ht="14.5" customHeight="1" x14ac:dyDescent="0.25"/>
    <row r="42" ht="14.5" customHeight="1" x14ac:dyDescent="0.25"/>
    <row r="43" ht="14.5" customHeight="1" x14ac:dyDescent="0.25"/>
    <row r="44" ht="14.5" customHeight="1" x14ac:dyDescent="0.25"/>
    <row r="45" ht="18" customHeight="1" x14ac:dyDescent="0.25"/>
    <row r="46" ht="16" customHeight="1" x14ac:dyDescent="0.25"/>
    <row r="47" ht="14.5" customHeight="1" x14ac:dyDescent="0.25"/>
    <row r="48" ht="24" customHeight="1" x14ac:dyDescent="0.25"/>
    <row r="49" ht="42"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sheetData>
  <mergeCells count="4">
    <mergeCell ref="B1:M1"/>
    <mergeCell ref="D6:H6"/>
    <mergeCell ref="I6:J6"/>
    <mergeCell ref="K6:K7"/>
  </mergeCells>
  <pageMargins left="0.70866141732283505" right="0.70866141732283505" top="0.74803149606299202" bottom="0.74803149606299202" header="0.31496062992126" footer="0.31496062992126"/>
  <pageSetup paperSize="9" scale="48"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B1:H117"/>
  <sheetViews>
    <sheetView showGridLines="0" showRowColHeaders="0" topLeftCell="A28" zoomScale="75" zoomScaleNormal="75" workbookViewId="0"/>
  </sheetViews>
  <sheetFormatPr baseColWidth="10" defaultColWidth="8.7265625" defaultRowHeight="12.5" x14ac:dyDescent="0.25"/>
  <cols>
    <col min="2" max="2" width="6.453125"/>
    <col min="3" max="3" width="6.81640625"/>
    <col min="4" max="4" width="77.7265625"/>
    <col min="5" max="8" width="11.7265625"/>
  </cols>
  <sheetData>
    <row r="1" spans="2:8" ht="15" hidden="1" customHeight="1" x14ac:dyDescent="0.25">
      <c r="B1" s="1693" t="s">
        <v>222</v>
      </c>
      <c r="C1" s="1693" t="s">
        <v>0</v>
      </c>
      <c r="D1" s="1693" t="s">
        <v>0</v>
      </c>
      <c r="E1" s="1693" t="s">
        <v>0</v>
      </c>
      <c r="F1" s="1693" t="s">
        <v>0</v>
      </c>
      <c r="G1" s="1693" t="s">
        <v>0</v>
      </c>
      <c r="H1" s="1693" t="s">
        <v>0</v>
      </c>
    </row>
    <row r="2" spans="2:8" ht="15" customHeight="1" x14ac:dyDescent="0.25">
      <c r="B2" s="214"/>
      <c r="C2" s="214"/>
      <c r="D2" s="214"/>
      <c r="E2" s="214"/>
      <c r="F2" s="214"/>
      <c r="G2" s="214"/>
      <c r="H2" s="214"/>
    </row>
    <row r="3" spans="2:8" ht="25.5" customHeight="1" thickBot="1" x14ac:dyDescent="0.5">
      <c r="B3" s="1647" t="s">
        <v>3286</v>
      </c>
      <c r="C3" s="1647" t="s">
        <v>0</v>
      </c>
      <c r="D3" s="1647" t="s">
        <v>0</v>
      </c>
      <c r="E3" s="106"/>
      <c r="F3" s="106"/>
      <c r="G3" s="106"/>
      <c r="H3" s="106"/>
    </row>
    <row r="4" spans="2:8" ht="12.75" customHeight="1" x14ac:dyDescent="0.25">
      <c r="B4" s="181" t="s">
        <v>223</v>
      </c>
      <c r="C4" s="215"/>
      <c r="D4" s="216"/>
      <c r="E4" s="216"/>
      <c r="F4" s="216"/>
      <c r="G4" s="216"/>
      <c r="H4" s="216"/>
    </row>
    <row r="5" spans="2:8" ht="15" customHeight="1" x14ac:dyDescent="0.45">
      <c r="B5" s="217"/>
      <c r="C5" s="217"/>
      <c r="D5" s="217"/>
      <c r="E5" s="217"/>
      <c r="F5" s="217"/>
      <c r="G5" s="217"/>
      <c r="H5" s="217"/>
    </row>
    <row r="6" spans="2:8" ht="28.5" customHeight="1" x14ac:dyDescent="0.25">
      <c r="B6" s="218"/>
      <c r="C6" s="218"/>
      <c r="D6" s="219"/>
      <c r="E6" s="1694" t="s">
        <v>224</v>
      </c>
      <c r="F6" s="1695" t="s">
        <v>0</v>
      </c>
      <c r="G6" s="1694" t="s">
        <v>225</v>
      </c>
      <c r="H6" s="1696" t="s">
        <v>0</v>
      </c>
    </row>
    <row r="7" spans="2:8" ht="16" customHeight="1" x14ac:dyDescent="0.25">
      <c r="B7" s="218"/>
      <c r="C7" s="218"/>
      <c r="D7" s="219"/>
      <c r="E7" s="220" t="s">
        <v>226</v>
      </c>
      <c r="F7" s="221" t="s">
        <v>227</v>
      </c>
      <c r="G7" s="220" t="s">
        <v>226</v>
      </c>
      <c r="H7" s="222" t="s">
        <v>227</v>
      </c>
    </row>
    <row r="8" spans="2:8" ht="18" customHeight="1" thickBot="1" x14ac:dyDescent="0.3">
      <c r="B8" s="223"/>
      <c r="C8" s="224">
        <v>1</v>
      </c>
      <c r="D8" s="225" t="s">
        <v>228</v>
      </c>
      <c r="E8" s="226">
        <v>191406.09599999999</v>
      </c>
      <c r="F8" s="226">
        <v>125095.048</v>
      </c>
      <c r="G8" s="226">
        <v>15312.487999999999</v>
      </c>
      <c r="H8" s="226">
        <v>10007.603999999999</v>
      </c>
    </row>
    <row r="9" spans="2:8" ht="18" customHeight="1" x14ac:dyDescent="0.25">
      <c r="B9" s="227"/>
      <c r="C9" s="35">
        <v>2</v>
      </c>
      <c r="D9" s="228" t="s">
        <v>229</v>
      </c>
      <c r="E9" s="229">
        <v>80102.521999999997</v>
      </c>
      <c r="F9" s="229">
        <v>60790.830999999998</v>
      </c>
      <c r="G9" s="229">
        <v>6408.2020000000002</v>
      </c>
      <c r="H9" s="229">
        <v>4863.2659999999996</v>
      </c>
    </row>
    <row r="10" spans="2:8" ht="18" customHeight="1" thickBot="1" x14ac:dyDescent="0.3">
      <c r="B10" s="230"/>
      <c r="C10" s="231">
        <v>3</v>
      </c>
      <c r="D10" s="232" t="s">
        <v>230</v>
      </c>
      <c r="E10" s="233">
        <v>0</v>
      </c>
      <c r="F10" s="233">
        <v>0</v>
      </c>
      <c r="G10" s="233">
        <v>0</v>
      </c>
      <c r="H10" s="233">
        <v>0</v>
      </c>
    </row>
    <row r="11" spans="2:8" ht="18" customHeight="1" x14ac:dyDescent="0.25">
      <c r="B11" s="227"/>
      <c r="C11" s="35">
        <v>4</v>
      </c>
      <c r="D11" s="228" t="s">
        <v>231</v>
      </c>
      <c r="E11" s="229">
        <v>2221.8429999999998</v>
      </c>
      <c r="F11" s="229">
        <v>0</v>
      </c>
      <c r="G11" s="229">
        <v>177.74700000000001</v>
      </c>
      <c r="H11" s="229">
        <v>0</v>
      </c>
    </row>
    <row r="12" spans="2:8" ht="18" customHeight="1" thickBot="1" x14ac:dyDescent="0.3">
      <c r="B12" s="230"/>
      <c r="C12" s="231" t="s">
        <v>232</v>
      </c>
      <c r="D12" s="232" t="s">
        <v>233</v>
      </c>
      <c r="E12" s="233">
        <v>15701.453</v>
      </c>
      <c r="F12" s="233">
        <v>10828.415999999999</v>
      </c>
      <c r="G12" s="233">
        <v>1256.116</v>
      </c>
      <c r="H12" s="233">
        <v>866.27300000000002</v>
      </c>
    </row>
    <row r="13" spans="2:8" ht="18" customHeight="1" x14ac:dyDescent="0.25">
      <c r="B13" s="227"/>
      <c r="C13" s="35">
        <v>5</v>
      </c>
      <c r="D13" s="228" t="s">
        <v>234</v>
      </c>
      <c r="E13" s="229">
        <v>86235.008000000002</v>
      </c>
      <c r="F13" s="229">
        <v>47574.875999999997</v>
      </c>
      <c r="G13" s="229">
        <v>6898.8010000000004</v>
      </c>
      <c r="H13" s="229">
        <v>3805.99</v>
      </c>
    </row>
    <row r="14" spans="2:8" ht="18" customHeight="1" x14ac:dyDescent="0.25">
      <c r="B14" s="234"/>
      <c r="C14" s="235">
        <v>6</v>
      </c>
      <c r="D14" s="236" t="s">
        <v>235</v>
      </c>
      <c r="E14" s="237">
        <v>3662.2240000000002</v>
      </c>
      <c r="F14" s="237">
        <v>2760.6280000000002</v>
      </c>
      <c r="G14" s="237">
        <v>292.97800000000001</v>
      </c>
      <c r="H14" s="237">
        <v>220.85</v>
      </c>
    </row>
    <row r="15" spans="2:8" ht="18" customHeight="1" thickBot="1" x14ac:dyDescent="0.3">
      <c r="B15" s="238"/>
      <c r="C15" s="231">
        <v>7</v>
      </c>
      <c r="D15" s="232" t="s">
        <v>236</v>
      </c>
      <c r="E15" s="239">
        <v>2270.3029999999999</v>
      </c>
      <c r="F15" s="239">
        <v>1523.1659999999999</v>
      </c>
      <c r="G15" s="239">
        <v>181.624</v>
      </c>
      <c r="H15" s="239">
        <v>121.85299999999999</v>
      </c>
    </row>
    <row r="16" spans="2:8" ht="18" customHeight="1" thickBot="1" x14ac:dyDescent="0.3">
      <c r="B16" s="240"/>
      <c r="C16" s="35">
        <v>8</v>
      </c>
      <c r="D16" s="241" t="s">
        <v>237</v>
      </c>
      <c r="E16" s="242">
        <v>631.89099999999996</v>
      </c>
      <c r="F16" s="242">
        <v>419.036</v>
      </c>
      <c r="G16" s="242">
        <v>50.551000000000002</v>
      </c>
      <c r="H16" s="242">
        <v>33.523000000000003</v>
      </c>
    </row>
    <row r="17" spans="2:8" ht="18" customHeight="1" x14ac:dyDescent="0.25">
      <c r="B17" s="243"/>
      <c r="C17" s="23" t="s">
        <v>238</v>
      </c>
      <c r="D17" s="244" t="s">
        <v>239</v>
      </c>
      <c r="E17" s="245">
        <v>49.831000000000003</v>
      </c>
      <c r="F17" s="245">
        <v>150.30000000000001</v>
      </c>
      <c r="G17" s="245">
        <v>3.9870000000000001</v>
      </c>
      <c r="H17" s="245">
        <v>12.023999999999999</v>
      </c>
    </row>
    <row r="18" spans="2:8" ht="18" customHeight="1" x14ac:dyDescent="0.25">
      <c r="B18" s="246"/>
      <c r="C18" s="26" t="s">
        <v>240</v>
      </c>
      <c r="D18" s="130" t="s">
        <v>241</v>
      </c>
      <c r="E18" s="247">
        <v>710.19899999999996</v>
      </c>
      <c r="F18" s="247">
        <v>668.125</v>
      </c>
      <c r="G18" s="247">
        <v>56.816000000000003</v>
      </c>
      <c r="H18" s="247">
        <v>53.45</v>
      </c>
    </row>
    <row r="19" spans="2:8" ht="18" customHeight="1" x14ac:dyDescent="0.25">
      <c r="B19" s="238"/>
      <c r="C19" s="23">
        <v>9</v>
      </c>
      <c r="D19" s="128" t="s">
        <v>242</v>
      </c>
      <c r="E19" s="239">
        <v>0</v>
      </c>
      <c r="F19" s="239">
        <v>0</v>
      </c>
      <c r="G19" s="239">
        <v>0</v>
      </c>
      <c r="H19" s="239">
        <v>0</v>
      </c>
    </row>
    <row r="20" spans="2:8" ht="18" customHeight="1" thickBot="1" x14ac:dyDescent="0.3">
      <c r="B20" s="223"/>
      <c r="C20" s="224">
        <v>15</v>
      </c>
      <c r="D20" s="248" t="s">
        <v>243</v>
      </c>
      <c r="E20" s="226">
        <v>0</v>
      </c>
      <c r="F20" s="226">
        <v>0</v>
      </c>
      <c r="G20" s="226">
        <v>0</v>
      </c>
      <c r="H20" s="226">
        <v>0</v>
      </c>
    </row>
    <row r="21" spans="2:8" ht="18" customHeight="1" thickBot="1" x14ac:dyDescent="0.3">
      <c r="B21" s="249"/>
      <c r="C21" s="250">
        <v>16</v>
      </c>
      <c r="D21" s="251" t="s">
        <v>244</v>
      </c>
      <c r="E21" s="252">
        <v>423.096</v>
      </c>
      <c r="F21" s="252">
        <v>699.69299999999998</v>
      </c>
      <c r="G21" s="252">
        <v>33.847999999999999</v>
      </c>
      <c r="H21" s="252">
        <v>55.975000000000001</v>
      </c>
    </row>
    <row r="22" spans="2:8" ht="18" customHeight="1" x14ac:dyDescent="0.25">
      <c r="B22" s="243"/>
      <c r="C22" s="253">
        <v>17</v>
      </c>
      <c r="D22" s="244" t="s">
        <v>245</v>
      </c>
      <c r="E22" s="245">
        <v>342.49</v>
      </c>
      <c r="F22" s="245">
        <v>613.46400000000006</v>
      </c>
      <c r="G22" s="245">
        <v>27.399000000000001</v>
      </c>
      <c r="H22" s="245">
        <v>49.076999999999998</v>
      </c>
    </row>
    <row r="23" spans="2:8" ht="18" customHeight="1" thickBot="1" x14ac:dyDescent="0.3">
      <c r="B23" s="240"/>
      <c r="C23" s="254">
        <v>18</v>
      </c>
      <c r="D23" s="255" t="s">
        <v>246</v>
      </c>
      <c r="E23" s="242">
        <v>63.03</v>
      </c>
      <c r="F23" s="242">
        <v>63.082999999999998</v>
      </c>
      <c r="G23" s="242">
        <v>5.0419999999999998</v>
      </c>
      <c r="H23" s="242">
        <v>5.0469999999999997</v>
      </c>
    </row>
    <row r="24" spans="2:8" ht="18" customHeight="1" x14ac:dyDescent="0.25">
      <c r="B24" s="243"/>
      <c r="C24" s="253">
        <v>19</v>
      </c>
      <c r="D24" s="244" t="s">
        <v>247</v>
      </c>
      <c r="E24" s="245">
        <v>16.97</v>
      </c>
      <c r="F24" s="245">
        <v>22.530999999999999</v>
      </c>
      <c r="G24" s="245">
        <v>1.3580000000000001</v>
      </c>
      <c r="H24" s="245">
        <v>1.802</v>
      </c>
    </row>
    <row r="25" spans="2:8" ht="18" customHeight="1" x14ac:dyDescent="0.25">
      <c r="B25" s="246"/>
      <c r="C25" s="26" t="s">
        <v>248</v>
      </c>
      <c r="D25" s="130" t="s">
        <v>249</v>
      </c>
      <c r="E25" s="247">
        <v>0.61</v>
      </c>
      <c r="F25" s="247">
        <v>0.61499999999999999</v>
      </c>
      <c r="G25" s="247">
        <v>4.9000000000000002E-2</v>
      </c>
      <c r="H25" s="247">
        <v>4.9000000000000002E-2</v>
      </c>
    </row>
    <row r="26" spans="2:8" ht="18" customHeight="1" thickBot="1" x14ac:dyDescent="0.3">
      <c r="B26" s="223"/>
      <c r="C26" s="224">
        <v>20</v>
      </c>
      <c r="D26" s="248" t="s">
        <v>250</v>
      </c>
      <c r="E26" s="226">
        <v>1637.25</v>
      </c>
      <c r="F26" s="226">
        <v>2267.4290000000001</v>
      </c>
      <c r="G26" s="226">
        <v>130.97999999999999</v>
      </c>
      <c r="H26" s="226">
        <v>181.39400000000001</v>
      </c>
    </row>
    <row r="27" spans="2:8" ht="18" customHeight="1" thickBot="1" x14ac:dyDescent="0.3">
      <c r="B27" s="256"/>
      <c r="C27" s="257">
        <v>21</v>
      </c>
      <c r="D27" s="258" t="s">
        <v>229</v>
      </c>
      <c r="E27" s="259">
        <v>568.48500000000001</v>
      </c>
      <c r="F27" s="259">
        <v>1158.2380000000001</v>
      </c>
      <c r="G27" s="259">
        <v>45.478999999999999</v>
      </c>
      <c r="H27" s="259">
        <v>92.659000000000006</v>
      </c>
    </row>
    <row r="28" spans="2:8" ht="18" customHeight="1" x14ac:dyDescent="0.25">
      <c r="B28" s="243"/>
      <c r="C28" s="253">
        <v>22</v>
      </c>
      <c r="D28" s="244" t="s">
        <v>251</v>
      </c>
      <c r="E28" s="245">
        <v>1068.7660000000001</v>
      </c>
      <c r="F28" s="245">
        <v>1109.191</v>
      </c>
      <c r="G28" s="245">
        <v>85.501000000000005</v>
      </c>
      <c r="H28" s="245">
        <v>88.734999999999999</v>
      </c>
    </row>
    <row r="29" spans="2:8" ht="18" customHeight="1" x14ac:dyDescent="0.25">
      <c r="B29" s="246"/>
      <c r="C29" s="26" t="s">
        <v>252</v>
      </c>
      <c r="D29" s="130" t="s">
        <v>253</v>
      </c>
      <c r="E29" s="247">
        <v>0</v>
      </c>
      <c r="F29" s="247">
        <v>0</v>
      </c>
      <c r="G29" s="247">
        <v>0</v>
      </c>
      <c r="H29" s="247">
        <v>0</v>
      </c>
    </row>
    <row r="30" spans="2:8" ht="18" customHeight="1" thickBot="1" x14ac:dyDescent="0.3">
      <c r="B30" s="223"/>
      <c r="C30" s="224">
        <v>23</v>
      </c>
      <c r="D30" s="225" t="s">
        <v>254</v>
      </c>
      <c r="E30" s="226">
        <v>18371.365000000002</v>
      </c>
      <c r="F30" s="226">
        <v>13250.028</v>
      </c>
      <c r="G30" s="226">
        <v>1469.7090000000001</v>
      </c>
      <c r="H30" s="226">
        <v>1060.002</v>
      </c>
    </row>
    <row r="31" spans="2:8" ht="18" customHeight="1" thickBot="1" x14ac:dyDescent="0.3">
      <c r="B31" s="256"/>
      <c r="C31" s="257" t="s">
        <v>255</v>
      </c>
      <c r="D31" s="258" t="s">
        <v>256</v>
      </c>
      <c r="E31" s="259">
        <v>0</v>
      </c>
      <c r="F31" s="259">
        <v>0</v>
      </c>
      <c r="G31" s="259">
        <v>0</v>
      </c>
      <c r="H31" s="259">
        <v>0</v>
      </c>
    </row>
    <row r="32" spans="2:8" ht="18" customHeight="1" x14ac:dyDescent="0.25">
      <c r="B32" s="243"/>
      <c r="C32" s="253" t="s">
        <v>257</v>
      </c>
      <c r="D32" s="244" t="s">
        <v>229</v>
      </c>
      <c r="E32" s="245">
        <v>18371.365000000002</v>
      </c>
      <c r="F32" s="245">
        <v>13250.028</v>
      </c>
      <c r="G32" s="245">
        <v>1469.7090000000001</v>
      </c>
      <c r="H32" s="245">
        <v>1060.002</v>
      </c>
    </row>
    <row r="33" spans="2:8" ht="18" customHeight="1" x14ac:dyDescent="0.25">
      <c r="B33" s="246"/>
      <c r="C33" s="26" t="s">
        <v>258</v>
      </c>
      <c r="D33" s="130" t="s">
        <v>259</v>
      </c>
      <c r="E33" s="247">
        <v>0</v>
      </c>
      <c r="F33" s="247">
        <v>0</v>
      </c>
      <c r="G33" s="247">
        <v>0</v>
      </c>
      <c r="H33" s="247">
        <v>0</v>
      </c>
    </row>
    <row r="34" spans="2:8" ht="18" customHeight="1" thickBot="1" x14ac:dyDescent="0.3">
      <c r="B34" s="223"/>
      <c r="C34" s="224">
        <v>24</v>
      </c>
      <c r="D34" s="225" t="s">
        <v>260</v>
      </c>
      <c r="E34" s="226">
        <v>6449.26</v>
      </c>
      <c r="F34" s="226">
        <v>5981.1390000000001</v>
      </c>
      <c r="G34" s="226">
        <v>515.94100000000003</v>
      </c>
      <c r="H34" s="226">
        <v>478.49099999999999</v>
      </c>
    </row>
    <row r="35" spans="2:8" ht="18" customHeight="1" thickBot="1" x14ac:dyDescent="0.3">
      <c r="B35" s="249"/>
      <c r="C35" s="250">
        <v>29</v>
      </c>
      <c r="D35" s="260" t="s">
        <v>261</v>
      </c>
      <c r="E35" s="252">
        <v>215500.03200000001</v>
      </c>
      <c r="F35" s="252">
        <v>144072.826</v>
      </c>
      <c r="G35" s="252">
        <v>17240.003000000001</v>
      </c>
      <c r="H35" s="252">
        <v>11525.825999999999</v>
      </c>
    </row>
    <row r="36" spans="2:8" ht="16" customHeight="1" x14ac:dyDescent="0.45">
      <c r="B36" s="261" t="s">
        <v>262</v>
      </c>
      <c r="C36" s="262"/>
      <c r="D36" s="262"/>
      <c r="E36" s="262"/>
      <c r="F36" s="262"/>
      <c r="G36" s="262"/>
      <c r="H36" s="262"/>
    </row>
    <row r="37" spans="2:8" ht="21.65" customHeight="1" x14ac:dyDescent="0.25">
      <c r="B37" s="1697" t="s">
        <v>263</v>
      </c>
      <c r="C37" s="1698" t="s">
        <v>0</v>
      </c>
      <c r="D37" s="1698" t="s">
        <v>0</v>
      </c>
      <c r="E37" s="1698" t="s">
        <v>0</v>
      </c>
      <c r="F37" s="1698" t="s">
        <v>0</v>
      </c>
      <c r="G37" s="1698" t="s">
        <v>0</v>
      </c>
      <c r="H37" s="1698" t="s">
        <v>0</v>
      </c>
    </row>
    <row r="38" spans="2:8" ht="16" customHeight="1" x14ac:dyDescent="0.45">
      <c r="B38" s="217"/>
      <c r="C38" s="217"/>
      <c r="D38" s="217"/>
      <c r="E38" s="217"/>
      <c r="F38" s="217"/>
      <c r="G38" s="217"/>
      <c r="H38" s="217"/>
    </row>
    <row r="39" spans="2:8" ht="16" customHeight="1" x14ac:dyDescent="0.25"/>
    <row r="40" spans="2:8" ht="23.5" customHeight="1" x14ac:dyDescent="0.25"/>
    <row r="41" spans="2:8" ht="26.15" customHeight="1" x14ac:dyDescent="0.25"/>
    <row r="42" spans="2:8" ht="25.5" customHeight="1" x14ac:dyDescent="0.25"/>
    <row r="43" spans="2:8" ht="16" customHeight="1" x14ac:dyDescent="0.25"/>
    <row r="44" spans="2:8" ht="16" customHeight="1" x14ac:dyDescent="0.25"/>
    <row r="45" spans="2:8" ht="28.5" customHeight="1" x14ac:dyDescent="0.25"/>
    <row r="46" spans="2:8" ht="16" customHeight="1" x14ac:dyDescent="0.25"/>
    <row r="47" spans="2:8" ht="18" customHeight="1" x14ac:dyDescent="0.25"/>
    <row r="48" spans="2: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6" customHeight="1" x14ac:dyDescent="0.25"/>
    <row r="76" ht="16" customHeight="1" x14ac:dyDescent="0.25"/>
    <row r="77" ht="16" customHeight="1" x14ac:dyDescent="0.25"/>
    <row r="78" ht="16" customHeight="1" x14ac:dyDescent="0.25"/>
    <row r="79" ht="23.5" customHeight="1" x14ac:dyDescent="0.25"/>
    <row r="80" ht="12.65" customHeight="1" x14ac:dyDescent="0.25"/>
    <row r="81" ht="25.5" customHeight="1" x14ac:dyDescent="0.25"/>
    <row r="82" ht="12.75" customHeight="1" x14ac:dyDescent="0.25"/>
    <row r="83" ht="12.75" customHeight="1" x14ac:dyDescent="0.25"/>
    <row r="84" ht="28.5" customHeight="1" x14ac:dyDescent="0.25"/>
    <row r="85" ht="12.65"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6" customHeight="1" x14ac:dyDescent="0.25"/>
    <row r="115" ht="16" customHeight="1" x14ac:dyDescent="0.25"/>
    <row r="116" ht="12.65" customHeight="1" x14ac:dyDescent="0.25"/>
    <row r="117" ht="12.65" customHeight="1" x14ac:dyDescent="0.25"/>
  </sheetData>
  <mergeCells count="5">
    <mergeCell ref="B1:H1"/>
    <mergeCell ref="B3:D3"/>
    <mergeCell ref="E6:F6"/>
    <mergeCell ref="G6:H6"/>
    <mergeCell ref="B37:H37"/>
  </mergeCells>
  <printOptions horizontalCentered="1"/>
  <pageMargins left="0.70866141732283505" right="0.70866141732283505" top="0.74803149606299202" bottom="0.74803149606299202" header="0.31496062992126" footer="0.31496062992126"/>
  <pageSetup paperSize="9" scale="87" orientation="landscape"/>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560FF-575D-471D-A681-554EB8A0C633}">
  <sheetPr codeName="Hoja130"/>
  <dimension ref="B1:XBE446"/>
  <sheetViews>
    <sheetView showGridLines="0" topLeftCell="A2" zoomScale="75" zoomScaleNormal="75" workbookViewId="0"/>
  </sheetViews>
  <sheetFormatPr baseColWidth="10" defaultColWidth="8.7265625" defaultRowHeight="12.5" x14ac:dyDescent="0.25"/>
  <cols>
    <col min="2" max="2" width="71" style="1516" customWidth="1"/>
    <col min="3" max="3" width="1.453125" customWidth="1"/>
    <col min="4" max="4" width="2.1796875" customWidth="1"/>
    <col min="6" max="6" width="55.54296875" customWidth="1"/>
    <col min="7" max="7" width="8.7265625" style="1515"/>
    <col min="10" max="10" width="10.81640625" bestFit="1" customWidth="1"/>
    <col min="12" max="12" width="10.81640625" bestFit="1" customWidth="1"/>
  </cols>
  <sheetData>
    <row r="1" spans="2:7" ht="14.5" hidden="1" customHeight="1" x14ac:dyDescent="0.35">
      <c r="B1" s="1699" t="s">
        <v>264</v>
      </c>
      <c r="C1" s="1699" t="s">
        <v>0</v>
      </c>
      <c r="D1" s="1699" t="s">
        <v>0</v>
      </c>
      <c r="E1" s="1699"/>
      <c r="F1" s="1699" t="s">
        <v>0</v>
      </c>
      <c r="G1" s="1699" t="s">
        <v>0</v>
      </c>
    </row>
    <row r="2" spans="2:7" ht="14.5" customHeight="1" x14ac:dyDescent="0.25">
      <c r="B2"/>
      <c r="G2"/>
    </row>
    <row r="3" spans="2:7" ht="25" customHeight="1" thickBot="1" x14ac:dyDescent="0.3">
      <c r="B3" s="1599" t="s">
        <v>3531</v>
      </c>
      <c r="C3" s="1599"/>
      <c r="D3" s="1599"/>
      <c r="E3" s="1599"/>
      <c r="F3" s="1599"/>
      <c r="G3" s="1599"/>
    </row>
    <row r="4" spans="2:7" ht="17.25" customHeight="1" x14ac:dyDescent="0.3">
      <c r="B4" s="1600" t="s">
        <v>3300</v>
      </c>
      <c r="C4" s="1310"/>
      <c r="D4" s="1310"/>
      <c r="E4" s="1310"/>
      <c r="F4" s="1310"/>
      <c r="G4" s="1514"/>
    </row>
    <row r="5" spans="2:7" ht="21" customHeight="1" x14ac:dyDescent="0.25">
      <c r="B5" s="1601" t="s">
        <v>3532</v>
      </c>
      <c r="C5" s="1602"/>
      <c r="D5" s="1602"/>
      <c r="E5" s="1602"/>
      <c r="F5" s="1602"/>
      <c r="G5" s="1603"/>
    </row>
    <row r="6" spans="2:7" ht="21" customHeight="1" x14ac:dyDescent="0.25">
      <c r="B6" s="1604" t="s">
        <v>3533</v>
      </c>
      <c r="C6" s="1605"/>
      <c r="D6" s="1605"/>
      <c r="E6" s="1606" t="s">
        <v>3299</v>
      </c>
      <c r="F6" s="1613"/>
      <c r="G6" s="1606"/>
    </row>
    <row r="7" spans="2:7" ht="21" customHeight="1" x14ac:dyDescent="0.25">
      <c r="B7" s="1607" t="s">
        <v>3534</v>
      </c>
      <c r="C7" s="1608"/>
      <c r="D7" s="1323"/>
      <c r="E7" s="1511"/>
      <c r="F7" s="1609"/>
      <c r="G7" s="1609"/>
    </row>
    <row r="8" spans="2:7" ht="21" customHeight="1" x14ac:dyDescent="0.25">
      <c r="B8" s="1610" t="s">
        <v>3535</v>
      </c>
      <c r="C8" s="1611"/>
      <c r="D8" s="1319"/>
      <c r="E8" s="1512">
        <v>1012</v>
      </c>
      <c r="F8" s="1614">
        <v>12567780.140000001</v>
      </c>
      <c r="G8" s="1612" t="s">
        <v>3301</v>
      </c>
    </row>
    <row r="9" spans="2:7" ht="21" customHeight="1" x14ac:dyDescent="0.25">
      <c r="B9" s="1610" t="s">
        <v>3536</v>
      </c>
      <c r="C9" s="1611"/>
      <c r="D9" s="1319"/>
      <c r="E9" s="1512">
        <v>1201</v>
      </c>
      <c r="F9" s="1614">
        <v>0</v>
      </c>
      <c r="G9" s="1612" t="s">
        <v>3302</v>
      </c>
    </row>
    <row r="10" spans="2:7" ht="21" customHeight="1" x14ac:dyDescent="0.25">
      <c r="B10" s="1610" t="s">
        <v>3537</v>
      </c>
      <c r="C10" s="1611"/>
      <c r="D10" s="1319"/>
      <c r="E10" s="1512">
        <v>1018</v>
      </c>
      <c r="F10" s="1614">
        <v>2654455.9699999997</v>
      </c>
      <c r="G10" s="1612" t="s">
        <v>3303</v>
      </c>
    </row>
    <row r="11" spans="2:7" ht="21" customHeight="1" x14ac:dyDescent="0.25">
      <c r="B11" s="1607" t="s">
        <v>3538</v>
      </c>
      <c r="C11" s="1608"/>
      <c r="D11" s="1323"/>
      <c r="E11" s="1511"/>
      <c r="F11" s="1615">
        <v>0</v>
      </c>
      <c r="G11" s="1609">
        <v>0</v>
      </c>
    </row>
    <row r="12" spans="2:7" ht="21" customHeight="1" x14ac:dyDescent="0.25">
      <c r="B12" s="1610" t="s">
        <v>3539</v>
      </c>
      <c r="C12" s="1611"/>
      <c r="D12" s="1319"/>
      <c r="E12" s="1512">
        <v>1013</v>
      </c>
      <c r="F12" s="1614">
        <v>1260457.24</v>
      </c>
      <c r="G12" s="1612" t="s">
        <v>3304</v>
      </c>
    </row>
    <row r="13" spans="2:7" ht="21" customHeight="1" x14ac:dyDescent="0.25">
      <c r="B13" s="1610" t="s">
        <v>3540</v>
      </c>
      <c r="C13" s="1611"/>
      <c r="D13" s="1319"/>
      <c r="E13" s="1512">
        <v>1014</v>
      </c>
      <c r="F13" s="1614">
        <v>963734.26</v>
      </c>
      <c r="G13" s="1612" t="s">
        <v>3305</v>
      </c>
    </row>
    <row r="14" spans="2:7" ht="21" customHeight="1" x14ac:dyDescent="0.25">
      <c r="B14" s="1607" t="s">
        <v>3541</v>
      </c>
      <c r="C14" s="1608"/>
      <c r="D14" s="1323"/>
      <c r="E14" s="1511">
        <v>1015</v>
      </c>
      <c r="F14" s="1615">
        <v>582829352.53999996</v>
      </c>
      <c r="G14" s="1609" t="s">
        <v>3306</v>
      </c>
    </row>
    <row r="15" spans="2:7" ht="21" customHeight="1" x14ac:dyDescent="0.25">
      <c r="B15" s="1607" t="s">
        <v>3542</v>
      </c>
      <c r="C15" s="1608"/>
      <c r="D15" s="1323"/>
      <c r="E15" s="1511"/>
      <c r="F15" s="1615">
        <v>0</v>
      </c>
      <c r="G15" s="1609">
        <v>0</v>
      </c>
    </row>
    <row r="16" spans="2:7" ht="21" customHeight="1" x14ac:dyDescent="0.25">
      <c r="B16" s="1610" t="s">
        <v>3543</v>
      </c>
      <c r="C16" s="1611"/>
      <c r="D16" s="1319"/>
      <c r="E16" s="1512">
        <v>1019</v>
      </c>
      <c r="F16" s="1614">
        <v>62014236.199999996</v>
      </c>
      <c r="G16" s="1612" t="s">
        <v>3307</v>
      </c>
    </row>
    <row r="17" spans="2:7" ht="21" customHeight="1" x14ac:dyDescent="0.25">
      <c r="B17" s="1610" t="s">
        <v>3544</v>
      </c>
      <c r="C17" s="1611"/>
      <c r="D17" s="1319"/>
      <c r="E17" s="1512">
        <v>1022</v>
      </c>
      <c r="F17" s="1614">
        <v>34886177.200000003</v>
      </c>
      <c r="G17" s="1612" t="s">
        <v>3308</v>
      </c>
    </row>
    <row r="18" spans="2:7" ht="21" customHeight="1" x14ac:dyDescent="0.25">
      <c r="B18" s="1610" t="s">
        <v>3545</v>
      </c>
      <c r="C18" s="1611"/>
      <c r="D18" s="1319"/>
      <c r="E18" s="1512">
        <v>1023</v>
      </c>
      <c r="F18" s="1614">
        <v>45551488.420000002</v>
      </c>
      <c r="G18" s="1612" t="s">
        <v>3309</v>
      </c>
    </row>
    <row r="19" spans="2:7" ht="21" customHeight="1" x14ac:dyDescent="0.25">
      <c r="B19" s="1610" t="s">
        <v>3546</v>
      </c>
      <c r="C19" s="1611"/>
      <c r="D19" s="1319"/>
      <c r="E19" s="1512">
        <v>1024</v>
      </c>
      <c r="F19" s="1614">
        <v>1607765.28</v>
      </c>
      <c r="G19" s="1612" t="s">
        <v>3310</v>
      </c>
    </row>
    <row r="20" spans="2:7" ht="21" customHeight="1" x14ac:dyDescent="0.25">
      <c r="B20" s="1607" t="s">
        <v>3547</v>
      </c>
      <c r="C20" s="1608"/>
      <c r="D20" s="1323"/>
      <c r="E20" s="1511">
        <v>1031</v>
      </c>
      <c r="F20" s="1615">
        <v>6486595.8300000001</v>
      </c>
      <c r="G20" s="1609" t="s">
        <v>3311</v>
      </c>
    </row>
    <row r="21" spans="2:7" ht="30" customHeight="1" x14ac:dyDescent="0.25">
      <c r="B21" s="1616" t="s">
        <v>3548</v>
      </c>
      <c r="C21" s="1608"/>
      <c r="D21" s="1323"/>
      <c r="E21" s="1511">
        <v>1103</v>
      </c>
      <c r="F21" s="1617">
        <v>637837948.70000005</v>
      </c>
      <c r="G21" s="1609" t="s">
        <v>3312</v>
      </c>
    </row>
    <row r="22" spans="2:7" ht="5.5" customHeight="1" x14ac:dyDescent="0.25">
      <c r="B22" s="1616"/>
      <c r="C22" s="1608"/>
      <c r="D22" s="1323"/>
      <c r="E22" s="1511"/>
      <c r="F22" s="1617"/>
      <c r="G22" s="1609"/>
    </row>
    <row r="23" spans="2:7" ht="21" customHeight="1" x14ac:dyDescent="0.25">
      <c r="B23" s="1607" t="s">
        <v>3549</v>
      </c>
      <c r="C23" s="1608"/>
      <c r="D23" s="1323"/>
      <c r="E23" s="1511"/>
      <c r="F23" s="1615">
        <v>0</v>
      </c>
      <c r="G23" s="1609"/>
    </row>
    <row r="24" spans="2:7" ht="21" customHeight="1" x14ac:dyDescent="0.25">
      <c r="B24" s="1610" t="s">
        <v>3550</v>
      </c>
      <c r="C24" s="1611"/>
      <c r="D24" s="1319"/>
      <c r="E24" s="1512">
        <v>1701</v>
      </c>
      <c r="F24" s="1614">
        <v>87744098.410475746</v>
      </c>
      <c r="G24" s="1612" t="s">
        <v>3313</v>
      </c>
    </row>
    <row r="25" spans="2:7" ht="21" customHeight="1" x14ac:dyDescent="0.25">
      <c r="B25" s="1610" t="s">
        <v>3551</v>
      </c>
      <c r="C25" s="1611"/>
      <c r="D25" s="1319"/>
      <c r="E25" s="1512">
        <v>1205</v>
      </c>
      <c r="F25" s="1614">
        <v>0</v>
      </c>
      <c r="G25" s="1612" t="s">
        <v>3314</v>
      </c>
    </row>
    <row r="26" spans="2:7" ht="21" customHeight="1" x14ac:dyDescent="0.25">
      <c r="B26" s="1610" t="s">
        <v>3552</v>
      </c>
      <c r="C26" s="1611"/>
      <c r="D26" s="1319"/>
      <c r="E26" s="1512">
        <v>1208</v>
      </c>
      <c r="F26" s="1614">
        <v>4643410.7604700001</v>
      </c>
      <c r="G26" s="1612" t="s">
        <v>3315</v>
      </c>
    </row>
    <row r="27" spans="2:7" ht="21" customHeight="1" x14ac:dyDescent="0.25">
      <c r="B27" s="1607" t="s">
        <v>3553</v>
      </c>
      <c r="C27" s="1608"/>
      <c r="D27" s="1323"/>
      <c r="E27" s="1511">
        <v>2101</v>
      </c>
      <c r="F27" s="1615">
        <v>7585846.9728999883</v>
      </c>
      <c r="G27" s="1609" t="s">
        <v>3316</v>
      </c>
    </row>
    <row r="28" spans="2:7" ht="30" customHeight="1" x14ac:dyDescent="0.25">
      <c r="B28" s="1616" t="s">
        <v>3554</v>
      </c>
      <c r="C28" s="1608"/>
      <c r="D28" s="1323"/>
      <c r="E28" s="1511">
        <v>1117</v>
      </c>
      <c r="F28" s="1615">
        <v>713352789.37710583</v>
      </c>
      <c r="G28" s="1609" t="s">
        <v>3317</v>
      </c>
    </row>
    <row r="29" spans="2:7" ht="4" customHeight="1" x14ac:dyDescent="0.25">
      <c r="B29" s="1610"/>
      <c r="C29" s="1611"/>
      <c r="D29" s="1319"/>
      <c r="E29" s="1319"/>
      <c r="F29" s="1319"/>
      <c r="G29" s="1612"/>
    </row>
    <row r="30" spans="2:7" ht="21" customHeight="1" x14ac:dyDescent="0.4">
      <c r="B30" s="1618" t="s">
        <v>3300</v>
      </c>
      <c r="C30" s="1611"/>
      <c r="D30" s="1319"/>
      <c r="E30" s="1319"/>
      <c r="F30" s="1319"/>
      <c r="G30" s="1612"/>
    </row>
    <row r="31" spans="2:7" ht="21" customHeight="1" x14ac:dyDescent="0.25">
      <c r="B31" s="1601" t="s">
        <v>3555</v>
      </c>
      <c r="C31" s="1602"/>
      <c r="D31" s="1602"/>
      <c r="E31" s="1602"/>
      <c r="F31" s="1602"/>
      <c r="G31" s="1603"/>
    </row>
    <row r="32" spans="2:7" ht="1" customHeight="1" x14ac:dyDescent="0.25">
      <c r="B32" s="1601"/>
      <c r="C32" s="1602"/>
      <c r="D32" s="1602"/>
      <c r="E32" s="1602"/>
      <c r="F32" s="1602"/>
      <c r="G32" s="1603"/>
    </row>
    <row r="33" spans="2:8" ht="21" customHeight="1" x14ac:dyDescent="0.25">
      <c r="B33" s="1604" t="s">
        <v>3556</v>
      </c>
      <c r="C33" s="1605"/>
      <c r="D33" s="1605"/>
      <c r="E33" s="1606" t="s">
        <v>3299</v>
      </c>
      <c r="F33" s="1613"/>
      <c r="G33" s="1606"/>
    </row>
    <row r="34" spans="2:8" ht="21" customHeight="1" x14ac:dyDescent="0.25">
      <c r="B34" s="1607" t="s">
        <v>3557</v>
      </c>
      <c r="C34" s="1608"/>
      <c r="D34" s="1323"/>
      <c r="E34" s="1511">
        <v>1216</v>
      </c>
      <c r="F34" s="1615">
        <v>6156753.7418999998</v>
      </c>
      <c r="G34" s="1619" t="s">
        <v>3318</v>
      </c>
    </row>
    <row r="35" spans="2:8" ht="21" customHeight="1" x14ac:dyDescent="0.25">
      <c r="B35" s="1610" t="s">
        <v>3558</v>
      </c>
      <c r="C35" s="1611"/>
      <c r="D35" s="1319"/>
      <c r="E35" s="1512">
        <v>2102</v>
      </c>
      <c r="F35" s="1614">
        <v>0</v>
      </c>
      <c r="G35" s="1612" t="s">
        <v>3319</v>
      </c>
    </row>
    <row r="36" spans="2:8" ht="21" customHeight="1" x14ac:dyDescent="0.25">
      <c r="B36" s="1607" t="s">
        <v>3559</v>
      </c>
      <c r="C36" s="1608"/>
      <c r="D36" s="1323"/>
      <c r="E36" s="1511">
        <v>1217</v>
      </c>
      <c r="F36" s="1615">
        <v>1468523.04385</v>
      </c>
      <c r="G36" s="1619" t="s">
        <v>3320</v>
      </c>
    </row>
    <row r="37" spans="2:8" ht="21" customHeight="1" x14ac:dyDescent="0.25">
      <c r="B37" s="1607" t="s">
        <v>3560</v>
      </c>
      <c r="C37" s="1608"/>
      <c r="D37" s="1323"/>
      <c r="E37" s="1511"/>
      <c r="F37" s="1615">
        <v>0</v>
      </c>
      <c r="G37" s="1619"/>
    </row>
    <row r="38" spans="2:8" ht="21" customHeight="1" x14ac:dyDescent="0.25">
      <c r="B38" s="1610" t="s">
        <v>3561</v>
      </c>
      <c r="C38" s="1611"/>
      <c r="D38" s="1319"/>
      <c r="E38" s="1512">
        <v>2103</v>
      </c>
      <c r="F38" s="1614">
        <v>3457679.3253946411</v>
      </c>
      <c r="G38" s="1612" t="s">
        <v>3321</v>
      </c>
    </row>
    <row r="39" spans="2:8" ht="21" customHeight="1" x14ac:dyDescent="0.25">
      <c r="B39" s="1610" t="s">
        <v>3562</v>
      </c>
      <c r="C39" s="1611"/>
      <c r="D39" s="1319"/>
      <c r="E39" s="1512">
        <v>2104</v>
      </c>
      <c r="F39" s="1614">
        <v>3412443.7362670088</v>
      </c>
      <c r="G39" s="1612" t="s">
        <v>3322</v>
      </c>
    </row>
    <row r="40" spans="2:8" ht="21" customHeight="1" x14ac:dyDescent="0.25">
      <c r="B40" s="1610" t="s">
        <v>3563</v>
      </c>
      <c r="C40" s="1611"/>
      <c r="D40" s="1319"/>
      <c r="E40" s="1512">
        <v>2105</v>
      </c>
      <c r="F40" s="1614">
        <v>792971.11569999997</v>
      </c>
      <c r="G40" s="1612" t="s">
        <v>3323</v>
      </c>
    </row>
    <row r="41" spans="2:8" ht="21" customHeight="1" x14ac:dyDescent="0.25">
      <c r="B41" s="1610" t="s">
        <v>3564</v>
      </c>
      <c r="C41" s="1611"/>
      <c r="D41" s="1319"/>
      <c r="E41" s="1512">
        <v>2106</v>
      </c>
      <c r="F41" s="1614">
        <v>0</v>
      </c>
      <c r="G41" s="1612" t="s">
        <v>3324</v>
      </c>
    </row>
    <row r="42" spans="2:8" ht="21" customHeight="1" x14ac:dyDescent="0.25">
      <c r="B42" s="1610" t="s">
        <v>3565</v>
      </c>
      <c r="C42" s="1611"/>
      <c r="D42" s="1319"/>
      <c r="E42" s="1512">
        <v>2107</v>
      </c>
      <c r="F42" s="1614">
        <v>1300529.06862</v>
      </c>
      <c r="G42" s="1612" t="s">
        <v>3325</v>
      </c>
    </row>
    <row r="43" spans="2:8" ht="30" customHeight="1" x14ac:dyDescent="0.25">
      <c r="B43" s="1610" t="s">
        <v>3566</v>
      </c>
      <c r="C43" s="1611"/>
      <c r="D43" s="1319"/>
      <c r="E43" s="1512">
        <v>2108</v>
      </c>
      <c r="F43" s="1614">
        <v>0</v>
      </c>
      <c r="G43" s="1612" t="s">
        <v>3326</v>
      </c>
    </row>
    <row r="44" spans="2:8" ht="21" customHeight="1" x14ac:dyDescent="0.25">
      <c r="B44" s="1607" t="s">
        <v>3567</v>
      </c>
      <c r="C44" s="1608"/>
      <c r="D44" s="1323"/>
      <c r="E44" s="1511">
        <v>1219</v>
      </c>
      <c r="F44" s="1615">
        <v>934633.91250000091</v>
      </c>
      <c r="G44" s="1619" t="s">
        <v>3327</v>
      </c>
    </row>
    <row r="45" spans="2:8" ht="21" customHeight="1" x14ac:dyDescent="0.25">
      <c r="B45" s="1607" t="s">
        <v>3568</v>
      </c>
      <c r="C45" s="1608"/>
      <c r="D45" s="1323"/>
      <c r="E45" s="1511"/>
      <c r="F45" s="1615">
        <v>0</v>
      </c>
      <c r="G45" s="1619"/>
    </row>
    <row r="46" spans="2:8" ht="21" customHeight="1" x14ac:dyDescent="0.25">
      <c r="B46" s="1610" t="s">
        <v>3569</v>
      </c>
      <c r="C46" s="1611"/>
      <c r="D46" s="1319"/>
      <c r="E46" s="1512">
        <v>2109</v>
      </c>
      <c r="F46" s="1614">
        <v>85953.937453999999</v>
      </c>
      <c r="G46" s="1612" t="s">
        <v>3328</v>
      </c>
    </row>
    <row r="47" spans="2:8" ht="21" customHeight="1" x14ac:dyDescent="0.25">
      <c r="B47" s="1610" t="s">
        <v>3570</v>
      </c>
      <c r="C47" s="1611"/>
      <c r="D47" s="1319"/>
      <c r="E47" s="1512">
        <v>2110</v>
      </c>
      <c r="F47" s="1614">
        <v>489344.24610400019</v>
      </c>
      <c r="G47" s="1612" t="s">
        <v>3329</v>
      </c>
    </row>
    <row r="48" spans="2:8" s="1443" customFormat="1" ht="30" customHeight="1" x14ac:dyDescent="0.25">
      <c r="B48" s="1616" t="s">
        <v>3571</v>
      </c>
      <c r="C48" s="1608"/>
      <c r="D48" s="1323"/>
      <c r="E48" s="1511">
        <v>1215</v>
      </c>
      <c r="F48" s="1615">
        <v>18098832.127789654</v>
      </c>
      <c r="G48" s="1619" t="s">
        <v>3387</v>
      </c>
      <c r="H48"/>
    </row>
    <row r="49" spans="2:7" ht="2.15" customHeight="1" x14ac:dyDescent="0.25">
      <c r="B49"/>
      <c r="F49">
        <v>0</v>
      </c>
      <c r="G49"/>
    </row>
    <row r="50" spans="2:7" ht="2.15" customHeight="1" x14ac:dyDescent="0.25">
      <c r="B50"/>
      <c r="G50"/>
    </row>
    <row r="51" spans="2:7" ht="21" customHeight="1" x14ac:dyDescent="0.25">
      <c r="B51" s="1604" t="s">
        <v>3572</v>
      </c>
      <c r="C51" s="1605"/>
      <c r="D51" s="1605"/>
      <c r="E51" s="1606" t="s">
        <v>3299</v>
      </c>
      <c r="F51" s="1613"/>
      <c r="G51" s="1606"/>
    </row>
    <row r="52" spans="2:7" ht="21" customHeight="1" x14ac:dyDescent="0.25">
      <c r="B52" s="1607" t="s">
        <v>3573</v>
      </c>
      <c r="C52" s="1608"/>
      <c r="D52" s="1323"/>
      <c r="E52" s="1511"/>
      <c r="F52" s="1615">
        <v>0</v>
      </c>
      <c r="G52" s="1619"/>
    </row>
    <row r="53" spans="2:7" ht="21" customHeight="1" x14ac:dyDescent="0.25">
      <c r="B53" s="1610" t="s">
        <v>3574</v>
      </c>
      <c r="C53" s="1611"/>
      <c r="D53" s="1319"/>
      <c r="E53" s="1512">
        <v>2111</v>
      </c>
      <c r="F53" s="1614">
        <v>1301713.9993650001</v>
      </c>
      <c r="G53" s="1612" t="s">
        <v>3330</v>
      </c>
    </row>
    <row r="54" spans="2:7" ht="21" customHeight="1" x14ac:dyDescent="0.25">
      <c r="B54" s="1610" t="s">
        <v>3575</v>
      </c>
      <c r="C54" s="1611"/>
      <c r="D54" s="1319"/>
      <c r="E54" s="1512">
        <v>2112</v>
      </c>
      <c r="F54" s="1614">
        <v>8097755.625155163</v>
      </c>
      <c r="G54" s="1612" t="s">
        <v>3331</v>
      </c>
    </row>
    <row r="55" spans="2:7" ht="21" customHeight="1" x14ac:dyDescent="0.25">
      <c r="B55" s="1610" t="s">
        <v>3576</v>
      </c>
      <c r="C55" s="1611"/>
      <c r="D55" s="1319"/>
      <c r="E55" s="1512">
        <v>2113</v>
      </c>
      <c r="F55" s="1614">
        <v>0</v>
      </c>
      <c r="G55" s="1612" t="s">
        <v>3332</v>
      </c>
    </row>
    <row r="56" spans="2:7" ht="21" customHeight="1" x14ac:dyDescent="0.25">
      <c r="B56" s="1607" t="s">
        <v>3577</v>
      </c>
      <c r="C56" s="1608"/>
      <c r="D56" s="1323"/>
      <c r="E56" s="1511">
        <v>1223</v>
      </c>
      <c r="F56" s="1615">
        <v>0</v>
      </c>
      <c r="G56" s="1619" t="s">
        <v>3333</v>
      </c>
    </row>
    <row r="57" spans="2:7" ht="21" customHeight="1" x14ac:dyDescent="0.25">
      <c r="B57" s="1607" t="s">
        <v>3578</v>
      </c>
      <c r="C57" s="1608"/>
      <c r="D57" s="1323"/>
      <c r="E57" s="1511">
        <v>1224</v>
      </c>
      <c r="F57" s="1615">
        <v>224191.03824999835</v>
      </c>
      <c r="G57" s="1619" t="s">
        <v>3334</v>
      </c>
    </row>
    <row r="58" spans="2:7" ht="21" customHeight="1" x14ac:dyDescent="0.25">
      <c r="B58" s="1607" t="s">
        <v>3579</v>
      </c>
      <c r="C58" s="1608"/>
      <c r="D58" s="1323"/>
      <c r="E58" s="1511"/>
      <c r="F58" s="1615">
        <v>0</v>
      </c>
      <c r="G58" s="1619">
        <v>0</v>
      </c>
    </row>
    <row r="59" spans="2:7" ht="21" customHeight="1" x14ac:dyDescent="0.25">
      <c r="B59" s="1610" t="s">
        <v>3580</v>
      </c>
      <c r="C59" s="1611"/>
      <c r="D59" s="1319"/>
      <c r="E59" s="1512">
        <v>2114</v>
      </c>
      <c r="F59" s="1614">
        <v>182936.16049799992</v>
      </c>
      <c r="G59" s="1612" t="s">
        <v>3335</v>
      </c>
    </row>
    <row r="60" spans="2:7" ht="21" customHeight="1" x14ac:dyDescent="0.25">
      <c r="B60" s="1610" t="s">
        <v>3570</v>
      </c>
      <c r="C60" s="1611"/>
      <c r="D60" s="1319"/>
      <c r="E60" s="1512">
        <v>2115</v>
      </c>
      <c r="F60" s="1614">
        <v>791248.203354</v>
      </c>
      <c r="G60" s="1612" t="s">
        <v>3336</v>
      </c>
    </row>
    <row r="61" spans="2:7" ht="23.5" customHeight="1" x14ac:dyDescent="0.25">
      <c r="B61" s="1616" t="s">
        <v>3581</v>
      </c>
      <c r="C61" s="1608"/>
      <c r="D61" s="1323"/>
      <c r="E61" s="1511">
        <v>1221</v>
      </c>
      <c r="F61" s="1615">
        <v>10597845.026622163</v>
      </c>
      <c r="G61" s="1619" t="s">
        <v>3337</v>
      </c>
    </row>
    <row r="62" spans="2:7" ht="3" customHeight="1" x14ac:dyDescent="0.25">
      <c r="B62" s="1610"/>
      <c r="C62" s="1611"/>
      <c r="D62" s="1319"/>
      <c r="E62" s="1512"/>
      <c r="F62" s="1614">
        <v>0</v>
      </c>
      <c r="G62" s="1612"/>
    </row>
    <row r="63" spans="2:7" ht="21" customHeight="1" x14ac:dyDescent="0.25">
      <c r="B63" s="1604" t="s">
        <v>3582</v>
      </c>
      <c r="C63" s="1605"/>
      <c r="D63" s="1605"/>
      <c r="E63" s="1606" t="s">
        <v>3299</v>
      </c>
      <c r="F63" s="1613"/>
      <c r="G63" s="1606"/>
    </row>
    <row r="64" spans="2:7" ht="21" customHeight="1" x14ac:dyDescent="0.25">
      <c r="B64" s="1607" t="s">
        <v>3583</v>
      </c>
      <c r="C64" s="1608"/>
      <c r="D64" s="1323"/>
      <c r="E64" s="1511">
        <v>2116</v>
      </c>
      <c r="F64" s="1615">
        <v>28796550.81550999</v>
      </c>
      <c r="G64" s="1619" t="s">
        <v>3338</v>
      </c>
    </row>
    <row r="65" spans="2:12" ht="21" customHeight="1" x14ac:dyDescent="0.25">
      <c r="B65" s="1607" t="s">
        <v>3584</v>
      </c>
      <c r="C65" s="1608"/>
      <c r="D65" s="1323"/>
      <c r="E65" s="1511">
        <v>2117</v>
      </c>
      <c r="F65" s="1615">
        <v>18592388.86516</v>
      </c>
      <c r="G65" s="1619" t="s">
        <v>3339</v>
      </c>
    </row>
    <row r="66" spans="2:12" ht="21" customHeight="1" x14ac:dyDescent="0.25">
      <c r="B66" s="1607" t="s">
        <v>3585</v>
      </c>
      <c r="C66" s="1608"/>
      <c r="D66" s="1323"/>
      <c r="E66" s="1511">
        <v>2118</v>
      </c>
      <c r="F66" s="1615">
        <v>10383125.312100003</v>
      </c>
      <c r="G66" s="1619" t="s">
        <v>3340</v>
      </c>
    </row>
    <row r="67" spans="2:12" ht="21" customHeight="1" x14ac:dyDescent="0.25">
      <c r="B67" s="1607" t="s">
        <v>3586</v>
      </c>
      <c r="C67" s="1608"/>
      <c r="D67" s="1323"/>
      <c r="E67" s="1511">
        <v>2119</v>
      </c>
      <c r="F67" s="1615">
        <v>591076.01947000017</v>
      </c>
      <c r="G67" s="1619" t="s">
        <v>3341</v>
      </c>
    </row>
    <row r="68" spans="2:12" ht="21" customHeight="1" x14ac:dyDescent="0.25">
      <c r="B68" s="1607" t="s">
        <v>3587</v>
      </c>
      <c r="C68" s="1608"/>
      <c r="D68" s="1323"/>
      <c r="E68" s="1511">
        <v>2120</v>
      </c>
      <c r="F68" s="1615">
        <v>0</v>
      </c>
      <c r="G68" s="1619" t="s">
        <v>3342</v>
      </c>
    </row>
    <row r="69" spans="2:12" ht="21" customHeight="1" x14ac:dyDescent="0.25">
      <c r="B69" s="1607" t="s">
        <v>3343</v>
      </c>
      <c r="C69" s="1608"/>
      <c r="D69" s="1323"/>
      <c r="E69" s="1511">
        <v>2121</v>
      </c>
      <c r="F69" s="1615">
        <v>19458401.937662005</v>
      </c>
      <c r="G69" s="1619" t="s">
        <v>3344</v>
      </c>
    </row>
    <row r="70" spans="2:12" ht="30" customHeight="1" x14ac:dyDescent="0.25">
      <c r="B70" s="1607" t="s">
        <v>3588</v>
      </c>
      <c r="C70" s="1608"/>
      <c r="D70" s="1323"/>
      <c r="E70" s="1511">
        <v>2122</v>
      </c>
      <c r="F70" s="1615">
        <v>0</v>
      </c>
      <c r="G70" s="1619" t="s">
        <v>3345</v>
      </c>
    </row>
    <row r="71" spans="2:12" ht="30" customHeight="1" x14ac:dyDescent="0.25">
      <c r="B71" s="1616" t="s">
        <v>3589</v>
      </c>
      <c r="C71" s="1608"/>
      <c r="D71" s="1323"/>
      <c r="E71" s="1511">
        <v>1226</v>
      </c>
      <c r="F71" s="1615">
        <v>77821542.949901998</v>
      </c>
      <c r="G71" s="1619" t="s">
        <v>3346</v>
      </c>
    </row>
    <row r="72" spans="2:12" ht="21" customHeight="1" x14ac:dyDescent="0.4">
      <c r="B72" s="1618"/>
      <c r="C72" s="1611"/>
      <c r="D72" s="1319"/>
      <c r="E72" s="1319"/>
      <c r="F72" s="1319"/>
      <c r="G72" s="1612"/>
    </row>
    <row r="73" spans="2:12" ht="14" x14ac:dyDescent="0.4">
      <c r="B73" s="1618" t="s">
        <v>3300</v>
      </c>
      <c r="C73" s="1611"/>
      <c r="D73" s="1319"/>
      <c r="E73" s="1319"/>
      <c r="F73" s="1319"/>
      <c r="G73" s="1612"/>
    </row>
    <row r="74" spans="2:12" ht="21" customHeight="1" x14ac:dyDescent="0.25">
      <c r="B74" s="1601" t="s">
        <v>3590</v>
      </c>
      <c r="C74" s="1602"/>
      <c r="D74" s="1602"/>
      <c r="E74" s="1602"/>
      <c r="F74" s="1602"/>
      <c r="G74" s="1603"/>
    </row>
    <row r="75" spans="2:12" ht="21" customHeight="1" x14ac:dyDescent="0.25">
      <c r="B75" s="1604" t="s">
        <v>3591</v>
      </c>
      <c r="C75" s="1605"/>
      <c r="D75" s="1605"/>
      <c r="E75" s="1606" t="s">
        <v>3299</v>
      </c>
      <c r="F75" s="1613"/>
      <c r="G75" s="1606"/>
    </row>
    <row r="76" spans="2:12" ht="21" customHeight="1" x14ac:dyDescent="0.25">
      <c r="B76" s="1607" t="s">
        <v>3592</v>
      </c>
      <c r="C76" s="1608"/>
      <c r="D76" s="1323"/>
      <c r="E76" s="1511">
        <v>1061</v>
      </c>
      <c r="F76" s="1615">
        <v>8717161.4698393941</v>
      </c>
      <c r="G76" s="1619" t="s">
        <v>3347</v>
      </c>
    </row>
    <row r="77" spans="2:12" ht="21" customHeight="1" x14ac:dyDescent="0.25">
      <c r="B77" s="1607" t="s">
        <v>3593</v>
      </c>
      <c r="C77" s="1608"/>
      <c r="D77" s="1323"/>
      <c r="E77" s="1511">
        <v>1063</v>
      </c>
      <c r="F77" s="1615">
        <v>27476655.781892542</v>
      </c>
      <c r="G77" s="1619" t="s">
        <v>3348</v>
      </c>
    </row>
    <row r="78" spans="2:12" ht="21" customHeight="1" x14ac:dyDescent="0.25">
      <c r="B78" s="1607" t="s">
        <v>3594</v>
      </c>
      <c r="C78" s="1608"/>
      <c r="D78" s="1323"/>
      <c r="E78" s="1511">
        <v>1064</v>
      </c>
      <c r="F78" s="1615">
        <v>17097650.694105014</v>
      </c>
      <c r="G78" s="1619" t="s">
        <v>3349</v>
      </c>
    </row>
    <row r="79" spans="2:12" ht="21" customHeight="1" x14ac:dyDescent="0.25">
      <c r="B79" s="1607" t="s">
        <v>3595</v>
      </c>
      <c r="C79" s="1608"/>
      <c r="D79" s="1323"/>
      <c r="E79" s="1511">
        <v>1065</v>
      </c>
      <c r="F79" s="1615">
        <v>6688146.8727746364</v>
      </c>
      <c r="G79" s="1619" t="s">
        <v>3350</v>
      </c>
    </row>
    <row r="80" spans="2:12" ht="21" customHeight="1" x14ac:dyDescent="0.25">
      <c r="B80" s="1607" t="s">
        <v>3351</v>
      </c>
      <c r="C80" s="1608"/>
      <c r="D80" s="1323"/>
      <c r="E80" s="1511">
        <v>1066</v>
      </c>
      <c r="F80" s="1615">
        <v>1206431466.8565001</v>
      </c>
      <c r="G80" s="1619" t="s">
        <v>3352</v>
      </c>
      <c r="L80" s="1643"/>
    </row>
    <row r="81" spans="2:7" ht="21" customHeight="1" x14ac:dyDescent="0.25">
      <c r="B81" s="1607" t="s">
        <v>3596</v>
      </c>
      <c r="C81" s="1608"/>
      <c r="D81" s="1323"/>
      <c r="E81" s="1511">
        <v>1067</v>
      </c>
      <c r="F81" s="1615">
        <v>176958804.59133995</v>
      </c>
      <c r="G81" s="1619" t="s">
        <v>3353</v>
      </c>
    </row>
    <row r="82" spans="2:7" ht="21" customHeight="1" x14ac:dyDescent="0.25">
      <c r="B82" s="1607" t="s">
        <v>3597</v>
      </c>
      <c r="C82" s="1608"/>
      <c r="D82" s="1323"/>
      <c r="E82" s="1511">
        <v>1068</v>
      </c>
      <c r="F82" s="1615">
        <v>1345106.0273611338</v>
      </c>
      <c r="G82" s="1619" t="s">
        <v>3354</v>
      </c>
    </row>
    <row r="83" spans="2:7" ht="21" customHeight="1" x14ac:dyDescent="0.25">
      <c r="B83" s="1607" t="s">
        <v>3598</v>
      </c>
      <c r="C83" s="1608"/>
      <c r="D83" s="1323"/>
      <c r="E83" s="1511">
        <v>1069</v>
      </c>
      <c r="F83" s="1615">
        <v>18853.632000000001</v>
      </c>
      <c r="G83" s="1619" t="s">
        <v>3355</v>
      </c>
    </row>
    <row r="84" spans="2:7" ht="21" customHeight="1" x14ac:dyDescent="0.25">
      <c r="B84" s="1607" t="s">
        <v>3599</v>
      </c>
      <c r="C84" s="1608"/>
      <c r="D84" s="1323"/>
      <c r="E84" s="1511">
        <v>1070</v>
      </c>
      <c r="F84" s="1615">
        <v>22345628.517402802</v>
      </c>
      <c r="G84" s="1619" t="s">
        <v>3356</v>
      </c>
    </row>
    <row r="85" spans="2:7" ht="21" customHeight="1" x14ac:dyDescent="0.25">
      <c r="B85" s="1607" t="s">
        <v>3600</v>
      </c>
      <c r="C85" s="1608"/>
      <c r="D85" s="1323"/>
      <c r="E85" s="1511">
        <v>1109</v>
      </c>
      <c r="F85" s="1615">
        <v>660543.35</v>
      </c>
      <c r="G85" s="1619" t="s">
        <v>3357</v>
      </c>
    </row>
    <row r="86" spans="2:7" ht="21" customHeight="1" x14ac:dyDescent="0.25">
      <c r="B86" s="1607" t="s">
        <v>3601</v>
      </c>
      <c r="C86" s="1608"/>
      <c r="D86" s="1323"/>
      <c r="E86" s="1511">
        <v>1071</v>
      </c>
      <c r="F86" s="1615">
        <v>1714924.0087191381</v>
      </c>
      <c r="G86" s="1619" t="s">
        <v>3358</v>
      </c>
    </row>
    <row r="87" spans="2:7" ht="21" customHeight="1" x14ac:dyDescent="0.25">
      <c r="B87" s="1607" t="s">
        <v>3602</v>
      </c>
      <c r="C87" s="1608"/>
      <c r="D87" s="1323"/>
      <c r="E87" s="1511">
        <v>1072</v>
      </c>
      <c r="F87" s="1615">
        <v>798408700.0021385</v>
      </c>
      <c r="G87" s="1619" t="s">
        <v>3359</v>
      </c>
    </row>
    <row r="88" spans="2:7" ht="21" customHeight="1" x14ac:dyDescent="0.25">
      <c r="B88" s="1607" t="s">
        <v>3603</v>
      </c>
      <c r="C88" s="1608"/>
      <c r="D88" s="1323"/>
      <c r="E88" s="1511">
        <v>1073</v>
      </c>
      <c r="F88" s="1615">
        <v>2267863641.8040733</v>
      </c>
      <c r="G88" s="1619" t="s">
        <v>3360</v>
      </c>
    </row>
    <row r="89" spans="2:7" ht="3" customHeight="1" x14ac:dyDescent="0.25">
      <c r="B89" s="1607"/>
      <c r="C89" s="1608"/>
      <c r="D89" s="1323"/>
      <c r="E89" s="1511"/>
      <c r="F89" s="1615"/>
      <c r="G89" s="1619"/>
    </row>
    <row r="90" spans="2:7" ht="3" customHeight="1" x14ac:dyDescent="0.25">
      <c r="B90" s="1610"/>
      <c r="C90" s="1611"/>
      <c r="D90" s="1319"/>
      <c r="E90" s="1319"/>
      <c r="F90" s="1319"/>
      <c r="G90" s="1612"/>
    </row>
    <row r="91" spans="2:7" ht="21" customHeight="1" x14ac:dyDescent="0.25">
      <c r="B91" s="1604" t="s">
        <v>3604</v>
      </c>
      <c r="C91" s="1605"/>
      <c r="D91" s="1605"/>
      <c r="E91" s="1606" t="s">
        <v>3299</v>
      </c>
      <c r="F91" s="1613"/>
      <c r="G91" s="1606"/>
    </row>
    <row r="92" spans="2:7" ht="21" customHeight="1" x14ac:dyDescent="0.25">
      <c r="B92" s="1607" t="s">
        <v>3605</v>
      </c>
      <c r="C92" s="1608"/>
      <c r="D92" s="1323"/>
      <c r="E92" s="1511">
        <v>1074</v>
      </c>
      <c r="F92" s="1615">
        <v>203834256</v>
      </c>
      <c r="G92" s="1619" t="s">
        <v>3361</v>
      </c>
    </row>
    <row r="93" spans="2:7" ht="3" customHeight="1" x14ac:dyDescent="0.25">
      <c r="B93" s="1610"/>
      <c r="C93" s="1611"/>
      <c r="D93" s="1319"/>
      <c r="E93" s="1319"/>
      <c r="F93" s="1319"/>
      <c r="G93" s="1612"/>
    </row>
    <row r="94" spans="2:7" ht="21" customHeight="1" x14ac:dyDescent="0.25">
      <c r="B94" s="1604" t="s">
        <v>3606</v>
      </c>
      <c r="C94" s="1605"/>
      <c r="D94" s="1605"/>
      <c r="E94" s="1606" t="s">
        <v>3299</v>
      </c>
      <c r="F94" s="1613"/>
      <c r="G94" s="1606"/>
    </row>
    <row r="95" spans="2:7" ht="21" customHeight="1" x14ac:dyDescent="0.25">
      <c r="B95" s="1607" t="s">
        <v>3607</v>
      </c>
      <c r="C95" s="1608"/>
      <c r="D95" s="1323"/>
      <c r="E95" s="1511">
        <v>1075</v>
      </c>
      <c r="F95" s="1615">
        <v>204992.31563999999</v>
      </c>
      <c r="G95" s="1619" t="s">
        <v>3362</v>
      </c>
    </row>
    <row r="96" spans="2:7" ht="21" customHeight="1" x14ac:dyDescent="0.25">
      <c r="B96" s="1607" t="s">
        <v>3608</v>
      </c>
      <c r="C96" s="1608"/>
      <c r="D96" s="1323"/>
      <c r="E96" s="1511">
        <v>1076</v>
      </c>
      <c r="F96" s="1615">
        <v>0</v>
      </c>
      <c r="G96" s="1619" t="s">
        <v>3363</v>
      </c>
    </row>
    <row r="97" spans="2:7" ht="21" customHeight="1" x14ac:dyDescent="0.25">
      <c r="B97" s="1607" t="s">
        <v>3609</v>
      </c>
      <c r="C97" s="1608"/>
      <c r="D97" s="1323"/>
      <c r="E97" s="1511">
        <v>1077</v>
      </c>
      <c r="F97" s="1615">
        <v>204992.31563999999</v>
      </c>
      <c r="G97" s="1619" t="s">
        <v>3364</v>
      </c>
    </row>
    <row r="98" spans="2:7" ht="3" customHeight="1" x14ac:dyDescent="0.25">
      <c r="B98" s="1610"/>
      <c r="C98" s="1611"/>
      <c r="D98" s="1319"/>
      <c r="E98" s="1319"/>
      <c r="F98" s="1319"/>
      <c r="G98" s="1612"/>
    </row>
    <row r="99" spans="2:7" ht="21" customHeight="1" x14ac:dyDescent="0.25">
      <c r="B99" s="1604" t="s">
        <v>3610</v>
      </c>
      <c r="C99" s="1605"/>
      <c r="D99" s="1605"/>
      <c r="E99" s="1606" t="s">
        <v>3299</v>
      </c>
      <c r="F99" s="1613"/>
      <c r="G99" s="1606"/>
    </row>
    <row r="100" spans="2:7" ht="30" customHeight="1" x14ac:dyDescent="0.25">
      <c r="B100" s="1607" t="s">
        <v>3611</v>
      </c>
      <c r="C100" s="1608"/>
      <c r="D100" s="1323"/>
      <c r="E100" s="1511">
        <v>2123</v>
      </c>
      <c r="F100" s="1615">
        <v>41765432.196868204</v>
      </c>
      <c r="G100" s="1619" t="s">
        <v>3365</v>
      </c>
    </row>
    <row r="101" spans="2:7" ht="21" customHeight="1" x14ac:dyDescent="0.25">
      <c r="B101" s="1607" t="s">
        <v>3612</v>
      </c>
      <c r="C101" s="1608"/>
      <c r="D101" s="1323"/>
      <c r="E101" s="1511">
        <v>2124</v>
      </c>
      <c r="F101" s="1615">
        <v>31087482.872022301</v>
      </c>
      <c r="G101" s="1619" t="s">
        <v>3366</v>
      </c>
    </row>
    <row r="102" spans="2:7" ht="21" customHeight="1" x14ac:dyDescent="0.25">
      <c r="B102" s="1607" t="s">
        <v>3613</v>
      </c>
      <c r="C102" s="1608"/>
      <c r="D102" s="1323"/>
      <c r="E102" s="1511">
        <v>2125</v>
      </c>
      <c r="F102" s="1615">
        <v>72852915.068890497</v>
      </c>
      <c r="G102" s="1619" t="s">
        <v>3367</v>
      </c>
    </row>
    <row r="103" spans="2:7" ht="21" customHeight="1" x14ac:dyDescent="0.25">
      <c r="B103" s="1607" t="s">
        <v>3614</v>
      </c>
      <c r="C103" s="1608"/>
      <c r="D103" s="1323"/>
      <c r="E103" s="1511">
        <v>2126</v>
      </c>
      <c r="F103" s="1615">
        <v>15742130.677581562</v>
      </c>
      <c r="G103" s="1619" t="s">
        <v>3368</v>
      </c>
    </row>
    <row r="104" spans="2:7" ht="21" customHeight="1" x14ac:dyDescent="0.25">
      <c r="B104" s="1607" t="s">
        <v>3615</v>
      </c>
      <c r="C104" s="1608"/>
      <c r="D104" s="1323"/>
      <c r="E104" s="1511">
        <v>2127</v>
      </c>
      <c r="F104" s="1615">
        <v>5367798.8384811496</v>
      </c>
      <c r="G104" s="1619" t="s">
        <v>3369</v>
      </c>
    </row>
    <row r="105" spans="2:7" ht="21" customHeight="1" x14ac:dyDescent="0.25">
      <c r="B105" s="1607" t="s">
        <v>3616</v>
      </c>
      <c r="C105" s="1608"/>
      <c r="D105" s="1323"/>
      <c r="E105" s="1511">
        <v>2128</v>
      </c>
      <c r="F105" s="1615">
        <v>21109929.516062699</v>
      </c>
      <c r="G105" s="1619" t="s">
        <v>3370</v>
      </c>
    </row>
    <row r="106" spans="2:7" ht="2.15" customHeight="1" x14ac:dyDescent="0.25">
      <c r="B106"/>
      <c r="F106">
        <v>0</v>
      </c>
      <c r="G106"/>
    </row>
    <row r="107" spans="2:7" ht="21" customHeight="1" x14ac:dyDescent="0.4">
      <c r="B107" s="1618" t="s">
        <v>3300</v>
      </c>
      <c r="G107"/>
    </row>
    <row r="108" spans="2:7" ht="21" customHeight="1" x14ac:dyDescent="0.25">
      <c r="B108" s="1601" t="s">
        <v>3371</v>
      </c>
      <c r="C108" s="1602"/>
      <c r="D108" s="1602"/>
      <c r="E108" s="1602"/>
      <c r="F108" s="1602"/>
      <c r="G108" s="1603"/>
    </row>
    <row r="109" spans="2:7" ht="21" customHeight="1" x14ac:dyDescent="0.25">
      <c r="B109" s="1604" t="s">
        <v>3617</v>
      </c>
      <c r="C109" s="1605"/>
      <c r="D109" s="1605"/>
      <c r="E109" s="1606" t="s">
        <v>3299</v>
      </c>
      <c r="F109" s="1613"/>
      <c r="G109" s="1606"/>
    </row>
    <row r="110" spans="2:7" ht="21" customHeight="1" x14ac:dyDescent="0.25">
      <c r="B110" s="1607" t="s">
        <v>3618</v>
      </c>
      <c r="C110" s="1608"/>
      <c r="D110" s="1323"/>
      <c r="E110" s="1511">
        <v>2129</v>
      </c>
      <c r="F110" s="1615">
        <v>399676933.61637002</v>
      </c>
      <c r="G110" s="1619" t="s">
        <v>3372</v>
      </c>
    </row>
    <row r="111" spans="2:7" ht="21" customHeight="1" x14ac:dyDescent="0.25">
      <c r="B111" s="1607" t="s">
        <v>3619</v>
      </c>
      <c r="C111" s="1608"/>
      <c r="D111" s="1323"/>
      <c r="E111" s="1511">
        <v>1905</v>
      </c>
      <c r="F111" s="1615">
        <v>247610772.60360998</v>
      </c>
      <c r="G111" s="1619" t="s">
        <v>3373</v>
      </c>
    </row>
    <row r="112" spans="2:7" ht="30" customHeight="1" x14ac:dyDescent="0.25">
      <c r="B112" s="1616" t="s">
        <v>3620</v>
      </c>
      <c r="C112" s="1608"/>
      <c r="D112" s="1323"/>
      <c r="E112" s="1511">
        <v>1227</v>
      </c>
      <c r="F112" s="1615">
        <v>647287706.21998</v>
      </c>
      <c r="G112" s="1619" t="s">
        <v>3374</v>
      </c>
    </row>
    <row r="113" spans="2:7" ht="2.15" customHeight="1" x14ac:dyDescent="0.25">
      <c r="B113"/>
      <c r="G113"/>
    </row>
    <row r="114" spans="2:7" ht="21" customHeight="1" x14ac:dyDescent="0.25">
      <c r="B114" s="1604" t="s">
        <v>3621</v>
      </c>
      <c r="C114" s="1605"/>
      <c r="D114" s="1605"/>
      <c r="E114" s="1606" t="s">
        <v>3299</v>
      </c>
      <c r="F114" s="1613"/>
      <c r="G114" s="1606"/>
    </row>
    <row r="115" spans="2:7" ht="31.5" customHeight="1" x14ac:dyDescent="0.25">
      <c r="B115" s="1607" t="s">
        <v>3622</v>
      </c>
      <c r="C115" s="1608"/>
      <c r="D115" s="1323"/>
      <c r="E115" s="1511">
        <v>1081</v>
      </c>
      <c r="F115" s="1615">
        <v>776316</v>
      </c>
      <c r="G115" s="1619" t="s">
        <v>3375</v>
      </c>
    </row>
    <row r="116" spans="2:7" ht="21" customHeight="1" x14ac:dyDescent="0.25">
      <c r="B116" s="1607" t="s">
        <v>3623</v>
      </c>
      <c r="C116" s="1608"/>
      <c r="D116" s="1323"/>
      <c r="E116" s="1511">
        <v>1082</v>
      </c>
      <c r="F116" s="1615">
        <v>16402571</v>
      </c>
      <c r="G116" s="1619" t="s">
        <v>3376</v>
      </c>
    </row>
    <row r="117" spans="2:7" ht="31.5" customHeight="1" x14ac:dyDescent="0.25">
      <c r="B117" s="1607" t="s">
        <v>3624</v>
      </c>
      <c r="C117" s="1608"/>
      <c r="D117" s="1323"/>
      <c r="E117" s="1511">
        <v>1083</v>
      </c>
      <c r="F117" s="1615">
        <v>13289425.748818001</v>
      </c>
      <c r="G117" s="1619" t="s">
        <v>3377</v>
      </c>
    </row>
    <row r="118" spans="2:7" ht="21" customHeight="1" x14ac:dyDescent="0.25">
      <c r="B118" s="1607" t="s">
        <v>3625</v>
      </c>
      <c r="C118" s="1608"/>
      <c r="D118" s="1323"/>
      <c r="E118" s="1511">
        <v>1084</v>
      </c>
      <c r="F118" s="1615">
        <v>806587.34977500001</v>
      </c>
      <c r="G118" s="1619" t="s">
        <v>3378</v>
      </c>
    </row>
    <row r="119" spans="2:7" ht="31.5" customHeight="1" x14ac:dyDescent="0.25">
      <c r="B119" s="1607" t="s">
        <v>3626</v>
      </c>
      <c r="C119" s="1608"/>
      <c r="D119" s="1323"/>
      <c r="E119" s="1511">
        <v>1085</v>
      </c>
      <c r="F119" s="1615">
        <v>3082873.9014069997</v>
      </c>
      <c r="G119" s="1619" t="s">
        <v>3379</v>
      </c>
    </row>
    <row r="120" spans="2:7" ht="2.15" customHeight="1" x14ac:dyDescent="0.25">
      <c r="B120"/>
      <c r="G120"/>
    </row>
    <row r="121" spans="2:7" ht="25.5" customHeight="1" x14ac:dyDescent="0.25">
      <c r="B121" s="1604" t="s">
        <v>3627</v>
      </c>
      <c r="C121" s="1605"/>
      <c r="D121" s="1605"/>
      <c r="E121" s="1606" t="s">
        <v>3299</v>
      </c>
      <c r="F121" s="1613"/>
      <c r="G121" s="1606"/>
    </row>
    <row r="122" spans="2:7" ht="21" customHeight="1" x14ac:dyDescent="0.25">
      <c r="B122" s="1607" t="s">
        <v>3628</v>
      </c>
      <c r="C122" s="1608"/>
      <c r="D122" s="1323"/>
      <c r="E122" s="1511">
        <v>1229</v>
      </c>
      <c r="F122" s="1615">
        <v>1229296</v>
      </c>
      <c r="G122" s="1619" t="s">
        <v>3380</v>
      </c>
    </row>
    <row r="123" spans="2:7" ht="4" customHeight="1" x14ac:dyDescent="0.25">
      <c r="B123"/>
      <c r="G123"/>
    </row>
    <row r="124" spans="2:7" ht="21" customHeight="1" x14ac:dyDescent="0.25">
      <c r="B124"/>
      <c r="G124"/>
    </row>
    <row r="125" spans="2:7" ht="21" customHeight="1" x14ac:dyDescent="0.25">
      <c r="B125" s="1601" t="s">
        <v>3629</v>
      </c>
      <c r="C125" s="1602"/>
      <c r="D125" s="1602"/>
      <c r="E125" s="1602"/>
      <c r="F125" s="1602"/>
      <c r="G125" s="1603"/>
    </row>
    <row r="126" spans="2:7" ht="21" customHeight="1" x14ac:dyDescent="0.25">
      <c r="B126" s="1604" t="s">
        <v>3630</v>
      </c>
      <c r="C126" s="1605"/>
      <c r="D126" s="1605"/>
      <c r="E126" s="1606" t="s">
        <v>3299</v>
      </c>
      <c r="F126" s="1613"/>
      <c r="G126" s="1606"/>
    </row>
    <row r="127" spans="2:7" ht="21" customHeight="1" x14ac:dyDescent="0.25">
      <c r="B127" s="1607" t="s">
        <v>3631</v>
      </c>
      <c r="C127" s="1608"/>
      <c r="D127" s="1323"/>
      <c r="E127" s="1511">
        <v>1087</v>
      </c>
      <c r="F127" s="1615">
        <v>87330317</v>
      </c>
      <c r="G127" s="1619" t="s">
        <v>3381</v>
      </c>
    </row>
    <row r="128" spans="2:7" ht="21" customHeight="1" x14ac:dyDescent="0.25">
      <c r="B128" s="1607" t="s">
        <v>3632</v>
      </c>
      <c r="C128" s="1608"/>
      <c r="D128" s="1323"/>
      <c r="E128" s="1511">
        <v>1146</v>
      </c>
      <c r="F128" s="1615">
        <v>6442930</v>
      </c>
      <c r="G128" s="1619" t="s">
        <v>3382</v>
      </c>
    </row>
    <row r="129" spans="2:39" ht="21" customHeight="1" x14ac:dyDescent="0.25">
      <c r="B129" s="1607" t="s">
        <v>3633</v>
      </c>
      <c r="C129" s="1608"/>
      <c r="D129" s="1323"/>
      <c r="E129" s="1511">
        <v>2130</v>
      </c>
      <c r="F129" s="1615">
        <v>93773247</v>
      </c>
      <c r="G129" s="1619" t="s">
        <v>3383</v>
      </c>
    </row>
    <row r="130" spans="2:39" ht="4" customHeight="1" x14ac:dyDescent="0.25">
      <c r="B130"/>
      <c r="G130"/>
    </row>
    <row r="131" spans="2:39" ht="21" customHeight="1" x14ac:dyDescent="0.25">
      <c r="B131" s="1604" t="s">
        <v>3634</v>
      </c>
      <c r="C131" s="1605"/>
      <c r="D131" s="1605"/>
      <c r="E131" s="1606" t="s">
        <v>3299</v>
      </c>
      <c r="F131" s="1613"/>
      <c r="G131" s="1606"/>
    </row>
    <row r="132" spans="2:39" ht="30" customHeight="1" x14ac:dyDescent="0.25">
      <c r="B132" s="1616" t="s">
        <v>3635</v>
      </c>
      <c r="C132" s="1608"/>
      <c r="D132" s="1323"/>
      <c r="E132" s="1511">
        <v>2131</v>
      </c>
      <c r="F132" s="1615">
        <v>49391181</v>
      </c>
      <c r="G132" s="1619" t="s">
        <v>3384</v>
      </c>
    </row>
    <row r="133" spans="2:39" ht="21" customHeight="1" x14ac:dyDescent="0.25">
      <c r="B133" s="1607" t="s">
        <v>3636</v>
      </c>
      <c r="C133" s="1608"/>
      <c r="D133" s="1323"/>
      <c r="E133" s="1511">
        <v>1149</v>
      </c>
      <c r="F133" s="1615">
        <v>8635660</v>
      </c>
      <c r="G133" s="1619" t="s">
        <v>3385</v>
      </c>
    </row>
    <row r="134" spans="2:39" ht="21" customHeight="1" x14ac:dyDescent="0.25">
      <c r="B134" s="1607" t="s">
        <v>3637</v>
      </c>
      <c r="C134" s="1608"/>
      <c r="D134" s="1323"/>
      <c r="E134" s="1511">
        <v>1148</v>
      </c>
      <c r="F134" s="1615">
        <v>58026841</v>
      </c>
      <c r="G134" s="1619" t="s">
        <v>3386</v>
      </c>
      <c r="I134" s="1443"/>
      <c r="J134" s="1443"/>
      <c r="K134" s="1443"/>
      <c r="L134" s="1443"/>
      <c r="M134" s="1443"/>
      <c r="N134" s="1443"/>
      <c r="O134" s="1443"/>
      <c r="P134" s="1443"/>
      <c r="Q134" s="1443"/>
      <c r="R134" s="1443"/>
      <c r="S134" s="1443"/>
      <c r="T134" s="1443"/>
      <c r="U134" s="1443"/>
      <c r="V134" s="1443"/>
      <c r="W134" s="1443"/>
      <c r="X134" s="1443"/>
      <c r="Y134" s="1443"/>
      <c r="Z134" s="1443"/>
      <c r="AA134" s="1443"/>
      <c r="AB134" s="1443"/>
      <c r="AC134" s="1443"/>
      <c r="AD134" s="1443"/>
      <c r="AE134" s="1443"/>
      <c r="AF134" s="1443"/>
      <c r="AG134" s="1443"/>
      <c r="AH134" s="1443"/>
      <c r="AI134" s="1443"/>
      <c r="AJ134" s="1443"/>
      <c r="AK134" s="1443"/>
      <c r="AL134" s="1443"/>
      <c r="AM134" s="1443"/>
    </row>
    <row r="135" spans="2:39" ht="14.5" customHeight="1" x14ac:dyDescent="0.35">
      <c r="B135" s="1517"/>
      <c r="C135" s="1250"/>
      <c r="D135" s="1250"/>
      <c r="E135" s="1250"/>
      <c r="F135" s="1250"/>
      <c r="G135" s="1513"/>
    </row>
    <row r="136" spans="2:39" ht="14.5" customHeight="1" x14ac:dyDescent="0.25"/>
    <row r="137" spans="2:39" ht="14.5" customHeight="1" x14ac:dyDescent="0.25"/>
    <row r="138" spans="2:39" ht="14.5" customHeight="1" x14ac:dyDescent="0.25"/>
    <row r="139" spans="2:39" ht="25" customHeight="1" x14ac:dyDescent="0.25"/>
    <row r="140" spans="2:39" ht="24.65" customHeight="1" x14ac:dyDescent="0.25"/>
    <row r="141" spans="2:39" ht="21" customHeight="1" x14ac:dyDescent="0.25"/>
    <row r="142" spans="2:39" ht="12.65" customHeight="1" x14ac:dyDescent="0.25"/>
    <row r="143" spans="2:39" ht="21" customHeight="1" x14ac:dyDescent="0.25"/>
    <row r="144" spans="2:39" ht="21" customHeight="1" x14ac:dyDescent="0.25"/>
    <row r="145" ht="21" customHeight="1" x14ac:dyDescent="0.25"/>
    <row r="146" ht="21" customHeight="1" x14ac:dyDescent="0.25"/>
    <row r="147" ht="21" customHeight="1" x14ac:dyDescent="0.25"/>
    <row r="148" ht="21" customHeight="1" x14ac:dyDescent="0.25"/>
    <row r="149" ht="21" customHeight="1" x14ac:dyDescent="0.25"/>
    <row r="150" ht="21" customHeight="1" x14ac:dyDescent="0.25"/>
    <row r="151" ht="21" customHeight="1" x14ac:dyDescent="0.25"/>
    <row r="152" ht="21" customHeight="1" x14ac:dyDescent="0.25"/>
    <row r="153" ht="21" customHeight="1" x14ac:dyDescent="0.25"/>
    <row r="154" ht="21" customHeight="1" x14ac:dyDescent="0.25"/>
    <row r="155" ht="21" customHeight="1" x14ac:dyDescent="0.25"/>
    <row r="157" ht="21" customHeight="1" x14ac:dyDescent="0.25"/>
    <row r="158" ht="4" customHeight="1" x14ac:dyDescent="0.25"/>
    <row r="159" ht="21" customHeight="1" x14ac:dyDescent="0.25"/>
    <row r="160" ht="21" customHeight="1" x14ac:dyDescent="0.25"/>
    <row r="161" ht="21" customHeight="1" x14ac:dyDescent="0.25"/>
    <row r="162" ht="21" customHeight="1" x14ac:dyDescent="0.25"/>
    <row r="163" ht="21" customHeight="1" x14ac:dyDescent="0.25"/>
    <row r="164" ht="21" customHeight="1" x14ac:dyDescent="0.25"/>
    <row r="165" ht="21" customHeight="1" x14ac:dyDescent="0.25"/>
    <row r="166" ht="21" customHeight="1" x14ac:dyDescent="0.25"/>
    <row r="167" ht="21" customHeight="1" x14ac:dyDescent="0.25"/>
    <row r="168" ht="21" customHeight="1" x14ac:dyDescent="0.25"/>
    <row r="169" ht="21" customHeight="1" x14ac:dyDescent="0.25"/>
    <row r="170" ht="21" customHeight="1" x14ac:dyDescent="0.25"/>
    <row r="171" ht="21" customHeight="1" x14ac:dyDescent="0.25"/>
    <row r="172" ht="21" customHeight="1" x14ac:dyDescent="0.25"/>
    <row r="173" ht="21" customHeight="1" x14ac:dyDescent="0.25"/>
    <row r="174" ht="21" customHeight="1" x14ac:dyDescent="0.25"/>
    <row r="175" ht="21" customHeight="1" x14ac:dyDescent="0.25"/>
    <row r="176" ht="30" customHeight="1" x14ac:dyDescent="0.25"/>
    <row r="177" ht="5.5" customHeight="1" x14ac:dyDescent="0.25"/>
    <row r="178" ht="21" customHeight="1" x14ac:dyDescent="0.25"/>
    <row r="179" ht="21" customHeight="1" x14ac:dyDescent="0.25"/>
    <row r="180" ht="21" customHeight="1" x14ac:dyDescent="0.25"/>
    <row r="181" ht="21" customHeight="1" x14ac:dyDescent="0.25"/>
    <row r="182" ht="21" customHeight="1" x14ac:dyDescent="0.25"/>
    <row r="183" ht="30" customHeight="1" x14ac:dyDescent="0.25"/>
    <row r="184" ht="4" customHeight="1" x14ac:dyDescent="0.25"/>
    <row r="185" ht="21" customHeight="1" x14ac:dyDescent="0.25"/>
    <row r="186" ht="21" customHeight="1" x14ac:dyDescent="0.25"/>
    <row r="187" ht="1" customHeight="1" x14ac:dyDescent="0.25"/>
    <row r="188" ht="21" customHeight="1" x14ac:dyDescent="0.25"/>
    <row r="189" ht="21" customHeight="1" x14ac:dyDescent="0.25"/>
    <row r="190" ht="21" customHeight="1" x14ac:dyDescent="0.25"/>
    <row r="191" ht="21" customHeight="1" x14ac:dyDescent="0.25"/>
    <row r="192" ht="21" customHeight="1" x14ac:dyDescent="0.25"/>
    <row r="193" ht="21" customHeight="1" x14ac:dyDescent="0.25"/>
    <row r="194" ht="21" customHeight="1" x14ac:dyDescent="0.25"/>
    <row r="195" ht="21" customHeight="1" x14ac:dyDescent="0.25"/>
    <row r="196" ht="21" customHeight="1" x14ac:dyDescent="0.25"/>
    <row r="197" ht="21" customHeight="1" x14ac:dyDescent="0.25"/>
    <row r="198" ht="21" customHeight="1" x14ac:dyDescent="0.25"/>
    <row r="199" ht="21" customHeight="1" x14ac:dyDescent="0.25"/>
    <row r="200" ht="21" customHeight="1" x14ac:dyDescent="0.25"/>
    <row r="201" ht="21" customHeight="1" x14ac:dyDescent="0.25"/>
    <row r="202" ht="21" customHeight="1" x14ac:dyDescent="0.25"/>
    <row r="203" ht="30" customHeight="1" x14ac:dyDescent="0.25"/>
    <row r="204" ht="2.15" customHeight="1" x14ac:dyDescent="0.25"/>
    <row r="205" ht="2.15" customHeight="1" x14ac:dyDescent="0.25"/>
    <row r="206" ht="21" customHeight="1" x14ac:dyDescent="0.25"/>
    <row r="207" ht="21" customHeight="1" x14ac:dyDescent="0.25"/>
    <row r="208" ht="21" customHeight="1" x14ac:dyDescent="0.25"/>
    <row r="209" ht="21" customHeight="1" x14ac:dyDescent="0.25"/>
    <row r="210" ht="21" customHeight="1" x14ac:dyDescent="0.25"/>
    <row r="211" ht="21" customHeight="1" x14ac:dyDescent="0.25"/>
    <row r="212" ht="21" customHeight="1" x14ac:dyDescent="0.25"/>
    <row r="213" ht="21" customHeight="1" x14ac:dyDescent="0.25"/>
    <row r="214" ht="21" customHeight="1" x14ac:dyDescent="0.25"/>
    <row r="215" ht="21" customHeight="1" x14ac:dyDescent="0.25"/>
    <row r="216" ht="30" customHeight="1" x14ac:dyDescent="0.25"/>
    <row r="217" ht="3" customHeight="1" x14ac:dyDescent="0.25"/>
    <row r="218" ht="21" customHeight="1" x14ac:dyDescent="0.25"/>
    <row r="219" ht="21" customHeight="1" x14ac:dyDescent="0.25"/>
    <row r="220" ht="21" customHeight="1" x14ac:dyDescent="0.25"/>
    <row r="221" ht="21" customHeight="1" x14ac:dyDescent="0.25"/>
    <row r="222" ht="21" customHeight="1" x14ac:dyDescent="0.25"/>
    <row r="223" ht="21" customHeight="1" x14ac:dyDescent="0.25"/>
    <row r="224" ht="21" customHeight="1" x14ac:dyDescent="0.25"/>
    <row r="225" ht="21" customHeight="1" x14ac:dyDescent="0.25"/>
    <row r="226" ht="30" customHeight="1" x14ac:dyDescent="0.25"/>
    <row r="227" ht="4" customHeight="1" x14ac:dyDescent="0.25"/>
    <row r="228" ht="16.5" customHeight="1" x14ac:dyDescent="0.25"/>
    <row r="229" ht="21" customHeight="1" x14ac:dyDescent="0.25"/>
    <row r="230" ht="21" customHeight="1" x14ac:dyDescent="0.25"/>
    <row r="231" ht="21" customHeight="1" x14ac:dyDescent="0.25"/>
    <row r="232" ht="21" customHeight="1" x14ac:dyDescent="0.25"/>
    <row r="233" ht="21" customHeight="1" x14ac:dyDescent="0.25"/>
    <row r="234" ht="21" customHeight="1" x14ac:dyDescent="0.25"/>
    <row r="235" ht="21" customHeight="1" x14ac:dyDescent="0.25"/>
    <row r="236" ht="21" customHeight="1" x14ac:dyDescent="0.25"/>
    <row r="237" ht="21" customHeight="1" x14ac:dyDescent="0.25"/>
    <row r="238" ht="21" customHeight="1" x14ac:dyDescent="0.25"/>
    <row r="239" ht="21" customHeight="1" x14ac:dyDescent="0.25"/>
    <row r="240" ht="21" customHeight="1" x14ac:dyDescent="0.25"/>
    <row r="241" ht="21" customHeight="1" x14ac:dyDescent="0.25"/>
    <row r="242" ht="21" customHeight="1" x14ac:dyDescent="0.25"/>
    <row r="243" ht="21" customHeight="1" x14ac:dyDescent="0.25"/>
    <row r="244" ht="3" customHeight="1" x14ac:dyDescent="0.25"/>
    <row r="245" ht="3" customHeight="1" x14ac:dyDescent="0.25"/>
    <row r="246" ht="21" customHeight="1" x14ac:dyDescent="0.25"/>
    <row r="247" ht="21" customHeight="1" x14ac:dyDescent="0.25"/>
    <row r="248" ht="3" customHeight="1" x14ac:dyDescent="0.25"/>
    <row r="249" ht="21" customHeight="1" x14ac:dyDescent="0.25"/>
    <row r="250" ht="21" customHeight="1" x14ac:dyDescent="0.25"/>
    <row r="251" ht="21" customHeight="1" x14ac:dyDescent="0.25"/>
    <row r="252" ht="21" customHeight="1" x14ac:dyDescent="0.25"/>
    <row r="253" ht="3" customHeight="1" x14ac:dyDescent="0.25"/>
    <row r="254" ht="21" customHeight="1" x14ac:dyDescent="0.25"/>
    <row r="255" ht="21" customHeight="1" x14ac:dyDescent="0.25"/>
    <row r="256" ht="21" customHeight="1" x14ac:dyDescent="0.25"/>
    <row r="257" ht="21" customHeight="1" x14ac:dyDescent="0.25"/>
    <row r="258" ht="21" customHeight="1" x14ac:dyDescent="0.25"/>
    <row r="259" ht="21" customHeight="1" x14ac:dyDescent="0.25"/>
    <row r="260" ht="21" customHeight="1" x14ac:dyDescent="0.25"/>
    <row r="261" ht="2.15" customHeight="1" x14ac:dyDescent="0.25"/>
    <row r="262" ht="21" customHeight="1" x14ac:dyDescent="0.25"/>
    <row r="263" ht="21" customHeight="1" x14ac:dyDescent="0.25"/>
    <row r="264" ht="21" customHeight="1" x14ac:dyDescent="0.25"/>
    <row r="265" ht="21" customHeight="1" x14ac:dyDescent="0.25"/>
    <row r="266" ht="21" customHeight="1" x14ac:dyDescent="0.25"/>
    <row r="267" ht="30" customHeight="1" x14ac:dyDescent="0.25"/>
    <row r="268" ht="2.15" customHeight="1" x14ac:dyDescent="0.25"/>
    <row r="269" ht="21" customHeight="1" x14ac:dyDescent="0.25"/>
    <row r="270" ht="31.5" customHeight="1" x14ac:dyDescent="0.25"/>
    <row r="271" ht="21" customHeight="1" x14ac:dyDescent="0.25"/>
    <row r="272" ht="31.5" customHeight="1" x14ac:dyDescent="0.25"/>
    <row r="273" ht="21" customHeight="1" x14ac:dyDescent="0.25"/>
    <row r="274" ht="31.5" customHeight="1" x14ac:dyDescent="0.25"/>
    <row r="275" ht="2.15" customHeight="1" x14ac:dyDescent="0.25"/>
    <row r="276" ht="25.5" customHeight="1" x14ac:dyDescent="0.25"/>
    <row r="277" ht="21" customHeight="1" x14ac:dyDescent="0.25"/>
    <row r="278" ht="4" customHeight="1" x14ac:dyDescent="0.25"/>
    <row r="279" ht="21" customHeight="1" x14ac:dyDescent="0.25"/>
    <row r="280" ht="21" customHeight="1" x14ac:dyDescent="0.25"/>
    <row r="281" ht="21" customHeight="1" x14ac:dyDescent="0.25"/>
    <row r="282" ht="21" customHeight="1" x14ac:dyDescent="0.25"/>
    <row r="283" ht="21" customHeight="1" x14ac:dyDescent="0.25"/>
    <row r="284" ht="21" customHeight="1" x14ac:dyDescent="0.25"/>
    <row r="285" ht="4" customHeight="1" x14ac:dyDescent="0.25"/>
    <row r="286" ht="21" customHeight="1" x14ac:dyDescent="0.25"/>
    <row r="287" ht="30" customHeight="1" x14ac:dyDescent="0.25"/>
    <row r="288" ht="21" customHeight="1" x14ac:dyDescent="0.25"/>
    <row r="289" ht="21" customHeight="1" x14ac:dyDescent="0.25"/>
    <row r="290" ht="14.5" customHeight="1" x14ac:dyDescent="0.25"/>
    <row r="291" ht="14.5" customHeight="1" x14ac:dyDescent="0.25"/>
    <row r="292" ht="14.5" customHeight="1" x14ac:dyDescent="0.25"/>
    <row r="293" ht="14.5" customHeight="1" x14ac:dyDescent="0.25"/>
    <row r="294" ht="14.5" customHeight="1" x14ac:dyDescent="0.25"/>
    <row r="295" ht="14.5" customHeight="1" x14ac:dyDescent="0.25"/>
    <row r="296" ht="25" customHeight="1" x14ac:dyDescent="0.25"/>
    <row r="297" ht="17.25" customHeight="1" x14ac:dyDescent="0.25"/>
    <row r="298" ht="21" customHeight="1" x14ac:dyDescent="0.25"/>
    <row r="299" ht="12.65" customHeight="1" x14ac:dyDescent="0.25"/>
    <row r="300" ht="21" customHeight="1" x14ac:dyDescent="0.25"/>
    <row r="301" ht="21" customHeight="1" x14ac:dyDescent="0.25"/>
    <row r="302" ht="21" customHeight="1" x14ac:dyDescent="0.25"/>
    <row r="303" ht="21" customHeight="1" x14ac:dyDescent="0.25"/>
    <row r="304" ht="21" customHeight="1" x14ac:dyDescent="0.25"/>
    <row r="305" ht="21" customHeight="1" x14ac:dyDescent="0.25"/>
    <row r="306" ht="21" customHeight="1" x14ac:dyDescent="0.25"/>
    <row r="307" ht="21" customHeight="1" x14ac:dyDescent="0.25"/>
    <row r="308" ht="21" customHeight="1" x14ac:dyDescent="0.25"/>
    <row r="309" ht="21" customHeight="1" x14ac:dyDescent="0.25"/>
    <row r="310" ht="21" customHeight="1" x14ac:dyDescent="0.25"/>
    <row r="311" ht="21" customHeight="1" x14ac:dyDescent="0.25"/>
    <row r="312" ht="21" customHeight="1" x14ac:dyDescent="0.25"/>
    <row r="314" ht="21" customHeight="1" x14ac:dyDescent="0.25"/>
    <row r="315" ht="4" customHeight="1" x14ac:dyDescent="0.25"/>
    <row r="316" ht="21" customHeight="1" x14ac:dyDescent="0.25"/>
    <row r="317" ht="21" customHeight="1" x14ac:dyDescent="0.25"/>
    <row r="318" ht="21" customHeight="1" x14ac:dyDescent="0.25"/>
    <row r="319" ht="21" customHeight="1" x14ac:dyDescent="0.25"/>
    <row r="320" ht="21" customHeight="1" x14ac:dyDescent="0.25"/>
    <row r="321" ht="21" customHeight="1" x14ac:dyDescent="0.25"/>
    <row r="322" ht="21" customHeight="1" x14ac:dyDescent="0.25"/>
    <row r="323" ht="21" customHeight="1" x14ac:dyDescent="0.25"/>
    <row r="324" ht="21" customHeight="1" x14ac:dyDescent="0.25"/>
    <row r="325" ht="21" customHeight="1" x14ac:dyDescent="0.25"/>
    <row r="326" ht="21" customHeight="1" x14ac:dyDescent="0.25"/>
    <row r="327" ht="21" customHeight="1" x14ac:dyDescent="0.25"/>
    <row r="328" ht="21" customHeight="1" x14ac:dyDescent="0.25"/>
    <row r="329" ht="21" customHeight="1" x14ac:dyDescent="0.25"/>
    <row r="330" ht="21" customHeight="1" x14ac:dyDescent="0.25"/>
    <row r="331" ht="21" customHeight="1" x14ac:dyDescent="0.25"/>
    <row r="332" ht="21" customHeight="1" x14ac:dyDescent="0.25"/>
    <row r="333" ht="30" customHeight="1" x14ac:dyDescent="0.25"/>
    <row r="334" ht="5.5" customHeight="1" x14ac:dyDescent="0.25"/>
    <row r="335" ht="21" customHeight="1" x14ac:dyDescent="0.25"/>
    <row r="336" ht="21" customHeight="1" x14ac:dyDescent="0.25"/>
    <row r="337" ht="21" customHeight="1" x14ac:dyDescent="0.25"/>
    <row r="338" ht="21" customHeight="1" x14ac:dyDescent="0.25"/>
    <row r="339" ht="21" customHeight="1" x14ac:dyDescent="0.25"/>
    <row r="340" ht="30" customHeight="1" x14ac:dyDescent="0.25"/>
    <row r="341" ht="4" customHeight="1" x14ac:dyDescent="0.25"/>
    <row r="342" ht="21" customHeight="1" x14ac:dyDescent="0.25"/>
    <row r="343" ht="21" customHeight="1" x14ac:dyDescent="0.25"/>
    <row r="344" ht="1" customHeight="1" x14ac:dyDescent="0.25"/>
    <row r="345" ht="21" customHeight="1" x14ac:dyDescent="0.25"/>
    <row r="346" ht="21" customHeight="1" x14ac:dyDescent="0.25"/>
    <row r="347" ht="21" customHeight="1" x14ac:dyDescent="0.25"/>
    <row r="348" ht="21" customHeight="1" x14ac:dyDescent="0.25"/>
    <row r="349" ht="21" customHeight="1" x14ac:dyDescent="0.25"/>
    <row r="350" ht="21" customHeight="1" x14ac:dyDescent="0.25"/>
    <row r="351" ht="21" customHeight="1" x14ac:dyDescent="0.25"/>
    <row r="352" ht="21" customHeight="1" x14ac:dyDescent="0.25"/>
    <row r="353" spans="9:16281" ht="21" customHeight="1" x14ac:dyDescent="0.25"/>
    <row r="354" spans="9:16281" ht="21" customHeight="1" x14ac:dyDescent="0.25"/>
    <row r="355" spans="9:16281" ht="21" customHeight="1" x14ac:dyDescent="0.25"/>
    <row r="356" spans="9:16281" ht="21" customHeight="1" x14ac:dyDescent="0.25"/>
    <row r="357" spans="9:16281" ht="21" customHeight="1" x14ac:dyDescent="0.25"/>
    <row r="358" spans="9:16281" ht="21" customHeight="1" x14ac:dyDescent="0.25"/>
    <row r="359" spans="9:16281" ht="21" customHeight="1" x14ac:dyDescent="0.25"/>
    <row r="360" spans="9:16281" ht="28" customHeight="1" x14ac:dyDescent="0.25">
      <c r="I360" s="1443"/>
      <c r="J360" s="1443"/>
      <c r="K360" s="1443"/>
      <c r="L360" s="1443"/>
      <c r="M360" s="1443"/>
      <c r="N360" s="1443"/>
      <c r="O360" s="1443"/>
      <c r="P360" s="1443"/>
      <c r="Q360" s="1443"/>
      <c r="R360" s="1443"/>
      <c r="S360" s="1443"/>
      <c r="T360" s="1443"/>
      <c r="U360" s="1443"/>
      <c r="V360" s="1443"/>
      <c r="W360" s="1443"/>
      <c r="X360" s="1443"/>
      <c r="Y360" s="1443"/>
      <c r="Z360" s="1443"/>
      <c r="AA360" s="1443"/>
      <c r="AB360" s="1443"/>
      <c r="AC360" s="1443"/>
      <c r="AD360" s="1443"/>
      <c r="AE360" s="1443"/>
      <c r="AF360" s="1443"/>
      <c r="AG360" s="1443"/>
      <c r="AH360" s="1443"/>
      <c r="AI360" s="1443"/>
      <c r="AJ360" s="1443"/>
      <c r="AK360" s="1443"/>
      <c r="AL360" s="1443"/>
      <c r="AM360" s="1443"/>
      <c r="AN360" s="1443"/>
      <c r="AO360" s="1443"/>
      <c r="AP360" s="1443"/>
      <c r="AQ360" s="1443"/>
      <c r="AR360" s="1443"/>
      <c r="AS360" s="1443"/>
      <c r="AT360" s="1443"/>
      <c r="AU360" s="1443"/>
      <c r="AV360" s="1443"/>
      <c r="AW360" s="1443"/>
      <c r="AX360" s="1443"/>
      <c r="AY360" s="1443"/>
      <c r="AZ360" s="1443"/>
      <c r="BA360" s="1443"/>
      <c r="BB360" s="1443"/>
      <c r="BC360" s="1443"/>
      <c r="BD360" s="1443"/>
      <c r="BE360" s="1443"/>
      <c r="BF360" s="1443"/>
      <c r="BG360" s="1443"/>
      <c r="BH360" s="1443"/>
      <c r="BI360" s="1443"/>
      <c r="BJ360" s="1443"/>
      <c r="BK360" s="1443"/>
      <c r="BL360" s="1443"/>
      <c r="BM360" s="1443"/>
      <c r="BN360" s="1443"/>
      <c r="BO360" s="1443"/>
      <c r="BP360" s="1443"/>
      <c r="BQ360" s="1443"/>
      <c r="BR360" s="1443"/>
      <c r="BS360" s="1443"/>
      <c r="BT360" s="1443"/>
      <c r="BU360" s="1443"/>
      <c r="BV360" s="1443"/>
      <c r="BW360" s="1443"/>
      <c r="BX360" s="1443"/>
      <c r="BY360" s="1443"/>
      <c r="BZ360" s="1443"/>
      <c r="CA360" s="1443"/>
      <c r="CB360" s="1443"/>
      <c r="CC360" s="1443"/>
      <c r="CD360" s="1443"/>
      <c r="CE360" s="1443"/>
      <c r="CF360" s="1443"/>
      <c r="CG360" s="1443"/>
      <c r="CH360" s="1443"/>
      <c r="CI360" s="1443"/>
      <c r="CJ360" s="1443"/>
      <c r="CK360" s="1443"/>
      <c r="CL360" s="1443"/>
      <c r="CM360" s="1443"/>
      <c r="CN360" s="1443"/>
      <c r="CO360" s="1443"/>
      <c r="CP360" s="1443"/>
      <c r="CQ360" s="1443"/>
      <c r="CR360" s="1443"/>
      <c r="CS360" s="1443"/>
      <c r="CT360" s="1443"/>
      <c r="CU360" s="1443"/>
      <c r="CV360" s="1443"/>
      <c r="CW360" s="1443"/>
      <c r="CX360" s="1443"/>
      <c r="CY360" s="1443"/>
      <c r="CZ360" s="1443"/>
      <c r="DA360" s="1443"/>
      <c r="DB360" s="1443"/>
      <c r="DC360" s="1443"/>
      <c r="DD360" s="1443"/>
      <c r="DE360" s="1443"/>
      <c r="DF360" s="1443"/>
      <c r="DG360" s="1443"/>
      <c r="DH360" s="1443"/>
      <c r="DI360" s="1443"/>
      <c r="DJ360" s="1443"/>
      <c r="DK360" s="1443"/>
      <c r="DL360" s="1443"/>
      <c r="DM360" s="1443"/>
      <c r="DN360" s="1443"/>
      <c r="DO360" s="1443"/>
      <c r="DP360" s="1443"/>
      <c r="DQ360" s="1443"/>
      <c r="DR360" s="1443"/>
      <c r="DS360" s="1443"/>
      <c r="DT360" s="1443"/>
      <c r="DU360" s="1443"/>
      <c r="DV360" s="1443"/>
      <c r="DW360" s="1443"/>
      <c r="DX360" s="1443"/>
      <c r="DY360" s="1443"/>
      <c r="DZ360" s="1443"/>
      <c r="EA360" s="1443"/>
      <c r="EB360" s="1443"/>
      <c r="EC360" s="1443"/>
      <c r="ED360" s="1443"/>
      <c r="EE360" s="1443"/>
      <c r="EF360" s="1443"/>
      <c r="EG360" s="1443"/>
      <c r="EH360" s="1443"/>
      <c r="EI360" s="1443"/>
      <c r="EJ360" s="1443"/>
      <c r="EK360" s="1443"/>
      <c r="EL360" s="1443"/>
      <c r="EM360" s="1443"/>
      <c r="EN360" s="1443"/>
      <c r="EO360" s="1443"/>
      <c r="EP360" s="1443"/>
      <c r="EQ360" s="1443"/>
      <c r="ER360" s="1443"/>
      <c r="ES360" s="1443"/>
      <c r="ET360" s="1443"/>
      <c r="EU360" s="1443"/>
      <c r="EV360" s="1443"/>
      <c r="EW360" s="1443"/>
      <c r="EX360" s="1443"/>
      <c r="EY360" s="1443"/>
      <c r="EZ360" s="1443"/>
      <c r="FA360" s="1443"/>
      <c r="FB360" s="1443"/>
      <c r="FC360" s="1443"/>
      <c r="FD360" s="1443"/>
      <c r="FE360" s="1443"/>
      <c r="FF360" s="1443"/>
      <c r="FG360" s="1443"/>
      <c r="FH360" s="1443"/>
      <c r="FI360" s="1443"/>
      <c r="FJ360" s="1443"/>
      <c r="FK360" s="1443"/>
      <c r="FL360" s="1443"/>
      <c r="FM360" s="1443"/>
      <c r="FN360" s="1443"/>
      <c r="FO360" s="1443"/>
      <c r="FP360" s="1443"/>
      <c r="FQ360" s="1443"/>
      <c r="FR360" s="1443"/>
      <c r="FS360" s="1443"/>
      <c r="FT360" s="1443"/>
      <c r="FU360" s="1443"/>
      <c r="FV360" s="1443"/>
      <c r="FW360" s="1443"/>
      <c r="FX360" s="1443"/>
      <c r="FY360" s="1443"/>
      <c r="FZ360" s="1443"/>
      <c r="GA360" s="1443"/>
      <c r="GB360" s="1443"/>
      <c r="GC360" s="1443"/>
      <c r="GD360" s="1443"/>
      <c r="GE360" s="1443"/>
      <c r="GF360" s="1443"/>
      <c r="GG360" s="1443"/>
      <c r="GH360" s="1443"/>
      <c r="GI360" s="1443"/>
      <c r="GJ360" s="1443"/>
      <c r="GK360" s="1443"/>
      <c r="GL360" s="1443"/>
      <c r="GM360" s="1443"/>
      <c r="GN360" s="1443"/>
      <c r="GO360" s="1443"/>
      <c r="GP360" s="1443"/>
      <c r="GQ360" s="1443"/>
      <c r="GR360" s="1443"/>
      <c r="GS360" s="1443"/>
      <c r="GT360" s="1443"/>
      <c r="GU360" s="1443"/>
      <c r="GV360" s="1443"/>
      <c r="GW360" s="1443"/>
      <c r="GX360" s="1443"/>
      <c r="GY360" s="1443"/>
      <c r="GZ360" s="1443"/>
      <c r="HA360" s="1443"/>
      <c r="HB360" s="1443"/>
      <c r="HC360" s="1443"/>
      <c r="HD360" s="1443"/>
      <c r="HE360" s="1443"/>
      <c r="HF360" s="1443"/>
      <c r="HG360" s="1443"/>
      <c r="HH360" s="1443"/>
      <c r="HI360" s="1443"/>
      <c r="HJ360" s="1443"/>
      <c r="HK360" s="1443"/>
      <c r="HL360" s="1443"/>
      <c r="HM360" s="1443"/>
      <c r="HN360" s="1443"/>
      <c r="HO360" s="1443"/>
      <c r="HP360" s="1443"/>
      <c r="HQ360" s="1443"/>
      <c r="HR360" s="1443"/>
      <c r="HS360" s="1443"/>
      <c r="HT360" s="1443"/>
      <c r="HU360" s="1443"/>
      <c r="HV360" s="1443"/>
      <c r="HW360" s="1443"/>
      <c r="HX360" s="1443"/>
      <c r="HY360" s="1443"/>
      <c r="HZ360" s="1443"/>
      <c r="IA360" s="1443"/>
      <c r="IB360" s="1443"/>
      <c r="IC360" s="1443"/>
      <c r="ID360" s="1443"/>
      <c r="IE360" s="1443"/>
      <c r="IF360" s="1443"/>
      <c r="IG360" s="1443"/>
      <c r="IH360" s="1443"/>
      <c r="II360" s="1443"/>
      <c r="IJ360" s="1443"/>
      <c r="IK360" s="1443"/>
      <c r="IL360" s="1443"/>
      <c r="IM360" s="1443"/>
      <c r="IN360" s="1443"/>
      <c r="IO360" s="1443"/>
      <c r="IP360" s="1443"/>
      <c r="IQ360" s="1443"/>
      <c r="IR360" s="1443"/>
      <c r="IS360" s="1443"/>
      <c r="IT360" s="1443"/>
      <c r="IU360" s="1443"/>
      <c r="IV360" s="1443"/>
      <c r="IW360" s="1443"/>
      <c r="IX360" s="1443"/>
      <c r="IY360" s="1443"/>
      <c r="IZ360" s="1443"/>
      <c r="JA360" s="1443"/>
      <c r="JB360" s="1443"/>
      <c r="JC360" s="1443"/>
      <c r="JD360" s="1443"/>
      <c r="JE360" s="1443"/>
      <c r="JF360" s="1443"/>
      <c r="JG360" s="1443"/>
      <c r="JH360" s="1443"/>
      <c r="JI360" s="1443"/>
      <c r="JJ360" s="1443"/>
      <c r="JK360" s="1443"/>
      <c r="JL360" s="1443"/>
      <c r="JM360" s="1443"/>
      <c r="JN360" s="1443"/>
      <c r="JO360" s="1443"/>
      <c r="JP360" s="1443"/>
      <c r="JQ360" s="1443"/>
      <c r="JR360" s="1443"/>
      <c r="JS360" s="1443"/>
      <c r="JT360" s="1443"/>
      <c r="JU360" s="1443"/>
      <c r="JV360" s="1443"/>
      <c r="JW360" s="1443"/>
      <c r="JX360" s="1443"/>
      <c r="JY360" s="1443"/>
      <c r="JZ360" s="1443"/>
      <c r="KA360" s="1443"/>
      <c r="KB360" s="1443"/>
      <c r="KC360" s="1443"/>
      <c r="KD360" s="1443"/>
      <c r="KE360" s="1443"/>
      <c r="KF360" s="1443"/>
      <c r="KG360" s="1443"/>
      <c r="KH360" s="1443"/>
      <c r="KI360" s="1443"/>
      <c r="KJ360" s="1443"/>
      <c r="KK360" s="1443"/>
      <c r="KL360" s="1443"/>
      <c r="KM360" s="1443"/>
      <c r="KN360" s="1443"/>
      <c r="KO360" s="1443"/>
      <c r="KP360" s="1443"/>
      <c r="KQ360" s="1443"/>
      <c r="KR360" s="1443"/>
      <c r="KS360" s="1443"/>
      <c r="KT360" s="1443"/>
      <c r="KU360" s="1443"/>
      <c r="KV360" s="1443"/>
      <c r="KW360" s="1443"/>
      <c r="KX360" s="1443"/>
      <c r="KY360" s="1443"/>
      <c r="KZ360" s="1443"/>
      <c r="LA360" s="1443"/>
      <c r="LB360" s="1443"/>
      <c r="LC360" s="1443"/>
      <c r="LD360" s="1443"/>
      <c r="LE360" s="1443"/>
      <c r="LF360" s="1443"/>
      <c r="LG360" s="1443"/>
      <c r="LH360" s="1443"/>
      <c r="LI360" s="1443"/>
      <c r="LJ360" s="1443"/>
      <c r="LK360" s="1443"/>
      <c r="LL360" s="1443"/>
      <c r="LM360" s="1443"/>
      <c r="LN360" s="1443"/>
      <c r="LO360" s="1443"/>
      <c r="LP360" s="1443"/>
      <c r="LQ360" s="1443"/>
      <c r="LR360" s="1443"/>
      <c r="LS360" s="1443"/>
      <c r="LT360" s="1443"/>
      <c r="LU360" s="1443"/>
      <c r="LV360" s="1443"/>
      <c r="LW360" s="1443"/>
      <c r="LX360" s="1443"/>
      <c r="LY360" s="1443"/>
      <c r="LZ360" s="1443"/>
      <c r="MA360" s="1443"/>
      <c r="MB360" s="1443"/>
      <c r="MC360" s="1443"/>
      <c r="MD360" s="1443"/>
      <c r="ME360" s="1443"/>
      <c r="MF360" s="1443"/>
      <c r="MG360" s="1443"/>
      <c r="MH360" s="1443"/>
      <c r="MI360" s="1443"/>
      <c r="MJ360" s="1443"/>
      <c r="MK360" s="1443"/>
      <c r="ML360" s="1443"/>
      <c r="MM360" s="1443"/>
      <c r="MN360" s="1443"/>
      <c r="MO360" s="1443"/>
      <c r="MP360" s="1443"/>
      <c r="MQ360" s="1443"/>
      <c r="MR360" s="1443"/>
      <c r="MS360" s="1443"/>
      <c r="MT360" s="1443"/>
      <c r="MU360" s="1443"/>
      <c r="MV360" s="1443"/>
      <c r="MW360" s="1443"/>
      <c r="MX360" s="1443"/>
      <c r="MY360" s="1443"/>
      <c r="MZ360" s="1443"/>
      <c r="NA360" s="1443"/>
      <c r="NB360" s="1443"/>
      <c r="NC360" s="1443"/>
      <c r="ND360" s="1443"/>
      <c r="NE360" s="1443"/>
      <c r="NF360" s="1443"/>
      <c r="NG360" s="1443"/>
      <c r="NH360" s="1443"/>
      <c r="NI360" s="1443"/>
      <c r="NJ360" s="1443"/>
      <c r="NK360" s="1443"/>
      <c r="NL360" s="1443"/>
      <c r="NM360" s="1443"/>
      <c r="NN360" s="1443"/>
      <c r="NO360" s="1443"/>
      <c r="NP360" s="1443"/>
      <c r="NQ360" s="1443"/>
      <c r="NR360" s="1443"/>
      <c r="NS360" s="1443"/>
      <c r="NT360" s="1443"/>
      <c r="NU360" s="1443"/>
      <c r="NV360" s="1443"/>
      <c r="NW360" s="1443"/>
      <c r="NX360" s="1443"/>
      <c r="NY360" s="1443"/>
      <c r="NZ360" s="1443"/>
      <c r="OA360" s="1443"/>
      <c r="OB360" s="1443"/>
      <c r="OC360" s="1443"/>
      <c r="OD360" s="1443"/>
      <c r="OE360" s="1443"/>
      <c r="OF360" s="1443"/>
      <c r="OG360" s="1443"/>
      <c r="OH360" s="1443"/>
      <c r="OI360" s="1443"/>
      <c r="OJ360" s="1443"/>
      <c r="OK360" s="1443"/>
      <c r="OL360" s="1443"/>
      <c r="OM360" s="1443"/>
      <c r="ON360" s="1443"/>
      <c r="OO360" s="1443"/>
      <c r="OP360" s="1443"/>
      <c r="OQ360" s="1443"/>
      <c r="OR360" s="1443"/>
      <c r="OS360" s="1443"/>
      <c r="OT360" s="1443"/>
      <c r="OU360" s="1443"/>
      <c r="OV360" s="1443"/>
      <c r="OW360" s="1443"/>
      <c r="OX360" s="1443"/>
      <c r="OY360" s="1443"/>
      <c r="OZ360" s="1443"/>
      <c r="PA360" s="1443"/>
      <c r="PB360" s="1443"/>
      <c r="PC360" s="1443"/>
      <c r="PD360" s="1443"/>
      <c r="PE360" s="1443"/>
      <c r="PF360" s="1443"/>
      <c r="PG360" s="1443"/>
      <c r="PH360" s="1443"/>
      <c r="PI360" s="1443"/>
      <c r="PJ360" s="1443"/>
      <c r="PK360" s="1443"/>
      <c r="PL360" s="1443"/>
      <c r="PM360" s="1443"/>
      <c r="PN360" s="1443"/>
      <c r="PO360" s="1443"/>
      <c r="PP360" s="1443"/>
      <c r="PQ360" s="1443"/>
      <c r="PR360" s="1443"/>
      <c r="PS360" s="1443"/>
      <c r="PT360" s="1443"/>
      <c r="PU360" s="1443"/>
      <c r="PV360" s="1443"/>
      <c r="PW360" s="1443"/>
      <c r="PX360" s="1443"/>
      <c r="PY360" s="1443"/>
      <c r="PZ360" s="1443"/>
      <c r="QA360" s="1443"/>
      <c r="QB360" s="1443"/>
      <c r="QC360" s="1443"/>
      <c r="QD360" s="1443"/>
      <c r="QE360" s="1443"/>
      <c r="QF360" s="1443"/>
      <c r="QG360" s="1443"/>
      <c r="QH360" s="1443"/>
      <c r="QI360" s="1443"/>
      <c r="QJ360" s="1443"/>
      <c r="QK360" s="1443"/>
      <c r="QL360" s="1443"/>
      <c r="QM360" s="1443"/>
      <c r="QN360" s="1443"/>
      <c r="QO360" s="1443"/>
      <c r="QP360" s="1443"/>
      <c r="QQ360" s="1443"/>
      <c r="QR360" s="1443"/>
      <c r="QS360" s="1443"/>
      <c r="QT360" s="1443"/>
      <c r="QU360" s="1443"/>
      <c r="QV360" s="1443"/>
      <c r="QW360" s="1443"/>
      <c r="QX360" s="1443"/>
      <c r="QY360" s="1443"/>
      <c r="QZ360" s="1443"/>
      <c r="RA360" s="1443"/>
      <c r="RB360" s="1443"/>
      <c r="RC360" s="1443"/>
      <c r="RD360" s="1443"/>
      <c r="RE360" s="1443"/>
      <c r="RF360" s="1443"/>
      <c r="RG360" s="1443"/>
      <c r="RH360" s="1443"/>
      <c r="RI360" s="1443"/>
      <c r="RJ360" s="1443"/>
      <c r="RK360" s="1443"/>
      <c r="RL360" s="1443"/>
      <c r="RM360" s="1443"/>
      <c r="RN360" s="1443"/>
      <c r="RO360" s="1443"/>
      <c r="RP360" s="1443"/>
      <c r="RQ360" s="1443"/>
      <c r="RR360" s="1443"/>
      <c r="RS360" s="1443"/>
      <c r="RT360" s="1443"/>
      <c r="RU360" s="1443"/>
      <c r="RV360" s="1443"/>
      <c r="RW360" s="1443"/>
      <c r="RX360" s="1443"/>
      <c r="RY360" s="1443"/>
      <c r="RZ360" s="1443"/>
      <c r="SA360" s="1443"/>
      <c r="SB360" s="1443"/>
      <c r="SC360" s="1443"/>
      <c r="SD360" s="1443"/>
      <c r="SE360" s="1443"/>
      <c r="SF360" s="1443"/>
      <c r="SG360" s="1443"/>
      <c r="SH360" s="1443"/>
      <c r="SI360" s="1443"/>
      <c r="SJ360" s="1443"/>
      <c r="SK360" s="1443"/>
      <c r="SL360" s="1443"/>
      <c r="SM360" s="1443"/>
      <c r="SN360" s="1443"/>
      <c r="SO360" s="1443"/>
      <c r="SP360" s="1443"/>
      <c r="SQ360" s="1443"/>
      <c r="SR360" s="1443"/>
      <c r="SS360" s="1443"/>
      <c r="ST360" s="1443"/>
      <c r="SU360" s="1443"/>
      <c r="SV360" s="1443"/>
      <c r="SW360" s="1443"/>
      <c r="SX360" s="1443"/>
      <c r="SY360" s="1443"/>
      <c r="SZ360" s="1443"/>
      <c r="TA360" s="1443"/>
      <c r="TB360" s="1443"/>
      <c r="TC360" s="1443"/>
      <c r="TD360" s="1443"/>
      <c r="TE360" s="1443"/>
      <c r="TF360" s="1443"/>
      <c r="TG360" s="1443"/>
      <c r="TH360" s="1443"/>
      <c r="TI360" s="1443"/>
      <c r="TJ360" s="1443"/>
      <c r="TK360" s="1443"/>
      <c r="TL360" s="1443"/>
      <c r="TM360" s="1443"/>
      <c r="TN360" s="1443"/>
      <c r="TO360" s="1443"/>
      <c r="TP360" s="1443"/>
      <c r="TQ360" s="1443"/>
      <c r="TR360" s="1443"/>
      <c r="TS360" s="1443"/>
      <c r="TT360" s="1443"/>
      <c r="TU360" s="1443"/>
      <c r="TV360" s="1443"/>
      <c r="TW360" s="1443"/>
      <c r="TX360" s="1443"/>
      <c r="TY360" s="1443"/>
      <c r="TZ360" s="1443"/>
      <c r="UA360" s="1443"/>
      <c r="UB360" s="1443"/>
      <c r="UC360" s="1443"/>
      <c r="UD360" s="1443"/>
      <c r="UE360" s="1443"/>
      <c r="UF360" s="1443"/>
      <c r="UG360" s="1443"/>
      <c r="UH360" s="1443"/>
      <c r="UI360" s="1443"/>
      <c r="UJ360" s="1443"/>
      <c r="UK360" s="1443"/>
      <c r="UL360" s="1443"/>
      <c r="UM360" s="1443"/>
      <c r="UN360" s="1443"/>
      <c r="UO360" s="1443"/>
      <c r="UP360" s="1443"/>
      <c r="UQ360" s="1443"/>
      <c r="UR360" s="1443"/>
      <c r="US360" s="1443"/>
      <c r="UT360" s="1443"/>
      <c r="UU360" s="1443"/>
      <c r="UV360" s="1443"/>
      <c r="UW360" s="1443"/>
      <c r="UX360" s="1443"/>
      <c r="UY360" s="1443"/>
      <c r="UZ360" s="1443"/>
      <c r="VA360" s="1443"/>
      <c r="VB360" s="1443"/>
      <c r="VC360" s="1443"/>
      <c r="VD360" s="1443"/>
      <c r="VE360" s="1443"/>
      <c r="VF360" s="1443"/>
      <c r="VG360" s="1443"/>
      <c r="VH360" s="1443"/>
      <c r="VI360" s="1443"/>
      <c r="VJ360" s="1443"/>
      <c r="VK360" s="1443"/>
      <c r="VL360" s="1443"/>
      <c r="VM360" s="1443"/>
      <c r="VN360" s="1443"/>
      <c r="VO360" s="1443"/>
      <c r="VP360" s="1443"/>
      <c r="VQ360" s="1443"/>
      <c r="VR360" s="1443"/>
      <c r="VS360" s="1443"/>
      <c r="VT360" s="1443"/>
      <c r="VU360" s="1443"/>
      <c r="VV360" s="1443"/>
      <c r="VW360" s="1443"/>
      <c r="VX360" s="1443"/>
      <c r="VY360" s="1443"/>
      <c r="VZ360" s="1443"/>
      <c r="WA360" s="1443"/>
      <c r="WB360" s="1443"/>
      <c r="WC360" s="1443"/>
      <c r="WD360" s="1443"/>
      <c r="WE360" s="1443"/>
      <c r="WF360" s="1443"/>
      <c r="WG360" s="1443"/>
      <c r="WH360" s="1443"/>
      <c r="WI360" s="1443"/>
      <c r="WJ360" s="1443"/>
      <c r="WK360" s="1443"/>
      <c r="WL360" s="1443"/>
      <c r="WM360" s="1443"/>
      <c r="WN360" s="1443"/>
      <c r="WO360" s="1443"/>
      <c r="WP360" s="1443"/>
      <c r="WQ360" s="1443"/>
      <c r="WR360" s="1443"/>
      <c r="WS360" s="1443"/>
      <c r="WT360" s="1443"/>
      <c r="WU360" s="1443"/>
      <c r="WV360" s="1443"/>
      <c r="WW360" s="1443"/>
      <c r="WX360" s="1443"/>
      <c r="WY360" s="1443"/>
      <c r="WZ360" s="1443"/>
      <c r="XA360" s="1443"/>
      <c r="XB360" s="1443"/>
      <c r="XC360" s="1443"/>
      <c r="XD360" s="1443"/>
      <c r="XE360" s="1443"/>
      <c r="XF360" s="1443"/>
      <c r="XG360" s="1443"/>
      <c r="XH360" s="1443"/>
      <c r="XI360" s="1443"/>
      <c r="XJ360" s="1443"/>
      <c r="XK360" s="1443"/>
      <c r="XL360" s="1443"/>
      <c r="XM360" s="1443"/>
      <c r="XN360" s="1443"/>
      <c r="XO360" s="1443"/>
      <c r="XP360" s="1443"/>
      <c r="XQ360" s="1443"/>
      <c r="XR360" s="1443"/>
      <c r="XS360" s="1443"/>
      <c r="XT360" s="1443"/>
      <c r="XU360" s="1443"/>
      <c r="XV360" s="1443"/>
      <c r="XW360" s="1443"/>
      <c r="XX360" s="1443"/>
      <c r="XY360" s="1443"/>
      <c r="XZ360" s="1443"/>
      <c r="YA360" s="1443"/>
      <c r="YB360" s="1443"/>
      <c r="YC360" s="1443"/>
      <c r="YD360" s="1443"/>
      <c r="YE360" s="1443"/>
      <c r="YF360" s="1443"/>
      <c r="YG360" s="1443"/>
      <c r="YH360" s="1443"/>
      <c r="YI360" s="1443"/>
      <c r="YJ360" s="1443"/>
      <c r="YK360" s="1443"/>
      <c r="YL360" s="1443"/>
      <c r="YM360" s="1443"/>
      <c r="YN360" s="1443"/>
      <c r="YO360" s="1443"/>
      <c r="YP360" s="1443"/>
      <c r="YQ360" s="1443"/>
      <c r="YR360" s="1443"/>
      <c r="YS360" s="1443"/>
      <c r="YT360" s="1443"/>
      <c r="YU360" s="1443"/>
      <c r="YV360" s="1443"/>
      <c r="YW360" s="1443"/>
      <c r="YX360" s="1443"/>
      <c r="YY360" s="1443"/>
      <c r="YZ360" s="1443"/>
      <c r="ZA360" s="1443"/>
      <c r="ZB360" s="1443"/>
      <c r="ZC360" s="1443"/>
      <c r="ZD360" s="1443"/>
      <c r="ZE360" s="1443"/>
      <c r="ZF360" s="1443"/>
      <c r="ZG360" s="1443"/>
      <c r="ZH360" s="1443"/>
      <c r="ZI360" s="1443"/>
      <c r="ZJ360" s="1443"/>
      <c r="ZK360" s="1443"/>
      <c r="ZL360" s="1443"/>
      <c r="ZM360" s="1443"/>
      <c r="ZN360" s="1443"/>
      <c r="ZO360" s="1443"/>
      <c r="ZP360" s="1443"/>
      <c r="ZQ360" s="1443"/>
      <c r="ZR360" s="1443"/>
      <c r="ZS360" s="1443"/>
      <c r="ZT360" s="1443"/>
      <c r="ZU360" s="1443"/>
      <c r="ZV360" s="1443"/>
      <c r="ZW360" s="1443"/>
      <c r="ZX360" s="1443"/>
      <c r="ZY360" s="1443"/>
      <c r="ZZ360" s="1443"/>
      <c r="AAA360" s="1443"/>
      <c r="AAB360" s="1443"/>
      <c r="AAC360" s="1443"/>
      <c r="AAD360" s="1443"/>
      <c r="AAE360" s="1443"/>
      <c r="AAF360" s="1443"/>
      <c r="AAG360" s="1443"/>
      <c r="AAH360" s="1443"/>
      <c r="AAI360" s="1443"/>
      <c r="AAJ360" s="1443"/>
      <c r="AAK360" s="1443"/>
      <c r="AAL360" s="1443"/>
      <c r="AAM360" s="1443"/>
      <c r="AAN360" s="1443"/>
      <c r="AAO360" s="1443"/>
      <c r="AAP360" s="1443"/>
      <c r="AAQ360" s="1443"/>
      <c r="AAR360" s="1443"/>
      <c r="AAS360" s="1443"/>
      <c r="AAT360" s="1443"/>
      <c r="AAU360" s="1443"/>
      <c r="AAV360" s="1443"/>
      <c r="AAW360" s="1443"/>
      <c r="AAX360" s="1443"/>
      <c r="AAY360" s="1443"/>
      <c r="AAZ360" s="1443"/>
      <c r="ABA360" s="1443"/>
      <c r="ABB360" s="1443"/>
      <c r="ABC360" s="1443"/>
      <c r="ABD360" s="1443"/>
      <c r="ABE360" s="1443"/>
      <c r="ABF360" s="1443"/>
      <c r="ABG360" s="1443"/>
      <c r="ABH360" s="1443"/>
      <c r="ABI360" s="1443"/>
      <c r="ABJ360" s="1443"/>
      <c r="ABK360" s="1443"/>
      <c r="ABL360" s="1443"/>
      <c r="ABM360" s="1443"/>
      <c r="ABN360" s="1443"/>
      <c r="ABO360" s="1443"/>
      <c r="ABP360" s="1443"/>
      <c r="ABQ360" s="1443"/>
      <c r="ABR360" s="1443"/>
      <c r="ABS360" s="1443"/>
      <c r="ABT360" s="1443"/>
      <c r="ABU360" s="1443"/>
      <c r="ABV360" s="1443"/>
      <c r="ABW360" s="1443"/>
      <c r="ABX360" s="1443"/>
      <c r="ABY360" s="1443"/>
      <c r="ABZ360" s="1443"/>
      <c r="ACA360" s="1443"/>
      <c r="ACB360" s="1443"/>
      <c r="ACC360" s="1443"/>
      <c r="ACD360" s="1443"/>
      <c r="ACE360" s="1443"/>
      <c r="ACF360" s="1443"/>
      <c r="ACG360" s="1443"/>
      <c r="ACH360" s="1443"/>
      <c r="ACI360" s="1443"/>
      <c r="ACJ360" s="1443"/>
      <c r="ACK360" s="1443"/>
      <c r="ACL360" s="1443"/>
      <c r="ACM360" s="1443"/>
      <c r="ACN360" s="1443"/>
      <c r="ACO360" s="1443"/>
      <c r="ACP360" s="1443"/>
      <c r="ACQ360" s="1443"/>
      <c r="ACR360" s="1443"/>
      <c r="ACS360" s="1443"/>
      <c r="ACT360" s="1443"/>
      <c r="ACU360" s="1443"/>
      <c r="ACV360" s="1443"/>
      <c r="ACW360" s="1443"/>
      <c r="ACX360" s="1443"/>
      <c r="ACY360" s="1443"/>
      <c r="ACZ360" s="1443"/>
      <c r="ADA360" s="1443"/>
      <c r="ADB360" s="1443"/>
      <c r="ADC360" s="1443"/>
      <c r="ADD360" s="1443"/>
      <c r="ADE360" s="1443"/>
      <c r="ADF360" s="1443"/>
      <c r="ADG360" s="1443"/>
      <c r="ADH360" s="1443"/>
      <c r="ADI360" s="1443"/>
      <c r="ADJ360" s="1443"/>
      <c r="ADK360" s="1443"/>
      <c r="ADL360" s="1443"/>
      <c r="ADM360" s="1443"/>
      <c r="ADN360" s="1443"/>
      <c r="ADO360" s="1443"/>
      <c r="ADP360" s="1443"/>
      <c r="ADQ360" s="1443"/>
      <c r="ADR360" s="1443"/>
      <c r="ADS360" s="1443"/>
      <c r="ADT360" s="1443"/>
      <c r="ADU360" s="1443"/>
      <c r="ADV360" s="1443"/>
      <c r="ADW360" s="1443"/>
      <c r="ADX360" s="1443"/>
      <c r="ADY360" s="1443"/>
      <c r="ADZ360" s="1443"/>
      <c r="AEA360" s="1443"/>
      <c r="AEB360" s="1443"/>
      <c r="AEC360" s="1443"/>
      <c r="AED360" s="1443"/>
      <c r="AEE360" s="1443"/>
      <c r="AEF360" s="1443"/>
      <c r="AEG360" s="1443"/>
      <c r="AEH360" s="1443"/>
      <c r="AEI360" s="1443"/>
      <c r="AEJ360" s="1443"/>
      <c r="AEK360" s="1443"/>
      <c r="AEL360" s="1443"/>
      <c r="AEM360" s="1443"/>
      <c r="AEN360" s="1443"/>
      <c r="AEO360" s="1443"/>
      <c r="AEP360" s="1443"/>
      <c r="AEQ360" s="1443"/>
      <c r="AER360" s="1443"/>
      <c r="AES360" s="1443"/>
      <c r="AET360" s="1443"/>
      <c r="AEU360" s="1443"/>
      <c r="AEV360" s="1443"/>
      <c r="AEW360" s="1443"/>
      <c r="AEX360" s="1443"/>
      <c r="AEY360" s="1443"/>
      <c r="AEZ360" s="1443"/>
      <c r="AFA360" s="1443"/>
      <c r="AFB360" s="1443"/>
      <c r="AFC360" s="1443"/>
      <c r="AFD360" s="1443"/>
      <c r="AFE360" s="1443"/>
      <c r="AFF360" s="1443"/>
      <c r="AFG360" s="1443"/>
      <c r="AFH360" s="1443"/>
      <c r="AFI360" s="1443"/>
      <c r="AFJ360" s="1443"/>
      <c r="AFK360" s="1443"/>
      <c r="AFL360" s="1443"/>
      <c r="AFM360" s="1443"/>
      <c r="AFN360" s="1443"/>
      <c r="AFO360" s="1443"/>
      <c r="AFP360" s="1443"/>
      <c r="AFQ360" s="1443"/>
      <c r="AFR360" s="1443"/>
      <c r="AFS360" s="1443"/>
      <c r="AFT360" s="1443"/>
      <c r="AFU360" s="1443"/>
      <c r="AFV360" s="1443"/>
      <c r="AFW360" s="1443"/>
      <c r="AFX360" s="1443"/>
      <c r="AFY360" s="1443"/>
      <c r="AFZ360" s="1443"/>
      <c r="AGA360" s="1443"/>
      <c r="AGB360" s="1443"/>
      <c r="AGC360" s="1443"/>
      <c r="AGD360" s="1443"/>
      <c r="AGE360" s="1443"/>
      <c r="AGF360" s="1443"/>
      <c r="AGG360" s="1443"/>
      <c r="AGH360" s="1443"/>
      <c r="AGI360" s="1443"/>
      <c r="AGJ360" s="1443"/>
      <c r="AGK360" s="1443"/>
      <c r="AGL360" s="1443"/>
      <c r="AGM360" s="1443"/>
      <c r="AGN360" s="1443"/>
      <c r="AGO360" s="1443"/>
      <c r="AGP360" s="1443"/>
      <c r="AGQ360" s="1443"/>
      <c r="AGR360" s="1443"/>
      <c r="AGS360" s="1443"/>
      <c r="AGT360" s="1443"/>
      <c r="AGU360" s="1443"/>
      <c r="AGV360" s="1443"/>
      <c r="AGW360" s="1443"/>
      <c r="AGX360" s="1443"/>
      <c r="AGY360" s="1443"/>
      <c r="AGZ360" s="1443"/>
      <c r="AHA360" s="1443"/>
      <c r="AHB360" s="1443"/>
      <c r="AHC360" s="1443"/>
      <c r="AHD360" s="1443"/>
      <c r="AHE360" s="1443"/>
      <c r="AHF360" s="1443"/>
      <c r="AHG360" s="1443"/>
      <c r="AHH360" s="1443"/>
      <c r="AHI360" s="1443"/>
      <c r="AHJ360" s="1443"/>
      <c r="AHK360" s="1443"/>
      <c r="AHL360" s="1443"/>
      <c r="AHM360" s="1443"/>
      <c r="AHN360" s="1443"/>
      <c r="AHO360" s="1443"/>
      <c r="AHP360" s="1443"/>
      <c r="AHQ360" s="1443"/>
      <c r="AHR360" s="1443"/>
      <c r="AHS360" s="1443"/>
      <c r="AHT360" s="1443"/>
      <c r="AHU360" s="1443"/>
      <c r="AHV360" s="1443"/>
      <c r="AHW360" s="1443"/>
      <c r="AHX360" s="1443"/>
      <c r="AHY360" s="1443"/>
      <c r="AHZ360" s="1443"/>
      <c r="AIA360" s="1443"/>
      <c r="AIB360" s="1443"/>
      <c r="AIC360" s="1443"/>
      <c r="AID360" s="1443"/>
      <c r="AIE360" s="1443"/>
      <c r="AIF360" s="1443"/>
      <c r="AIG360" s="1443"/>
      <c r="AIH360" s="1443"/>
      <c r="AII360" s="1443"/>
      <c r="AIJ360" s="1443"/>
      <c r="AIK360" s="1443"/>
      <c r="AIL360" s="1443"/>
      <c r="AIM360" s="1443"/>
      <c r="AIN360" s="1443"/>
      <c r="AIO360" s="1443"/>
      <c r="AIP360" s="1443"/>
      <c r="AIQ360" s="1443"/>
      <c r="AIR360" s="1443"/>
      <c r="AIS360" s="1443"/>
      <c r="AIT360" s="1443"/>
      <c r="AIU360" s="1443"/>
      <c r="AIV360" s="1443"/>
      <c r="AIW360" s="1443"/>
      <c r="AIX360" s="1443"/>
      <c r="AIY360" s="1443"/>
      <c r="AIZ360" s="1443"/>
      <c r="AJA360" s="1443"/>
      <c r="AJB360" s="1443"/>
      <c r="AJC360" s="1443"/>
      <c r="AJD360" s="1443"/>
      <c r="AJE360" s="1443"/>
      <c r="AJF360" s="1443"/>
      <c r="AJG360" s="1443"/>
      <c r="AJH360" s="1443"/>
      <c r="AJI360" s="1443"/>
      <c r="AJJ360" s="1443"/>
      <c r="AJK360" s="1443"/>
      <c r="AJL360" s="1443"/>
      <c r="AJM360" s="1443"/>
      <c r="AJN360" s="1443"/>
      <c r="AJO360" s="1443"/>
      <c r="AJP360" s="1443"/>
      <c r="AJQ360" s="1443"/>
      <c r="AJR360" s="1443"/>
      <c r="AJS360" s="1443"/>
      <c r="AJT360" s="1443"/>
      <c r="AJU360" s="1443"/>
      <c r="AJV360" s="1443"/>
      <c r="AJW360" s="1443"/>
      <c r="AJX360" s="1443"/>
      <c r="AJY360" s="1443"/>
      <c r="AJZ360" s="1443"/>
      <c r="AKA360" s="1443"/>
      <c r="AKB360" s="1443"/>
      <c r="AKC360" s="1443"/>
      <c r="AKD360" s="1443"/>
      <c r="AKE360" s="1443"/>
      <c r="AKF360" s="1443"/>
      <c r="AKG360" s="1443"/>
      <c r="AKH360" s="1443"/>
      <c r="AKI360" s="1443"/>
      <c r="AKJ360" s="1443"/>
      <c r="AKK360" s="1443"/>
      <c r="AKL360" s="1443"/>
      <c r="AKM360" s="1443"/>
      <c r="AKN360" s="1443"/>
      <c r="AKO360" s="1443"/>
      <c r="AKP360" s="1443"/>
      <c r="AKQ360" s="1443"/>
      <c r="AKR360" s="1443"/>
      <c r="AKS360" s="1443"/>
      <c r="AKT360" s="1443"/>
      <c r="AKU360" s="1443"/>
      <c r="AKV360" s="1443"/>
      <c r="AKW360" s="1443"/>
      <c r="AKX360" s="1443"/>
      <c r="AKY360" s="1443"/>
      <c r="AKZ360" s="1443"/>
      <c r="ALA360" s="1443"/>
      <c r="ALB360" s="1443"/>
      <c r="ALC360" s="1443"/>
      <c r="ALD360" s="1443"/>
      <c r="ALE360" s="1443"/>
      <c r="ALF360" s="1443"/>
      <c r="ALG360" s="1443"/>
      <c r="ALH360" s="1443"/>
      <c r="ALI360" s="1443"/>
      <c r="ALJ360" s="1443"/>
      <c r="ALK360" s="1443"/>
      <c r="ALL360" s="1443"/>
      <c r="ALM360" s="1443"/>
      <c r="ALN360" s="1443"/>
      <c r="ALO360" s="1443"/>
      <c r="ALP360" s="1443"/>
      <c r="ALQ360" s="1443"/>
      <c r="ALR360" s="1443"/>
      <c r="ALS360" s="1443"/>
      <c r="ALT360" s="1443"/>
      <c r="ALU360" s="1443"/>
      <c r="ALV360" s="1443"/>
      <c r="ALW360" s="1443"/>
      <c r="ALX360" s="1443"/>
      <c r="ALY360" s="1443"/>
      <c r="ALZ360" s="1443"/>
      <c r="AMA360" s="1443"/>
      <c r="AMB360" s="1443"/>
      <c r="AMC360" s="1443"/>
      <c r="AMD360" s="1443"/>
      <c r="AME360" s="1443"/>
      <c r="AMF360" s="1443"/>
      <c r="AMG360" s="1443"/>
      <c r="AMH360" s="1443"/>
      <c r="AMI360" s="1443"/>
      <c r="AMJ360" s="1443"/>
      <c r="AMK360" s="1443"/>
      <c r="AML360" s="1443"/>
      <c r="AMM360" s="1443"/>
      <c r="AMN360" s="1443"/>
      <c r="AMO360" s="1443"/>
      <c r="AMP360" s="1443"/>
      <c r="AMQ360" s="1443"/>
      <c r="AMR360" s="1443"/>
      <c r="AMS360" s="1443"/>
      <c r="AMT360" s="1443"/>
      <c r="AMU360" s="1443"/>
      <c r="AMV360" s="1443"/>
      <c r="AMW360" s="1443"/>
      <c r="AMX360" s="1443"/>
      <c r="AMY360" s="1443"/>
      <c r="AMZ360" s="1443"/>
      <c r="ANA360" s="1443"/>
      <c r="ANB360" s="1443"/>
      <c r="ANC360" s="1443"/>
      <c r="AND360" s="1443"/>
      <c r="ANE360" s="1443"/>
      <c r="ANF360" s="1443"/>
      <c r="ANG360" s="1443"/>
      <c r="ANH360" s="1443"/>
      <c r="ANI360" s="1443"/>
      <c r="ANJ360" s="1443"/>
      <c r="ANK360" s="1443"/>
      <c r="ANL360" s="1443"/>
      <c r="ANM360" s="1443"/>
      <c r="ANN360" s="1443"/>
      <c r="ANO360" s="1443"/>
      <c r="ANP360" s="1443"/>
      <c r="ANQ360" s="1443"/>
      <c r="ANR360" s="1443"/>
      <c r="ANS360" s="1443"/>
      <c r="ANT360" s="1443"/>
      <c r="ANU360" s="1443"/>
      <c r="ANV360" s="1443"/>
      <c r="ANW360" s="1443"/>
      <c r="ANX360" s="1443"/>
      <c r="ANY360" s="1443"/>
      <c r="ANZ360" s="1443"/>
      <c r="AOA360" s="1443"/>
      <c r="AOB360" s="1443"/>
      <c r="AOC360" s="1443"/>
      <c r="AOD360" s="1443"/>
      <c r="AOE360" s="1443"/>
      <c r="AOF360" s="1443"/>
      <c r="AOG360" s="1443"/>
      <c r="AOH360" s="1443"/>
      <c r="AOI360" s="1443"/>
      <c r="AOJ360" s="1443"/>
      <c r="AOK360" s="1443"/>
      <c r="AOL360" s="1443"/>
      <c r="AOM360" s="1443"/>
      <c r="AON360" s="1443"/>
      <c r="AOO360" s="1443"/>
      <c r="AOP360" s="1443"/>
      <c r="AOQ360" s="1443"/>
      <c r="AOR360" s="1443"/>
      <c r="AOS360" s="1443"/>
      <c r="AOT360" s="1443"/>
      <c r="AOU360" s="1443"/>
      <c r="AOV360" s="1443"/>
      <c r="AOW360" s="1443"/>
      <c r="AOX360" s="1443"/>
      <c r="AOY360" s="1443"/>
      <c r="AOZ360" s="1443"/>
      <c r="APA360" s="1443"/>
      <c r="APB360" s="1443"/>
      <c r="APC360" s="1443"/>
      <c r="APD360" s="1443"/>
      <c r="APE360" s="1443"/>
      <c r="APF360" s="1443"/>
      <c r="APG360" s="1443"/>
      <c r="APH360" s="1443"/>
      <c r="API360" s="1443"/>
      <c r="APJ360" s="1443"/>
      <c r="APK360" s="1443"/>
      <c r="APL360" s="1443"/>
      <c r="APM360" s="1443"/>
      <c r="APN360" s="1443"/>
      <c r="APO360" s="1443"/>
      <c r="APP360" s="1443"/>
      <c r="APQ360" s="1443"/>
      <c r="APR360" s="1443"/>
      <c r="APS360" s="1443"/>
      <c r="APT360" s="1443"/>
      <c r="APU360" s="1443"/>
      <c r="APV360" s="1443"/>
      <c r="APW360" s="1443"/>
      <c r="APX360" s="1443"/>
      <c r="APY360" s="1443"/>
      <c r="APZ360" s="1443"/>
      <c r="AQA360" s="1443"/>
      <c r="AQB360" s="1443"/>
      <c r="AQC360" s="1443"/>
      <c r="AQD360" s="1443"/>
      <c r="AQE360" s="1443"/>
      <c r="AQF360" s="1443"/>
      <c r="AQG360" s="1443"/>
      <c r="AQH360" s="1443"/>
      <c r="AQI360" s="1443"/>
      <c r="AQJ360" s="1443"/>
      <c r="AQK360" s="1443"/>
      <c r="AQL360" s="1443"/>
      <c r="AQM360" s="1443"/>
      <c r="AQN360" s="1443"/>
      <c r="AQO360" s="1443"/>
      <c r="AQP360" s="1443"/>
      <c r="AQQ360" s="1443"/>
      <c r="AQR360" s="1443"/>
      <c r="AQS360" s="1443"/>
      <c r="AQT360" s="1443"/>
      <c r="AQU360" s="1443"/>
      <c r="AQV360" s="1443"/>
      <c r="AQW360" s="1443"/>
      <c r="AQX360" s="1443"/>
      <c r="AQY360" s="1443"/>
      <c r="AQZ360" s="1443"/>
      <c r="ARA360" s="1443"/>
      <c r="ARB360" s="1443"/>
      <c r="ARC360" s="1443"/>
      <c r="ARD360" s="1443"/>
      <c r="ARE360" s="1443"/>
      <c r="ARF360" s="1443"/>
      <c r="ARG360" s="1443"/>
      <c r="ARH360" s="1443"/>
      <c r="ARI360" s="1443"/>
      <c r="ARJ360" s="1443"/>
      <c r="ARK360" s="1443"/>
      <c r="ARL360" s="1443"/>
      <c r="ARM360" s="1443"/>
      <c r="ARN360" s="1443"/>
      <c r="ARO360" s="1443"/>
      <c r="ARP360" s="1443"/>
      <c r="ARQ360" s="1443"/>
      <c r="ARR360" s="1443"/>
      <c r="ARS360" s="1443"/>
      <c r="ART360" s="1443"/>
      <c r="ARU360" s="1443"/>
      <c r="ARV360" s="1443"/>
      <c r="ARW360" s="1443"/>
      <c r="ARX360" s="1443"/>
      <c r="ARY360" s="1443"/>
      <c r="ARZ360" s="1443"/>
      <c r="ASA360" s="1443"/>
      <c r="ASB360" s="1443"/>
      <c r="ASC360" s="1443"/>
      <c r="ASD360" s="1443"/>
      <c r="ASE360" s="1443"/>
      <c r="ASF360" s="1443"/>
      <c r="ASG360" s="1443"/>
      <c r="ASH360" s="1443"/>
      <c r="ASI360" s="1443"/>
      <c r="ASJ360" s="1443"/>
      <c r="ASK360" s="1443"/>
      <c r="ASL360" s="1443"/>
      <c r="ASM360" s="1443"/>
      <c r="ASN360" s="1443"/>
      <c r="ASO360" s="1443"/>
      <c r="ASP360" s="1443"/>
      <c r="ASQ360" s="1443"/>
      <c r="ASR360" s="1443"/>
      <c r="ASS360" s="1443"/>
      <c r="AST360" s="1443"/>
      <c r="ASU360" s="1443"/>
      <c r="ASV360" s="1443"/>
      <c r="ASW360" s="1443"/>
      <c r="ASX360" s="1443"/>
      <c r="ASY360" s="1443"/>
      <c r="ASZ360" s="1443"/>
      <c r="ATA360" s="1443"/>
      <c r="ATB360" s="1443"/>
      <c r="ATC360" s="1443"/>
      <c r="ATD360" s="1443"/>
      <c r="ATE360" s="1443"/>
      <c r="ATF360" s="1443"/>
      <c r="ATG360" s="1443"/>
      <c r="ATH360" s="1443"/>
      <c r="ATI360" s="1443"/>
      <c r="ATJ360" s="1443"/>
      <c r="ATK360" s="1443"/>
      <c r="ATL360" s="1443"/>
      <c r="ATM360" s="1443"/>
      <c r="ATN360" s="1443"/>
      <c r="ATO360" s="1443"/>
      <c r="ATP360" s="1443"/>
      <c r="ATQ360" s="1443"/>
      <c r="ATR360" s="1443"/>
      <c r="ATS360" s="1443"/>
      <c r="ATT360" s="1443"/>
      <c r="ATU360" s="1443"/>
      <c r="ATV360" s="1443"/>
      <c r="ATW360" s="1443"/>
      <c r="ATX360" s="1443"/>
      <c r="ATY360" s="1443"/>
      <c r="ATZ360" s="1443"/>
      <c r="AUA360" s="1443"/>
      <c r="AUB360" s="1443"/>
      <c r="AUC360" s="1443"/>
      <c r="AUD360" s="1443"/>
      <c r="AUE360" s="1443"/>
      <c r="AUF360" s="1443"/>
      <c r="AUG360" s="1443"/>
      <c r="AUH360" s="1443"/>
      <c r="AUI360" s="1443"/>
      <c r="AUJ360" s="1443"/>
      <c r="AUK360" s="1443"/>
      <c r="AUL360" s="1443"/>
      <c r="AUM360" s="1443"/>
      <c r="AUN360" s="1443"/>
      <c r="AUO360" s="1443"/>
      <c r="AUP360" s="1443"/>
      <c r="AUQ360" s="1443"/>
      <c r="AUR360" s="1443"/>
      <c r="AUS360" s="1443"/>
      <c r="AUT360" s="1443"/>
      <c r="AUU360" s="1443"/>
      <c r="AUV360" s="1443"/>
      <c r="AUW360" s="1443"/>
      <c r="AUX360" s="1443"/>
      <c r="AUY360" s="1443"/>
      <c r="AUZ360" s="1443"/>
      <c r="AVA360" s="1443"/>
      <c r="AVB360" s="1443"/>
      <c r="AVC360" s="1443"/>
      <c r="AVD360" s="1443"/>
      <c r="AVE360" s="1443"/>
      <c r="AVF360" s="1443"/>
      <c r="AVG360" s="1443"/>
      <c r="AVH360" s="1443"/>
      <c r="AVI360" s="1443"/>
      <c r="AVJ360" s="1443"/>
      <c r="AVK360" s="1443"/>
      <c r="AVL360" s="1443"/>
      <c r="AVM360" s="1443"/>
      <c r="AVN360" s="1443"/>
      <c r="AVO360" s="1443"/>
      <c r="AVP360" s="1443"/>
      <c r="AVQ360" s="1443"/>
      <c r="AVR360" s="1443"/>
      <c r="AVS360" s="1443"/>
      <c r="AVT360" s="1443"/>
      <c r="AVU360" s="1443"/>
      <c r="AVV360" s="1443"/>
      <c r="AVW360" s="1443"/>
      <c r="AVX360" s="1443"/>
      <c r="AVY360" s="1443"/>
      <c r="AVZ360" s="1443"/>
      <c r="AWA360" s="1443"/>
      <c r="AWB360" s="1443"/>
      <c r="AWC360" s="1443"/>
      <c r="AWD360" s="1443"/>
      <c r="AWE360" s="1443"/>
      <c r="AWF360" s="1443"/>
      <c r="AWG360" s="1443"/>
      <c r="AWH360" s="1443"/>
      <c r="AWI360" s="1443"/>
      <c r="AWJ360" s="1443"/>
      <c r="AWK360" s="1443"/>
      <c r="AWL360" s="1443"/>
      <c r="AWM360" s="1443"/>
      <c r="AWN360" s="1443"/>
      <c r="AWO360" s="1443"/>
      <c r="AWP360" s="1443"/>
      <c r="AWQ360" s="1443"/>
      <c r="AWR360" s="1443"/>
      <c r="AWS360" s="1443"/>
      <c r="AWT360" s="1443"/>
      <c r="AWU360" s="1443"/>
      <c r="AWV360" s="1443"/>
      <c r="AWW360" s="1443"/>
      <c r="AWX360" s="1443"/>
      <c r="AWY360" s="1443"/>
      <c r="AWZ360" s="1443"/>
      <c r="AXA360" s="1443"/>
      <c r="AXB360" s="1443"/>
      <c r="AXC360" s="1443"/>
      <c r="AXD360" s="1443"/>
      <c r="AXE360" s="1443"/>
      <c r="AXF360" s="1443"/>
      <c r="AXG360" s="1443"/>
      <c r="AXH360" s="1443"/>
      <c r="AXI360" s="1443"/>
      <c r="AXJ360" s="1443"/>
      <c r="AXK360" s="1443"/>
      <c r="AXL360" s="1443"/>
      <c r="AXM360" s="1443"/>
      <c r="AXN360" s="1443"/>
      <c r="AXO360" s="1443"/>
      <c r="AXP360" s="1443"/>
      <c r="AXQ360" s="1443"/>
      <c r="AXR360" s="1443"/>
      <c r="AXS360" s="1443"/>
      <c r="AXT360" s="1443"/>
      <c r="AXU360" s="1443"/>
      <c r="AXV360" s="1443"/>
      <c r="AXW360" s="1443"/>
      <c r="AXX360" s="1443"/>
      <c r="AXY360" s="1443"/>
      <c r="AXZ360" s="1443"/>
      <c r="AYA360" s="1443"/>
      <c r="AYB360" s="1443"/>
      <c r="AYC360" s="1443"/>
      <c r="AYD360" s="1443"/>
      <c r="AYE360" s="1443"/>
      <c r="AYF360" s="1443"/>
      <c r="AYG360" s="1443"/>
      <c r="AYH360" s="1443"/>
      <c r="AYI360" s="1443"/>
      <c r="AYJ360" s="1443"/>
      <c r="AYK360" s="1443"/>
      <c r="AYL360" s="1443"/>
      <c r="AYM360" s="1443"/>
      <c r="AYN360" s="1443"/>
      <c r="AYO360" s="1443"/>
      <c r="AYP360" s="1443"/>
      <c r="AYQ360" s="1443"/>
      <c r="AYR360" s="1443"/>
      <c r="AYS360" s="1443"/>
      <c r="AYT360" s="1443"/>
      <c r="AYU360" s="1443"/>
      <c r="AYV360" s="1443"/>
      <c r="AYW360" s="1443"/>
      <c r="AYX360" s="1443"/>
      <c r="AYY360" s="1443"/>
      <c r="AYZ360" s="1443"/>
      <c r="AZA360" s="1443"/>
      <c r="AZB360" s="1443"/>
      <c r="AZC360" s="1443"/>
      <c r="AZD360" s="1443"/>
      <c r="AZE360" s="1443"/>
      <c r="AZF360" s="1443"/>
      <c r="AZG360" s="1443"/>
      <c r="AZH360" s="1443"/>
      <c r="AZI360" s="1443"/>
      <c r="AZJ360" s="1443"/>
      <c r="AZK360" s="1443"/>
      <c r="AZL360" s="1443"/>
      <c r="AZM360" s="1443"/>
      <c r="AZN360" s="1443"/>
      <c r="AZO360" s="1443"/>
      <c r="AZP360" s="1443"/>
      <c r="AZQ360" s="1443"/>
      <c r="AZR360" s="1443"/>
      <c r="AZS360" s="1443"/>
      <c r="AZT360" s="1443"/>
      <c r="AZU360" s="1443"/>
      <c r="AZV360" s="1443"/>
      <c r="AZW360" s="1443"/>
      <c r="AZX360" s="1443"/>
      <c r="AZY360" s="1443"/>
      <c r="AZZ360" s="1443"/>
      <c r="BAA360" s="1443"/>
      <c r="BAB360" s="1443"/>
      <c r="BAC360" s="1443"/>
      <c r="BAD360" s="1443"/>
      <c r="BAE360" s="1443"/>
      <c r="BAF360" s="1443"/>
      <c r="BAG360" s="1443"/>
      <c r="BAH360" s="1443"/>
      <c r="BAI360" s="1443"/>
      <c r="BAJ360" s="1443"/>
      <c r="BAK360" s="1443"/>
      <c r="BAL360" s="1443"/>
      <c r="BAM360" s="1443"/>
      <c r="BAN360" s="1443"/>
      <c r="BAO360" s="1443"/>
      <c r="BAP360" s="1443"/>
      <c r="BAQ360" s="1443"/>
      <c r="BAR360" s="1443"/>
      <c r="BAS360" s="1443"/>
      <c r="BAT360" s="1443"/>
      <c r="BAU360" s="1443"/>
      <c r="BAV360" s="1443"/>
      <c r="BAW360" s="1443"/>
      <c r="BAX360" s="1443"/>
      <c r="BAY360" s="1443"/>
      <c r="BAZ360" s="1443"/>
      <c r="BBA360" s="1443"/>
      <c r="BBB360" s="1443"/>
      <c r="BBC360" s="1443"/>
      <c r="BBD360" s="1443"/>
      <c r="BBE360" s="1443"/>
      <c r="BBF360" s="1443"/>
      <c r="BBG360" s="1443"/>
      <c r="BBH360" s="1443"/>
      <c r="BBI360" s="1443"/>
      <c r="BBJ360" s="1443"/>
      <c r="BBK360" s="1443"/>
      <c r="BBL360" s="1443"/>
      <c r="BBM360" s="1443"/>
      <c r="BBN360" s="1443"/>
      <c r="BBO360" s="1443"/>
      <c r="BBP360" s="1443"/>
      <c r="BBQ360" s="1443"/>
      <c r="BBR360" s="1443"/>
      <c r="BBS360" s="1443"/>
      <c r="BBT360" s="1443"/>
      <c r="BBU360" s="1443"/>
      <c r="BBV360" s="1443"/>
      <c r="BBW360" s="1443"/>
      <c r="BBX360" s="1443"/>
      <c r="BBY360" s="1443"/>
      <c r="BBZ360" s="1443"/>
      <c r="BCA360" s="1443"/>
      <c r="BCB360" s="1443"/>
      <c r="BCC360" s="1443"/>
      <c r="BCD360" s="1443"/>
      <c r="BCE360" s="1443"/>
      <c r="BCF360" s="1443"/>
      <c r="BCG360" s="1443"/>
      <c r="BCH360" s="1443"/>
      <c r="BCI360" s="1443"/>
      <c r="BCJ360" s="1443"/>
      <c r="BCK360" s="1443"/>
      <c r="BCL360" s="1443"/>
      <c r="BCM360" s="1443"/>
      <c r="BCN360" s="1443"/>
      <c r="BCO360" s="1443"/>
      <c r="BCP360" s="1443"/>
      <c r="BCQ360" s="1443"/>
      <c r="BCR360" s="1443"/>
      <c r="BCS360" s="1443"/>
      <c r="BCT360" s="1443"/>
      <c r="BCU360" s="1443"/>
      <c r="BCV360" s="1443"/>
      <c r="BCW360" s="1443"/>
      <c r="BCX360" s="1443"/>
      <c r="BCY360" s="1443"/>
      <c r="BCZ360" s="1443"/>
      <c r="BDA360" s="1443"/>
      <c r="BDB360" s="1443"/>
      <c r="BDC360" s="1443"/>
      <c r="BDD360" s="1443"/>
      <c r="BDE360" s="1443"/>
      <c r="BDF360" s="1443"/>
      <c r="BDG360" s="1443"/>
      <c r="BDH360" s="1443"/>
      <c r="BDI360" s="1443"/>
      <c r="BDJ360" s="1443"/>
      <c r="BDK360" s="1443"/>
      <c r="BDL360" s="1443"/>
      <c r="BDM360" s="1443"/>
      <c r="BDN360" s="1443"/>
      <c r="BDO360" s="1443"/>
      <c r="BDP360" s="1443"/>
      <c r="BDQ360" s="1443"/>
      <c r="BDR360" s="1443"/>
      <c r="BDS360" s="1443"/>
      <c r="BDT360" s="1443"/>
      <c r="BDU360" s="1443"/>
      <c r="BDV360" s="1443"/>
      <c r="BDW360" s="1443"/>
      <c r="BDX360" s="1443"/>
      <c r="BDY360" s="1443"/>
      <c r="BDZ360" s="1443"/>
      <c r="BEA360" s="1443"/>
      <c r="BEB360" s="1443"/>
      <c r="BEC360" s="1443"/>
      <c r="BED360" s="1443"/>
      <c r="BEE360" s="1443"/>
      <c r="BEF360" s="1443"/>
      <c r="BEG360" s="1443"/>
      <c r="BEH360" s="1443"/>
      <c r="BEI360" s="1443"/>
      <c r="BEJ360" s="1443"/>
      <c r="BEK360" s="1443"/>
      <c r="BEL360" s="1443"/>
      <c r="BEM360" s="1443"/>
      <c r="BEN360" s="1443"/>
      <c r="BEO360" s="1443"/>
      <c r="BEP360" s="1443"/>
      <c r="BEQ360" s="1443"/>
      <c r="BER360" s="1443"/>
      <c r="BES360" s="1443"/>
      <c r="BET360" s="1443"/>
      <c r="BEU360" s="1443"/>
      <c r="BEV360" s="1443"/>
      <c r="BEW360" s="1443"/>
      <c r="BEX360" s="1443"/>
      <c r="BEY360" s="1443"/>
      <c r="BEZ360" s="1443"/>
      <c r="BFA360" s="1443"/>
      <c r="BFB360" s="1443"/>
      <c r="BFC360" s="1443"/>
      <c r="BFD360" s="1443"/>
      <c r="BFE360" s="1443"/>
      <c r="BFF360" s="1443"/>
      <c r="BFG360" s="1443"/>
      <c r="BFH360" s="1443"/>
      <c r="BFI360" s="1443"/>
      <c r="BFJ360" s="1443"/>
      <c r="BFK360" s="1443"/>
      <c r="BFL360" s="1443"/>
      <c r="BFM360" s="1443"/>
      <c r="BFN360" s="1443"/>
      <c r="BFO360" s="1443"/>
      <c r="BFP360" s="1443"/>
      <c r="BFQ360" s="1443"/>
      <c r="BFR360" s="1443"/>
      <c r="BFS360" s="1443"/>
      <c r="BFT360" s="1443"/>
      <c r="BFU360" s="1443"/>
      <c r="BFV360" s="1443"/>
      <c r="BFW360" s="1443"/>
      <c r="BFX360" s="1443"/>
      <c r="BFY360" s="1443"/>
      <c r="BFZ360" s="1443"/>
      <c r="BGA360" s="1443"/>
      <c r="BGB360" s="1443"/>
      <c r="BGC360" s="1443"/>
      <c r="BGD360" s="1443"/>
      <c r="BGE360" s="1443"/>
      <c r="BGF360" s="1443"/>
      <c r="BGG360" s="1443"/>
      <c r="BGH360" s="1443"/>
      <c r="BGI360" s="1443"/>
      <c r="BGJ360" s="1443"/>
      <c r="BGK360" s="1443"/>
      <c r="BGL360" s="1443"/>
      <c r="BGM360" s="1443"/>
      <c r="BGN360" s="1443"/>
      <c r="BGO360" s="1443"/>
      <c r="BGP360" s="1443"/>
      <c r="BGQ360" s="1443"/>
      <c r="BGR360" s="1443"/>
      <c r="BGS360" s="1443"/>
      <c r="BGT360" s="1443"/>
      <c r="BGU360" s="1443"/>
      <c r="BGV360" s="1443"/>
      <c r="BGW360" s="1443"/>
      <c r="BGX360" s="1443"/>
      <c r="BGY360" s="1443"/>
      <c r="BGZ360" s="1443"/>
      <c r="BHA360" s="1443"/>
      <c r="BHB360" s="1443"/>
      <c r="BHC360" s="1443"/>
      <c r="BHD360" s="1443"/>
      <c r="BHE360" s="1443"/>
      <c r="BHF360" s="1443"/>
      <c r="BHG360" s="1443"/>
      <c r="BHH360" s="1443"/>
      <c r="BHI360" s="1443"/>
      <c r="BHJ360" s="1443"/>
      <c r="BHK360" s="1443"/>
      <c r="BHL360" s="1443"/>
      <c r="BHM360" s="1443"/>
      <c r="BHN360" s="1443"/>
      <c r="BHO360" s="1443"/>
      <c r="BHP360" s="1443"/>
      <c r="BHQ360" s="1443"/>
      <c r="BHR360" s="1443"/>
      <c r="BHS360" s="1443"/>
      <c r="BHT360" s="1443"/>
      <c r="BHU360" s="1443"/>
      <c r="BHV360" s="1443"/>
      <c r="BHW360" s="1443"/>
      <c r="BHX360" s="1443"/>
      <c r="BHY360" s="1443"/>
      <c r="BHZ360" s="1443"/>
      <c r="BIA360" s="1443"/>
      <c r="BIB360" s="1443"/>
      <c r="BIC360" s="1443"/>
      <c r="BID360" s="1443"/>
      <c r="BIE360" s="1443"/>
      <c r="BIF360" s="1443"/>
      <c r="BIG360" s="1443"/>
      <c r="BIH360" s="1443"/>
      <c r="BII360" s="1443"/>
      <c r="BIJ360" s="1443"/>
      <c r="BIK360" s="1443"/>
      <c r="BIL360" s="1443"/>
      <c r="BIM360" s="1443"/>
      <c r="BIN360" s="1443"/>
      <c r="BIO360" s="1443"/>
      <c r="BIP360" s="1443"/>
      <c r="BIQ360" s="1443"/>
      <c r="BIR360" s="1443"/>
      <c r="BIS360" s="1443"/>
      <c r="BIT360" s="1443"/>
      <c r="BIU360" s="1443"/>
      <c r="BIV360" s="1443"/>
      <c r="BIW360" s="1443"/>
      <c r="BIX360" s="1443"/>
      <c r="BIY360" s="1443"/>
      <c r="BIZ360" s="1443"/>
      <c r="BJA360" s="1443"/>
      <c r="BJB360" s="1443"/>
      <c r="BJC360" s="1443"/>
      <c r="BJD360" s="1443"/>
      <c r="BJE360" s="1443"/>
      <c r="BJF360" s="1443"/>
      <c r="BJG360" s="1443"/>
      <c r="BJH360" s="1443"/>
      <c r="BJI360" s="1443"/>
      <c r="BJJ360" s="1443"/>
      <c r="BJK360" s="1443"/>
      <c r="BJL360" s="1443"/>
      <c r="BJM360" s="1443"/>
      <c r="BJN360" s="1443"/>
      <c r="BJO360" s="1443"/>
      <c r="BJP360" s="1443"/>
      <c r="BJQ360" s="1443"/>
      <c r="BJR360" s="1443"/>
      <c r="BJS360" s="1443"/>
      <c r="BJT360" s="1443"/>
      <c r="BJU360" s="1443"/>
      <c r="BJV360" s="1443"/>
      <c r="BJW360" s="1443"/>
      <c r="BJX360" s="1443"/>
      <c r="BJY360" s="1443"/>
      <c r="BJZ360" s="1443"/>
      <c r="BKA360" s="1443"/>
      <c r="BKB360" s="1443"/>
      <c r="BKC360" s="1443"/>
      <c r="BKD360" s="1443"/>
      <c r="BKE360" s="1443"/>
      <c r="BKF360" s="1443"/>
      <c r="BKG360" s="1443"/>
      <c r="BKH360" s="1443"/>
      <c r="BKI360" s="1443"/>
      <c r="BKJ360" s="1443"/>
      <c r="BKK360" s="1443"/>
      <c r="BKL360" s="1443"/>
      <c r="BKM360" s="1443"/>
      <c r="BKN360" s="1443"/>
      <c r="BKO360" s="1443"/>
      <c r="BKP360" s="1443"/>
      <c r="BKQ360" s="1443"/>
      <c r="BKR360" s="1443"/>
      <c r="BKS360" s="1443"/>
      <c r="BKT360" s="1443"/>
      <c r="BKU360" s="1443"/>
      <c r="BKV360" s="1443"/>
      <c r="BKW360" s="1443"/>
      <c r="BKX360" s="1443"/>
      <c r="BKY360" s="1443"/>
      <c r="BKZ360" s="1443"/>
      <c r="BLA360" s="1443"/>
      <c r="BLB360" s="1443"/>
      <c r="BLC360" s="1443"/>
      <c r="BLD360" s="1443"/>
      <c r="BLE360" s="1443"/>
      <c r="BLF360" s="1443"/>
      <c r="BLG360" s="1443"/>
      <c r="BLH360" s="1443"/>
      <c r="BLI360" s="1443"/>
      <c r="BLJ360" s="1443"/>
      <c r="BLK360" s="1443"/>
      <c r="BLL360" s="1443"/>
      <c r="BLM360" s="1443"/>
      <c r="BLN360" s="1443"/>
      <c r="BLO360" s="1443"/>
      <c r="BLP360" s="1443"/>
      <c r="BLQ360" s="1443"/>
      <c r="BLR360" s="1443"/>
      <c r="BLS360" s="1443"/>
      <c r="BLT360" s="1443"/>
      <c r="BLU360" s="1443"/>
      <c r="BLV360" s="1443"/>
      <c r="BLW360" s="1443"/>
      <c r="BLX360" s="1443"/>
      <c r="BLY360" s="1443"/>
      <c r="BLZ360" s="1443"/>
      <c r="BMA360" s="1443"/>
      <c r="BMB360" s="1443"/>
      <c r="BMC360" s="1443"/>
      <c r="BMD360" s="1443"/>
      <c r="BME360" s="1443"/>
      <c r="BMF360" s="1443"/>
      <c r="BMG360" s="1443"/>
      <c r="BMH360" s="1443"/>
      <c r="BMI360" s="1443"/>
      <c r="BMJ360" s="1443"/>
      <c r="BMK360" s="1443"/>
      <c r="BML360" s="1443"/>
      <c r="BMM360" s="1443"/>
      <c r="BMN360" s="1443"/>
      <c r="BMO360" s="1443"/>
      <c r="BMP360" s="1443"/>
      <c r="BMQ360" s="1443"/>
      <c r="BMR360" s="1443"/>
      <c r="BMS360" s="1443"/>
      <c r="BMT360" s="1443"/>
      <c r="BMU360" s="1443"/>
      <c r="BMV360" s="1443"/>
      <c r="BMW360" s="1443"/>
      <c r="BMX360" s="1443"/>
      <c r="BMY360" s="1443"/>
      <c r="BMZ360" s="1443"/>
      <c r="BNA360" s="1443"/>
      <c r="BNB360" s="1443"/>
      <c r="BNC360" s="1443"/>
      <c r="BND360" s="1443"/>
      <c r="BNE360" s="1443"/>
      <c r="BNF360" s="1443"/>
      <c r="BNG360" s="1443"/>
      <c r="BNH360" s="1443"/>
      <c r="BNI360" s="1443"/>
      <c r="BNJ360" s="1443"/>
      <c r="BNK360" s="1443"/>
      <c r="BNL360" s="1443"/>
      <c r="BNM360" s="1443"/>
      <c r="BNN360" s="1443"/>
      <c r="BNO360" s="1443"/>
      <c r="BNP360" s="1443"/>
      <c r="BNQ360" s="1443"/>
      <c r="BNR360" s="1443"/>
      <c r="BNS360" s="1443"/>
      <c r="BNT360" s="1443"/>
      <c r="BNU360" s="1443"/>
      <c r="BNV360" s="1443"/>
      <c r="BNW360" s="1443"/>
      <c r="BNX360" s="1443"/>
      <c r="BNY360" s="1443"/>
      <c r="BNZ360" s="1443"/>
      <c r="BOA360" s="1443"/>
      <c r="BOB360" s="1443"/>
      <c r="BOC360" s="1443"/>
      <c r="BOD360" s="1443"/>
      <c r="BOE360" s="1443"/>
      <c r="BOF360" s="1443"/>
      <c r="BOG360" s="1443"/>
      <c r="BOH360" s="1443"/>
      <c r="BOI360" s="1443"/>
      <c r="BOJ360" s="1443"/>
      <c r="BOK360" s="1443"/>
      <c r="BOL360" s="1443"/>
      <c r="BOM360" s="1443"/>
      <c r="BON360" s="1443"/>
      <c r="BOO360" s="1443"/>
      <c r="BOP360" s="1443"/>
      <c r="BOQ360" s="1443"/>
      <c r="BOR360" s="1443"/>
      <c r="BOS360" s="1443"/>
      <c r="BOT360" s="1443"/>
      <c r="BOU360" s="1443"/>
      <c r="BOV360" s="1443"/>
      <c r="BOW360" s="1443"/>
      <c r="BOX360" s="1443"/>
      <c r="BOY360" s="1443"/>
      <c r="BOZ360" s="1443"/>
      <c r="BPA360" s="1443"/>
      <c r="BPB360" s="1443"/>
      <c r="BPC360" s="1443"/>
      <c r="BPD360" s="1443"/>
      <c r="BPE360" s="1443"/>
      <c r="BPF360" s="1443"/>
      <c r="BPG360" s="1443"/>
      <c r="BPH360" s="1443"/>
      <c r="BPI360" s="1443"/>
      <c r="BPJ360" s="1443"/>
      <c r="BPK360" s="1443"/>
      <c r="BPL360" s="1443"/>
      <c r="BPM360" s="1443"/>
      <c r="BPN360" s="1443"/>
      <c r="BPO360" s="1443"/>
      <c r="BPP360" s="1443"/>
      <c r="BPQ360" s="1443"/>
      <c r="BPR360" s="1443"/>
      <c r="BPS360" s="1443"/>
      <c r="BPT360" s="1443"/>
      <c r="BPU360" s="1443"/>
      <c r="BPV360" s="1443"/>
      <c r="BPW360" s="1443"/>
      <c r="BPX360" s="1443"/>
      <c r="BPY360" s="1443"/>
      <c r="BPZ360" s="1443"/>
      <c r="BQA360" s="1443"/>
      <c r="BQB360" s="1443"/>
      <c r="BQC360" s="1443"/>
      <c r="BQD360" s="1443"/>
      <c r="BQE360" s="1443"/>
      <c r="BQF360" s="1443"/>
      <c r="BQG360" s="1443"/>
      <c r="BQH360" s="1443"/>
      <c r="BQI360" s="1443"/>
      <c r="BQJ360" s="1443"/>
      <c r="BQK360" s="1443"/>
      <c r="BQL360" s="1443"/>
      <c r="BQM360" s="1443"/>
      <c r="BQN360" s="1443"/>
      <c r="BQO360" s="1443"/>
      <c r="BQP360" s="1443"/>
      <c r="BQQ360" s="1443"/>
      <c r="BQR360" s="1443"/>
      <c r="BQS360" s="1443"/>
      <c r="BQT360" s="1443"/>
      <c r="BQU360" s="1443"/>
      <c r="BQV360" s="1443"/>
      <c r="BQW360" s="1443"/>
      <c r="BQX360" s="1443"/>
      <c r="BQY360" s="1443"/>
      <c r="BQZ360" s="1443"/>
      <c r="BRA360" s="1443"/>
      <c r="BRB360" s="1443"/>
      <c r="BRC360" s="1443"/>
      <c r="BRD360" s="1443"/>
      <c r="BRE360" s="1443"/>
      <c r="BRF360" s="1443"/>
      <c r="BRG360" s="1443"/>
      <c r="BRH360" s="1443"/>
      <c r="BRI360" s="1443"/>
      <c r="BRJ360" s="1443"/>
      <c r="BRK360" s="1443"/>
      <c r="BRL360" s="1443"/>
      <c r="BRM360" s="1443"/>
      <c r="BRN360" s="1443"/>
      <c r="BRO360" s="1443"/>
      <c r="BRP360" s="1443"/>
      <c r="BRQ360" s="1443"/>
      <c r="BRR360" s="1443"/>
      <c r="BRS360" s="1443"/>
      <c r="BRT360" s="1443"/>
      <c r="BRU360" s="1443"/>
      <c r="BRV360" s="1443"/>
      <c r="BRW360" s="1443"/>
      <c r="BRX360" s="1443"/>
      <c r="BRY360" s="1443"/>
      <c r="BRZ360" s="1443"/>
      <c r="BSA360" s="1443"/>
      <c r="BSB360" s="1443"/>
      <c r="BSC360" s="1443"/>
      <c r="BSD360" s="1443"/>
      <c r="BSE360" s="1443"/>
      <c r="BSF360" s="1443"/>
      <c r="BSG360" s="1443"/>
      <c r="BSH360" s="1443"/>
      <c r="BSI360" s="1443"/>
      <c r="BSJ360" s="1443"/>
      <c r="BSK360" s="1443"/>
      <c r="BSL360" s="1443"/>
      <c r="BSM360" s="1443"/>
      <c r="BSN360" s="1443"/>
      <c r="BSO360" s="1443"/>
      <c r="BSP360" s="1443"/>
      <c r="BSQ360" s="1443"/>
      <c r="BSR360" s="1443"/>
      <c r="BSS360" s="1443"/>
      <c r="BST360" s="1443"/>
      <c r="BSU360" s="1443"/>
      <c r="BSV360" s="1443"/>
      <c r="BSW360" s="1443"/>
      <c r="BSX360" s="1443"/>
      <c r="BSY360" s="1443"/>
      <c r="BSZ360" s="1443"/>
      <c r="BTA360" s="1443"/>
      <c r="BTB360" s="1443"/>
      <c r="BTC360" s="1443"/>
      <c r="BTD360" s="1443"/>
      <c r="BTE360" s="1443"/>
      <c r="BTF360" s="1443"/>
      <c r="BTG360" s="1443"/>
      <c r="BTH360" s="1443"/>
      <c r="BTI360" s="1443"/>
      <c r="BTJ360" s="1443"/>
      <c r="BTK360" s="1443"/>
      <c r="BTL360" s="1443"/>
      <c r="BTM360" s="1443"/>
      <c r="BTN360" s="1443"/>
      <c r="BTO360" s="1443"/>
      <c r="BTP360" s="1443"/>
      <c r="BTQ360" s="1443"/>
      <c r="BTR360" s="1443"/>
      <c r="BTS360" s="1443"/>
      <c r="BTT360" s="1443"/>
      <c r="BTU360" s="1443"/>
      <c r="BTV360" s="1443"/>
      <c r="BTW360" s="1443"/>
      <c r="BTX360" s="1443"/>
      <c r="BTY360" s="1443"/>
      <c r="BTZ360" s="1443"/>
      <c r="BUA360" s="1443"/>
      <c r="BUB360" s="1443"/>
      <c r="BUC360" s="1443"/>
      <c r="BUD360" s="1443"/>
      <c r="BUE360" s="1443"/>
      <c r="BUF360" s="1443"/>
      <c r="BUG360" s="1443"/>
      <c r="BUH360" s="1443"/>
      <c r="BUI360" s="1443"/>
      <c r="BUJ360" s="1443"/>
      <c r="BUK360" s="1443"/>
      <c r="BUL360" s="1443"/>
      <c r="BUM360" s="1443"/>
      <c r="BUN360" s="1443"/>
      <c r="BUO360" s="1443"/>
      <c r="BUP360" s="1443"/>
      <c r="BUQ360" s="1443"/>
      <c r="BUR360" s="1443"/>
      <c r="BUS360" s="1443"/>
      <c r="BUT360" s="1443"/>
      <c r="BUU360" s="1443"/>
      <c r="BUV360" s="1443"/>
      <c r="BUW360" s="1443"/>
      <c r="BUX360" s="1443"/>
      <c r="BUY360" s="1443"/>
      <c r="BUZ360" s="1443"/>
      <c r="BVA360" s="1443"/>
      <c r="BVB360" s="1443"/>
      <c r="BVC360" s="1443"/>
      <c r="BVD360" s="1443"/>
      <c r="BVE360" s="1443"/>
      <c r="BVF360" s="1443"/>
      <c r="BVG360" s="1443"/>
      <c r="BVH360" s="1443"/>
      <c r="BVI360" s="1443"/>
      <c r="BVJ360" s="1443"/>
      <c r="BVK360" s="1443"/>
      <c r="BVL360" s="1443"/>
      <c r="BVM360" s="1443"/>
      <c r="BVN360" s="1443"/>
      <c r="BVO360" s="1443"/>
      <c r="BVP360" s="1443"/>
      <c r="BVQ360" s="1443"/>
      <c r="BVR360" s="1443"/>
      <c r="BVS360" s="1443"/>
      <c r="BVT360" s="1443"/>
      <c r="BVU360" s="1443"/>
      <c r="BVV360" s="1443"/>
      <c r="BVW360" s="1443"/>
      <c r="BVX360" s="1443"/>
      <c r="BVY360" s="1443"/>
      <c r="BVZ360" s="1443"/>
      <c r="BWA360" s="1443"/>
      <c r="BWB360" s="1443"/>
      <c r="BWC360" s="1443"/>
      <c r="BWD360" s="1443"/>
      <c r="BWE360" s="1443"/>
      <c r="BWF360" s="1443"/>
      <c r="BWG360" s="1443"/>
      <c r="BWH360" s="1443"/>
      <c r="BWI360" s="1443"/>
      <c r="BWJ360" s="1443"/>
      <c r="BWK360" s="1443"/>
      <c r="BWL360" s="1443"/>
      <c r="BWM360" s="1443"/>
      <c r="BWN360" s="1443"/>
      <c r="BWO360" s="1443"/>
      <c r="BWP360" s="1443"/>
      <c r="BWQ360" s="1443"/>
      <c r="BWR360" s="1443"/>
      <c r="BWS360" s="1443"/>
      <c r="BWT360" s="1443"/>
      <c r="BWU360" s="1443"/>
      <c r="BWV360" s="1443"/>
      <c r="BWW360" s="1443"/>
      <c r="BWX360" s="1443"/>
      <c r="BWY360" s="1443"/>
      <c r="BWZ360" s="1443"/>
      <c r="BXA360" s="1443"/>
      <c r="BXB360" s="1443"/>
      <c r="BXC360" s="1443"/>
      <c r="BXD360" s="1443"/>
      <c r="BXE360" s="1443"/>
      <c r="BXF360" s="1443"/>
      <c r="BXG360" s="1443"/>
      <c r="BXH360" s="1443"/>
      <c r="BXI360" s="1443"/>
      <c r="BXJ360" s="1443"/>
      <c r="BXK360" s="1443"/>
      <c r="BXL360" s="1443"/>
      <c r="BXM360" s="1443"/>
      <c r="BXN360" s="1443"/>
      <c r="BXO360" s="1443"/>
      <c r="BXP360" s="1443"/>
      <c r="BXQ360" s="1443"/>
      <c r="BXR360" s="1443"/>
      <c r="BXS360" s="1443"/>
      <c r="BXT360" s="1443"/>
      <c r="BXU360" s="1443"/>
      <c r="BXV360" s="1443"/>
      <c r="BXW360" s="1443"/>
      <c r="BXX360" s="1443"/>
      <c r="BXY360" s="1443"/>
      <c r="BXZ360" s="1443"/>
      <c r="BYA360" s="1443"/>
      <c r="BYB360" s="1443"/>
      <c r="BYC360" s="1443"/>
      <c r="BYD360" s="1443"/>
      <c r="BYE360" s="1443"/>
      <c r="BYF360" s="1443"/>
      <c r="BYG360" s="1443"/>
      <c r="BYH360" s="1443"/>
      <c r="BYI360" s="1443"/>
      <c r="BYJ360" s="1443"/>
      <c r="BYK360" s="1443"/>
      <c r="BYL360" s="1443"/>
      <c r="BYM360" s="1443"/>
      <c r="BYN360" s="1443"/>
      <c r="BYO360" s="1443"/>
      <c r="BYP360" s="1443"/>
      <c r="BYQ360" s="1443"/>
      <c r="BYR360" s="1443"/>
      <c r="BYS360" s="1443"/>
      <c r="BYT360" s="1443"/>
      <c r="BYU360" s="1443"/>
      <c r="BYV360" s="1443"/>
      <c r="BYW360" s="1443"/>
      <c r="BYX360" s="1443"/>
      <c r="BYY360" s="1443"/>
      <c r="BYZ360" s="1443"/>
      <c r="BZA360" s="1443"/>
      <c r="BZB360" s="1443"/>
      <c r="BZC360" s="1443"/>
      <c r="BZD360" s="1443"/>
      <c r="BZE360" s="1443"/>
      <c r="BZF360" s="1443"/>
      <c r="BZG360" s="1443"/>
      <c r="BZH360" s="1443"/>
      <c r="BZI360" s="1443"/>
      <c r="BZJ360" s="1443"/>
      <c r="BZK360" s="1443"/>
      <c r="BZL360" s="1443"/>
      <c r="BZM360" s="1443"/>
      <c r="BZN360" s="1443"/>
      <c r="BZO360" s="1443"/>
      <c r="BZP360" s="1443"/>
      <c r="BZQ360" s="1443"/>
      <c r="BZR360" s="1443"/>
      <c r="BZS360" s="1443"/>
      <c r="BZT360" s="1443"/>
      <c r="BZU360" s="1443"/>
      <c r="BZV360" s="1443"/>
      <c r="BZW360" s="1443"/>
      <c r="BZX360" s="1443"/>
      <c r="BZY360" s="1443"/>
      <c r="BZZ360" s="1443"/>
      <c r="CAA360" s="1443"/>
      <c r="CAB360" s="1443"/>
      <c r="CAC360" s="1443"/>
      <c r="CAD360" s="1443"/>
      <c r="CAE360" s="1443"/>
      <c r="CAF360" s="1443"/>
      <c r="CAG360" s="1443"/>
      <c r="CAH360" s="1443"/>
      <c r="CAI360" s="1443"/>
      <c r="CAJ360" s="1443"/>
      <c r="CAK360" s="1443"/>
      <c r="CAL360" s="1443"/>
      <c r="CAM360" s="1443"/>
      <c r="CAN360" s="1443"/>
      <c r="CAO360" s="1443"/>
      <c r="CAP360" s="1443"/>
      <c r="CAQ360" s="1443"/>
      <c r="CAR360" s="1443"/>
      <c r="CAS360" s="1443"/>
      <c r="CAT360" s="1443"/>
      <c r="CAU360" s="1443"/>
      <c r="CAV360" s="1443"/>
      <c r="CAW360" s="1443"/>
      <c r="CAX360" s="1443"/>
      <c r="CAY360" s="1443"/>
      <c r="CAZ360" s="1443"/>
      <c r="CBA360" s="1443"/>
      <c r="CBB360" s="1443"/>
      <c r="CBC360" s="1443"/>
      <c r="CBD360" s="1443"/>
      <c r="CBE360" s="1443"/>
      <c r="CBF360" s="1443"/>
      <c r="CBG360" s="1443"/>
      <c r="CBH360" s="1443"/>
      <c r="CBI360" s="1443"/>
      <c r="CBJ360" s="1443"/>
      <c r="CBK360" s="1443"/>
      <c r="CBL360" s="1443"/>
      <c r="CBM360" s="1443"/>
      <c r="CBN360" s="1443"/>
      <c r="CBO360" s="1443"/>
      <c r="CBP360" s="1443"/>
      <c r="CBQ360" s="1443"/>
      <c r="CBR360" s="1443"/>
      <c r="CBS360" s="1443"/>
      <c r="CBT360" s="1443"/>
      <c r="CBU360" s="1443"/>
      <c r="CBV360" s="1443"/>
      <c r="CBW360" s="1443"/>
      <c r="CBX360" s="1443"/>
      <c r="CBY360" s="1443"/>
      <c r="CBZ360" s="1443"/>
      <c r="CCA360" s="1443"/>
      <c r="CCB360" s="1443"/>
      <c r="CCC360" s="1443"/>
      <c r="CCD360" s="1443"/>
      <c r="CCE360" s="1443"/>
      <c r="CCF360" s="1443"/>
      <c r="CCG360" s="1443"/>
      <c r="CCH360" s="1443"/>
      <c r="CCI360" s="1443"/>
      <c r="CCJ360" s="1443"/>
      <c r="CCK360" s="1443"/>
      <c r="CCL360" s="1443"/>
      <c r="CCM360" s="1443"/>
      <c r="CCN360" s="1443"/>
      <c r="CCO360" s="1443"/>
      <c r="CCP360" s="1443"/>
      <c r="CCQ360" s="1443"/>
      <c r="CCR360" s="1443"/>
      <c r="CCS360" s="1443"/>
      <c r="CCT360" s="1443"/>
      <c r="CCU360" s="1443"/>
      <c r="CCV360" s="1443"/>
      <c r="CCW360" s="1443"/>
      <c r="CCX360" s="1443"/>
      <c r="CCY360" s="1443"/>
      <c r="CCZ360" s="1443"/>
      <c r="CDA360" s="1443"/>
      <c r="CDB360" s="1443"/>
      <c r="CDC360" s="1443"/>
      <c r="CDD360" s="1443"/>
      <c r="CDE360" s="1443"/>
      <c r="CDF360" s="1443"/>
      <c r="CDG360" s="1443"/>
      <c r="CDH360" s="1443"/>
      <c r="CDI360" s="1443"/>
      <c r="CDJ360" s="1443"/>
      <c r="CDK360" s="1443"/>
      <c r="CDL360" s="1443"/>
      <c r="CDM360" s="1443"/>
      <c r="CDN360" s="1443"/>
      <c r="CDO360" s="1443"/>
      <c r="CDP360" s="1443"/>
      <c r="CDQ360" s="1443"/>
      <c r="CDR360" s="1443"/>
      <c r="CDS360" s="1443"/>
      <c r="CDT360" s="1443"/>
      <c r="CDU360" s="1443"/>
      <c r="CDV360" s="1443"/>
      <c r="CDW360" s="1443"/>
      <c r="CDX360" s="1443"/>
      <c r="CDY360" s="1443"/>
      <c r="CDZ360" s="1443"/>
      <c r="CEA360" s="1443"/>
      <c r="CEB360" s="1443"/>
      <c r="CEC360" s="1443"/>
      <c r="CED360" s="1443"/>
      <c r="CEE360" s="1443"/>
      <c r="CEF360" s="1443"/>
      <c r="CEG360" s="1443"/>
      <c r="CEH360" s="1443"/>
      <c r="CEI360" s="1443"/>
      <c r="CEJ360" s="1443"/>
      <c r="CEK360" s="1443"/>
      <c r="CEL360" s="1443"/>
      <c r="CEM360" s="1443"/>
      <c r="CEN360" s="1443"/>
      <c r="CEO360" s="1443"/>
      <c r="CEP360" s="1443"/>
      <c r="CEQ360" s="1443"/>
      <c r="CER360" s="1443"/>
      <c r="CES360" s="1443"/>
      <c r="CET360" s="1443"/>
      <c r="CEU360" s="1443"/>
      <c r="CEV360" s="1443"/>
      <c r="CEW360" s="1443"/>
      <c r="CEX360" s="1443"/>
      <c r="CEY360" s="1443"/>
      <c r="CEZ360" s="1443"/>
      <c r="CFA360" s="1443"/>
      <c r="CFB360" s="1443"/>
      <c r="CFC360" s="1443"/>
      <c r="CFD360" s="1443"/>
      <c r="CFE360" s="1443"/>
      <c r="CFF360" s="1443"/>
      <c r="CFG360" s="1443"/>
      <c r="CFH360" s="1443"/>
      <c r="CFI360" s="1443"/>
      <c r="CFJ360" s="1443"/>
      <c r="CFK360" s="1443"/>
      <c r="CFL360" s="1443"/>
      <c r="CFM360" s="1443"/>
      <c r="CFN360" s="1443"/>
      <c r="CFO360" s="1443"/>
      <c r="CFP360" s="1443"/>
      <c r="CFQ360" s="1443"/>
      <c r="CFR360" s="1443"/>
      <c r="CFS360" s="1443"/>
      <c r="CFT360" s="1443"/>
      <c r="CFU360" s="1443"/>
      <c r="CFV360" s="1443"/>
      <c r="CFW360" s="1443"/>
      <c r="CFX360" s="1443"/>
      <c r="CFY360" s="1443"/>
      <c r="CFZ360" s="1443"/>
      <c r="CGA360" s="1443"/>
      <c r="CGB360" s="1443"/>
      <c r="CGC360" s="1443"/>
      <c r="CGD360" s="1443"/>
      <c r="CGE360" s="1443"/>
      <c r="CGF360" s="1443"/>
      <c r="CGG360" s="1443"/>
      <c r="CGH360" s="1443"/>
      <c r="CGI360" s="1443"/>
      <c r="CGJ360" s="1443"/>
      <c r="CGK360" s="1443"/>
      <c r="CGL360" s="1443"/>
      <c r="CGM360" s="1443"/>
      <c r="CGN360" s="1443"/>
      <c r="CGO360" s="1443"/>
      <c r="CGP360" s="1443"/>
      <c r="CGQ360" s="1443"/>
      <c r="CGR360" s="1443"/>
      <c r="CGS360" s="1443"/>
      <c r="CGT360" s="1443"/>
      <c r="CGU360" s="1443"/>
      <c r="CGV360" s="1443"/>
      <c r="CGW360" s="1443"/>
      <c r="CGX360" s="1443"/>
      <c r="CGY360" s="1443"/>
      <c r="CGZ360" s="1443"/>
      <c r="CHA360" s="1443"/>
      <c r="CHB360" s="1443"/>
      <c r="CHC360" s="1443"/>
      <c r="CHD360" s="1443"/>
      <c r="CHE360" s="1443"/>
      <c r="CHF360" s="1443"/>
      <c r="CHG360" s="1443"/>
      <c r="CHH360" s="1443"/>
      <c r="CHI360" s="1443"/>
      <c r="CHJ360" s="1443"/>
      <c r="CHK360" s="1443"/>
      <c r="CHL360" s="1443"/>
      <c r="CHM360" s="1443"/>
      <c r="CHN360" s="1443"/>
      <c r="CHO360" s="1443"/>
      <c r="CHP360" s="1443"/>
      <c r="CHQ360" s="1443"/>
      <c r="CHR360" s="1443"/>
      <c r="CHS360" s="1443"/>
      <c r="CHT360" s="1443"/>
      <c r="CHU360" s="1443"/>
      <c r="CHV360" s="1443"/>
      <c r="CHW360" s="1443"/>
      <c r="CHX360" s="1443"/>
      <c r="CHY360" s="1443"/>
      <c r="CHZ360" s="1443"/>
      <c r="CIA360" s="1443"/>
      <c r="CIB360" s="1443"/>
      <c r="CIC360" s="1443"/>
      <c r="CID360" s="1443"/>
      <c r="CIE360" s="1443"/>
      <c r="CIF360" s="1443"/>
      <c r="CIG360" s="1443"/>
      <c r="CIH360" s="1443"/>
      <c r="CII360" s="1443"/>
      <c r="CIJ360" s="1443"/>
      <c r="CIK360" s="1443"/>
      <c r="CIL360" s="1443"/>
      <c r="CIM360" s="1443"/>
      <c r="CIN360" s="1443"/>
      <c r="CIO360" s="1443"/>
      <c r="CIP360" s="1443"/>
      <c r="CIQ360" s="1443"/>
      <c r="CIR360" s="1443"/>
      <c r="CIS360" s="1443"/>
      <c r="CIT360" s="1443"/>
      <c r="CIU360" s="1443"/>
      <c r="CIV360" s="1443"/>
      <c r="CIW360" s="1443"/>
      <c r="CIX360" s="1443"/>
      <c r="CIY360" s="1443"/>
      <c r="CIZ360" s="1443"/>
      <c r="CJA360" s="1443"/>
      <c r="CJB360" s="1443"/>
      <c r="CJC360" s="1443"/>
      <c r="CJD360" s="1443"/>
      <c r="CJE360" s="1443"/>
      <c r="CJF360" s="1443"/>
      <c r="CJG360" s="1443"/>
      <c r="CJH360" s="1443"/>
      <c r="CJI360" s="1443"/>
      <c r="CJJ360" s="1443"/>
      <c r="CJK360" s="1443"/>
      <c r="CJL360" s="1443"/>
      <c r="CJM360" s="1443"/>
      <c r="CJN360" s="1443"/>
      <c r="CJO360" s="1443"/>
      <c r="CJP360" s="1443"/>
      <c r="CJQ360" s="1443"/>
      <c r="CJR360" s="1443"/>
      <c r="CJS360" s="1443"/>
      <c r="CJT360" s="1443"/>
      <c r="CJU360" s="1443"/>
      <c r="CJV360" s="1443"/>
      <c r="CJW360" s="1443"/>
      <c r="CJX360" s="1443"/>
      <c r="CJY360" s="1443"/>
      <c r="CJZ360" s="1443"/>
      <c r="CKA360" s="1443"/>
      <c r="CKB360" s="1443"/>
      <c r="CKC360" s="1443"/>
      <c r="CKD360" s="1443"/>
      <c r="CKE360" s="1443"/>
      <c r="CKF360" s="1443"/>
      <c r="CKG360" s="1443"/>
      <c r="CKH360" s="1443"/>
      <c r="CKI360" s="1443"/>
      <c r="CKJ360" s="1443"/>
      <c r="CKK360" s="1443"/>
      <c r="CKL360" s="1443"/>
      <c r="CKM360" s="1443"/>
      <c r="CKN360" s="1443"/>
      <c r="CKO360" s="1443"/>
      <c r="CKP360" s="1443"/>
      <c r="CKQ360" s="1443"/>
      <c r="CKR360" s="1443"/>
      <c r="CKS360" s="1443"/>
      <c r="CKT360" s="1443"/>
      <c r="CKU360" s="1443"/>
      <c r="CKV360" s="1443"/>
      <c r="CKW360" s="1443"/>
      <c r="CKX360" s="1443"/>
      <c r="CKY360" s="1443"/>
      <c r="CKZ360" s="1443"/>
      <c r="CLA360" s="1443"/>
      <c r="CLB360" s="1443"/>
      <c r="CLC360" s="1443"/>
      <c r="CLD360" s="1443"/>
      <c r="CLE360" s="1443"/>
      <c r="CLF360" s="1443"/>
      <c r="CLG360" s="1443"/>
      <c r="CLH360" s="1443"/>
      <c r="CLI360" s="1443"/>
      <c r="CLJ360" s="1443"/>
      <c r="CLK360" s="1443"/>
      <c r="CLL360" s="1443"/>
      <c r="CLM360" s="1443"/>
      <c r="CLN360" s="1443"/>
      <c r="CLO360" s="1443"/>
      <c r="CLP360" s="1443"/>
      <c r="CLQ360" s="1443"/>
      <c r="CLR360" s="1443"/>
      <c r="CLS360" s="1443"/>
      <c r="CLT360" s="1443"/>
      <c r="CLU360" s="1443"/>
      <c r="CLV360" s="1443"/>
      <c r="CLW360" s="1443"/>
      <c r="CLX360" s="1443"/>
      <c r="CLY360" s="1443"/>
      <c r="CLZ360" s="1443"/>
      <c r="CMA360" s="1443"/>
      <c r="CMB360" s="1443"/>
      <c r="CMC360" s="1443"/>
      <c r="CMD360" s="1443"/>
      <c r="CME360" s="1443"/>
      <c r="CMF360" s="1443"/>
      <c r="CMG360" s="1443"/>
      <c r="CMH360" s="1443"/>
      <c r="CMI360" s="1443"/>
      <c r="CMJ360" s="1443"/>
      <c r="CMK360" s="1443"/>
      <c r="CML360" s="1443"/>
      <c r="CMM360" s="1443"/>
      <c r="CMN360" s="1443"/>
      <c r="CMO360" s="1443"/>
      <c r="CMP360" s="1443"/>
      <c r="CMQ360" s="1443"/>
      <c r="CMR360" s="1443"/>
      <c r="CMS360" s="1443"/>
      <c r="CMT360" s="1443"/>
      <c r="CMU360" s="1443"/>
      <c r="CMV360" s="1443"/>
      <c r="CMW360" s="1443"/>
      <c r="CMX360" s="1443"/>
      <c r="CMY360" s="1443"/>
      <c r="CMZ360" s="1443"/>
      <c r="CNA360" s="1443"/>
      <c r="CNB360" s="1443"/>
      <c r="CNC360" s="1443"/>
      <c r="CND360" s="1443"/>
      <c r="CNE360" s="1443"/>
      <c r="CNF360" s="1443"/>
      <c r="CNG360" s="1443"/>
      <c r="CNH360" s="1443"/>
      <c r="CNI360" s="1443"/>
      <c r="CNJ360" s="1443"/>
      <c r="CNK360" s="1443"/>
      <c r="CNL360" s="1443"/>
      <c r="CNM360" s="1443"/>
      <c r="CNN360" s="1443"/>
      <c r="CNO360" s="1443"/>
      <c r="CNP360" s="1443"/>
      <c r="CNQ360" s="1443"/>
      <c r="CNR360" s="1443"/>
      <c r="CNS360" s="1443"/>
      <c r="CNT360" s="1443"/>
      <c r="CNU360" s="1443"/>
      <c r="CNV360" s="1443"/>
      <c r="CNW360" s="1443"/>
      <c r="CNX360" s="1443"/>
      <c r="CNY360" s="1443"/>
      <c r="CNZ360" s="1443"/>
      <c r="COA360" s="1443"/>
      <c r="COB360" s="1443"/>
      <c r="COC360" s="1443"/>
      <c r="COD360" s="1443"/>
      <c r="COE360" s="1443"/>
      <c r="COF360" s="1443"/>
      <c r="COG360" s="1443"/>
      <c r="COH360" s="1443"/>
      <c r="COI360" s="1443"/>
      <c r="COJ360" s="1443"/>
      <c r="COK360" s="1443"/>
      <c r="COL360" s="1443"/>
      <c r="COM360" s="1443"/>
      <c r="CON360" s="1443"/>
      <c r="COO360" s="1443"/>
      <c r="COP360" s="1443"/>
      <c r="COQ360" s="1443"/>
      <c r="COR360" s="1443"/>
      <c r="COS360" s="1443"/>
      <c r="COT360" s="1443"/>
      <c r="COU360" s="1443"/>
      <c r="COV360" s="1443"/>
      <c r="COW360" s="1443"/>
      <c r="COX360" s="1443"/>
      <c r="COY360" s="1443"/>
      <c r="COZ360" s="1443"/>
      <c r="CPA360" s="1443"/>
      <c r="CPB360" s="1443"/>
      <c r="CPC360" s="1443"/>
      <c r="CPD360" s="1443"/>
      <c r="CPE360" s="1443"/>
      <c r="CPF360" s="1443"/>
      <c r="CPG360" s="1443"/>
      <c r="CPH360" s="1443"/>
      <c r="CPI360" s="1443"/>
      <c r="CPJ360" s="1443"/>
      <c r="CPK360" s="1443"/>
      <c r="CPL360" s="1443"/>
      <c r="CPM360" s="1443"/>
      <c r="CPN360" s="1443"/>
      <c r="CPO360" s="1443"/>
      <c r="CPP360" s="1443"/>
      <c r="CPQ360" s="1443"/>
      <c r="CPR360" s="1443"/>
      <c r="CPS360" s="1443"/>
      <c r="CPT360" s="1443"/>
      <c r="CPU360" s="1443"/>
      <c r="CPV360" s="1443"/>
      <c r="CPW360" s="1443"/>
      <c r="CPX360" s="1443"/>
      <c r="CPY360" s="1443"/>
      <c r="CPZ360" s="1443"/>
      <c r="CQA360" s="1443"/>
      <c r="CQB360" s="1443"/>
      <c r="CQC360" s="1443"/>
      <c r="CQD360" s="1443"/>
      <c r="CQE360" s="1443"/>
      <c r="CQF360" s="1443"/>
      <c r="CQG360" s="1443"/>
      <c r="CQH360" s="1443"/>
      <c r="CQI360" s="1443"/>
      <c r="CQJ360" s="1443"/>
      <c r="CQK360" s="1443"/>
      <c r="CQL360" s="1443"/>
      <c r="CQM360" s="1443"/>
      <c r="CQN360" s="1443"/>
      <c r="CQO360" s="1443"/>
      <c r="CQP360" s="1443"/>
      <c r="CQQ360" s="1443"/>
      <c r="CQR360" s="1443"/>
      <c r="CQS360" s="1443"/>
      <c r="CQT360" s="1443"/>
      <c r="CQU360" s="1443"/>
      <c r="CQV360" s="1443"/>
      <c r="CQW360" s="1443"/>
      <c r="CQX360" s="1443"/>
      <c r="CQY360" s="1443"/>
      <c r="CQZ360" s="1443"/>
      <c r="CRA360" s="1443"/>
      <c r="CRB360" s="1443"/>
      <c r="CRC360" s="1443"/>
      <c r="CRD360" s="1443"/>
      <c r="CRE360" s="1443"/>
      <c r="CRF360" s="1443"/>
      <c r="CRG360" s="1443"/>
      <c r="CRH360" s="1443"/>
      <c r="CRI360" s="1443"/>
      <c r="CRJ360" s="1443"/>
      <c r="CRK360" s="1443"/>
      <c r="CRL360" s="1443"/>
      <c r="CRM360" s="1443"/>
      <c r="CRN360" s="1443"/>
      <c r="CRO360" s="1443"/>
      <c r="CRP360" s="1443"/>
      <c r="CRQ360" s="1443"/>
      <c r="CRR360" s="1443"/>
      <c r="CRS360" s="1443"/>
      <c r="CRT360" s="1443"/>
      <c r="CRU360" s="1443"/>
      <c r="CRV360" s="1443"/>
      <c r="CRW360" s="1443"/>
      <c r="CRX360" s="1443"/>
      <c r="CRY360" s="1443"/>
      <c r="CRZ360" s="1443"/>
      <c r="CSA360" s="1443"/>
      <c r="CSB360" s="1443"/>
      <c r="CSC360" s="1443"/>
      <c r="CSD360" s="1443"/>
      <c r="CSE360" s="1443"/>
      <c r="CSF360" s="1443"/>
      <c r="CSG360" s="1443"/>
      <c r="CSH360" s="1443"/>
      <c r="CSI360" s="1443"/>
      <c r="CSJ360" s="1443"/>
      <c r="CSK360" s="1443"/>
      <c r="CSL360" s="1443"/>
      <c r="CSM360" s="1443"/>
      <c r="CSN360" s="1443"/>
      <c r="CSO360" s="1443"/>
      <c r="CSP360" s="1443"/>
      <c r="CSQ360" s="1443"/>
      <c r="CSR360" s="1443"/>
      <c r="CSS360" s="1443"/>
      <c r="CST360" s="1443"/>
      <c r="CSU360" s="1443"/>
      <c r="CSV360" s="1443"/>
      <c r="CSW360" s="1443"/>
      <c r="CSX360" s="1443"/>
      <c r="CSY360" s="1443"/>
      <c r="CSZ360" s="1443"/>
      <c r="CTA360" s="1443"/>
      <c r="CTB360" s="1443"/>
      <c r="CTC360" s="1443"/>
      <c r="CTD360" s="1443"/>
      <c r="CTE360" s="1443"/>
      <c r="CTF360" s="1443"/>
      <c r="CTG360" s="1443"/>
      <c r="CTH360" s="1443"/>
      <c r="CTI360" s="1443"/>
      <c r="CTJ360" s="1443"/>
      <c r="CTK360" s="1443"/>
      <c r="CTL360" s="1443"/>
      <c r="CTM360" s="1443"/>
      <c r="CTN360" s="1443"/>
      <c r="CTO360" s="1443"/>
      <c r="CTP360" s="1443"/>
      <c r="CTQ360" s="1443"/>
      <c r="CTR360" s="1443"/>
      <c r="CTS360" s="1443"/>
      <c r="CTT360" s="1443"/>
      <c r="CTU360" s="1443"/>
      <c r="CTV360" s="1443"/>
      <c r="CTW360" s="1443"/>
      <c r="CTX360" s="1443"/>
      <c r="CTY360" s="1443"/>
      <c r="CTZ360" s="1443"/>
      <c r="CUA360" s="1443"/>
      <c r="CUB360" s="1443"/>
      <c r="CUC360" s="1443"/>
      <c r="CUD360" s="1443"/>
      <c r="CUE360" s="1443"/>
      <c r="CUF360" s="1443"/>
      <c r="CUG360" s="1443"/>
      <c r="CUH360" s="1443"/>
      <c r="CUI360" s="1443"/>
      <c r="CUJ360" s="1443"/>
      <c r="CUK360" s="1443"/>
      <c r="CUL360" s="1443"/>
      <c r="CUM360" s="1443"/>
      <c r="CUN360" s="1443"/>
      <c r="CUO360" s="1443"/>
      <c r="CUP360" s="1443"/>
      <c r="CUQ360" s="1443"/>
      <c r="CUR360" s="1443"/>
      <c r="CUS360" s="1443"/>
      <c r="CUT360" s="1443"/>
      <c r="CUU360" s="1443"/>
      <c r="CUV360" s="1443"/>
      <c r="CUW360" s="1443"/>
      <c r="CUX360" s="1443"/>
      <c r="CUY360" s="1443"/>
      <c r="CUZ360" s="1443"/>
      <c r="CVA360" s="1443"/>
      <c r="CVB360" s="1443"/>
      <c r="CVC360" s="1443"/>
      <c r="CVD360" s="1443"/>
      <c r="CVE360" s="1443"/>
      <c r="CVF360" s="1443"/>
      <c r="CVG360" s="1443"/>
      <c r="CVH360" s="1443"/>
      <c r="CVI360" s="1443"/>
      <c r="CVJ360" s="1443"/>
      <c r="CVK360" s="1443"/>
      <c r="CVL360" s="1443"/>
      <c r="CVM360" s="1443"/>
      <c r="CVN360" s="1443"/>
      <c r="CVO360" s="1443"/>
      <c r="CVP360" s="1443"/>
      <c r="CVQ360" s="1443"/>
      <c r="CVR360" s="1443"/>
      <c r="CVS360" s="1443"/>
      <c r="CVT360" s="1443"/>
      <c r="CVU360" s="1443"/>
      <c r="CVV360" s="1443"/>
      <c r="CVW360" s="1443"/>
      <c r="CVX360" s="1443"/>
      <c r="CVY360" s="1443"/>
      <c r="CVZ360" s="1443"/>
      <c r="CWA360" s="1443"/>
      <c r="CWB360" s="1443"/>
      <c r="CWC360" s="1443"/>
      <c r="CWD360" s="1443"/>
      <c r="CWE360" s="1443"/>
      <c r="CWF360" s="1443"/>
      <c r="CWG360" s="1443"/>
      <c r="CWH360" s="1443"/>
      <c r="CWI360" s="1443"/>
      <c r="CWJ360" s="1443"/>
      <c r="CWK360" s="1443"/>
      <c r="CWL360" s="1443"/>
      <c r="CWM360" s="1443"/>
      <c r="CWN360" s="1443"/>
      <c r="CWO360" s="1443"/>
      <c r="CWP360" s="1443"/>
      <c r="CWQ360" s="1443"/>
      <c r="CWR360" s="1443"/>
      <c r="CWS360" s="1443"/>
      <c r="CWT360" s="1443"/>
      <c r="CWU360" s="1443"/>
      <c r="CWV360" s="1443"/>
      <c r="CWW360" s="1443"/>
      <c r="CWX360" s="1443"/>
      <c r="CWY360" s="1443"/>
      <c r="CWZ360" s="1443"/>
      <c r="CXA360" s="1443"/>
      <c r="CXB360" s="1443"/>
      <c r="CXC360" s="1443"/>
      <c r="CXD360" s="1443"/>
      <c r="CXE360" s="1443"/>
      <c r="CXF360" s="1443"/>
      <c r="CXG360" s="1443"/>
      <c r="CXH360" s="1443"/>
      <c r="CXI360" s="1443"/>
      <c r="CXJ360" s="1443"/>
      <c r="CXK360" s="1443"/>
      <c r="CXL360" s="1443"/>
      <c r="CXM360" s="1443"/>
      <c r="CXN360" s="1443"/>
      <c r="CXO360" s="1443"/>
      <c r="CXP360" s="1443"/>
      <c r="CXQ360" s="1443"/>
      <c r="CXR360" s="1443"/>
      <c r="CXS360" s="1443"/>
      <c r="CXT360" s="1443"/>
      <c r="CXU360" s="1443"/>
      <c r="CXV360" s="1443"/>
      <c r="CXW360" s="1443"/>
      <c r="CXX360" s="1443"/>
      <c r="CXY360" s="1443"/>
      <c r="CXZ360" s="1443"/>
      <c r="CYA360" s="1443"/>
      <c r="CYB360" s="1443"/>
      <c r="CYC360" s="1443"/>
      <c r="CYD360" s="1443"/>
      <c r="CYE360" s="1443"/>
      <c r="CYF360" s="1443"/>
      <c r="CYG360" s="1443"/>
      <c r="CYH360" s="1443"/>
      <c r="CYI360" s="1443"/>
      <c r="CYJ360" s="1443"/>
      <c r="CYK360" s="1443"/>
      <c r="CYL360" s="1443"/>
      <c r="CYM360" s="1443"/>
      <c r="CYN360" s="1443"/>
      <c r="CYO360" s="1443"/>
      <c r="CYP360" s="1443"/>
      <c r="CYQ360" s="1443"/>
      <c r="CYR360" s="1443"/>
      <c r="CYS360" s="1443"/>
      <c r="CYT360" s="1443"/>
      <c r="CYU360" s="1443"/>
      <c r="CYV360" s="1443"/>
      <c r="CYW360" s="1443"/>
      <c r="CYX360" s="1443"/>
      <c r="CYY360" s="1443"/>
      <c r="CYZ360" s="1443"/>
      <c r="CZA360" s="1443"/>
      <c r="CZB360" s="1443"/>
      <c r="CZC360" s="1443"/>
      <c r="CZD360" s="1443"/>
      <c r="CZE360" s="1443"/>
      <c r="CZF360" s="1443"/>
      <c r="CZG360" s="1443"/>
      <c r="CZH360" s="1443"/>
      <c r="CZI360" s="1443"/>
      <c r="CZJ360" s="1443"/>
      <c r="CZK360" s="1443"/>
      <c r="CZL360" s="1443"/>
      <c r="CZM360" s="1443"/>
      <c r="CZN360" s="1443"/>
      <c r="CZO360" s="1443"/>
      <c r="CZP360" s="1443"/>
      <c r="CZQ360" s="1443"/>
      <c r="CZR360" s="1443"/>
      <c r="CZS360" s="1443"/>
      <c r="CZT360" s="1443"/>
      <c r="CZU360" s="1443"/>
      <c r="CZV360" s="1443"/>
      <c r="CZW360" s="1443"/>
      <c r="CZX360" s="1443"/>
      <c r="CZY360" s="1443"/>
      <c r="CZZ360" s="1443"/>
      <c r="DAA360" s="1443"/>
      <c r="DAB360" s="1443"/>
      <c r="DAC360" s="1443"/>
      <c r="DAD360" s="1443"/>
      <c r="DAE360" s="1443"/>
      <c r="DAF360" s="1443"/>
      <c r="DAG360" s="1443"/>
      <c r="DAH360" s="1443"/>
      <c r="DAI360" s="1443"/>
      <c r="DAJ360" s="1443"/>
      <c r="DAK360" s="1443"/>
      <c r="DAL360" s="1443"/>
      <c r="DAM360" s="1443"/>
      <c r="DAN360" s="1443"/>
      <c r="DAO360" s="1443"/>
      <c r="DAP360" s="1443"/>
      <c r="DAQ360" s="1443"/>
      <c r="DAR360" s="1443"/>
      <c r="DAS360" s="1443"/>
      <c r="DAT360" s="1443"/>
      <c r="DAU360" s="1443"/>
      <c r="DAV360" s="1443"/>
      <c r="DAW360" s="1443"/>
      <c r="DAX360" s="1443"/>
      <c r="DAY360" s="1443"/>
      <c r="DAZ360" s="1443"/>
      <c r="DBA360" s="1443"/>
      <c r="DBB360" s="1443"/>
      <c r="DBC360" s="1443"/>
      <c r="DBD360" s="1443"/>
      <c r="DBE360" s="1443"/>
      <c r="DBF360" s="1443"/>
      <c r="DBG360" s="1443"/>
      <c r="DBH360" s="1443"/>
      <c r="DBI360" s="1443"/>
      <c r="DBJ360" s="1443"/>
      <c r="DBK360" s="1443"/>
      <c r="DBL360" s="1443"/>
      <c r="DBM360" s="1443"/>
      <c r="DBN360" s="1443"/>
      <c r="DBO360" s="1443"/>
      <c r="DBP360" s="1443"/>
      <c r="DBQ360" s="1443"/>
      <c r="DBR360" s="1443"/>
      <c r="DBS360" s="1443"/>
      <c r="DBT360" s="1443"/>
      <c r="DBU360" s="1443"/>
      <c r="DBV360" s="1443"/>
      <c r="DBW360" s="1443"/>
      <c r="DBX360" s="1443"/>
      <c r="DBY360" s="1443"/>
      <c r="DBZ360" s="1443"/>
      <c r="DCA360" s="1443"/>
      <c r="DCB360" s="1443"/>
      <c r="DCC360" s="1443"/>
      <c r="DCD360" s="1443"/>
      <c r="DCE360" s="1443"/>
      <c r="DCF360" s="1443"/>
      <c r="DCG360" s="1443"/>
      <c r="DCH360" s="1443"/>
      <c r="DCI360" s="1443"/>
      <c r="DCJ360" s="1443"/>
      <c r="DCK360" s="1443"/>
      <c r="DCL360" s="1443"/>
      <c r="DCM360" s="1443"/>
      <c r="DCN360" s="1443"/>
      <c r="DCO360" s="1443"/>
      <c r="DCP360" s="1443"/>
      <c r="DCQ360" s="1443"/>
      <c r="DCR360" s="1443"/>
      <c r="DCS360" s="1443"/>
      <c r="DCT360" s="1443"/>
      <c r="DCU360" s="1443"/>
      <c r="DCV360" s="1443"/>
      <c r="DCW360" s="1443"/>
      <c r="DCX360" s="1443"/>
      <c r="DCY360" s="1443"/>
      <c r="DCZ360" s="1443"/>
      <c r="DDA360" s="1443"/>
      <c r="DDB360" s="1443"/>
      <c r="DDC360" s="1443"/>
      <c r="DDD360" s="1443"/>
      <c r="DDE360" s="1443"/>
      <c r="DDF360" s="1443"/>
      <c r="DDG360" s="1443"/>
      <c r="DDH360" s="1443"/>
      <c r="DDI360" s="1443"/>
      <c r="DDJ360" s="1443"/>
      <c r="DDK360" s="1443"/>
      <c r="DDL360" s="1443"/>
      <c r="DDM360" s="1443"/>
      <c r="DDN360" s="1443"/>
      <c r="DDO360" s="1443"/>
      <c r="DDP360" s="1443"/>
      <c r="DDQ360" s="1443"/>
      <c r="DDR360" s="1443"/>
      <c r="DDS360" s="1443"/>
      <c r="DDT360" s="1443"/>
      <c r="DDU360" s="1443"/>
      <c r="DDV360" s="1443"/>
      <c r="DDW360" s="1443"/>
      <c r="DDX360" s="1443"/>
      <c r="DDY360" s="1443"/>
      <c r="DDZ360" s="1443"/>
      <c r="DEA360" s="1443"/>
      <c r="DEB360" s="1443"/>
      <c r="DEC360" s="1443"/>
      <c r="DED360" s="1443"/>
      <c r="DEE360" s="1443"/>
      <c r="DEF360" s="1443"/>
      <c r="DEG360" s="1443"/>
      <c r="DEH360" s="1443"/>
      <c r="DEI360" s="1443"/>
      <c r="DEJ360" s="1443"/>
      <c r="DEK360" s="1443"/>
      <c r="DEL360" s="1443"/>
      <c r="DEM360" s="1443"/>
      <c r="DEN360" s="1443"/>
      <c r="DEO360" s="1443"/>
      <c r="DEP360" s="1443"/>
      <c r="DEQ360" s="1443"/>
      <c r="DER360" s="1443"/>
      <c r="DES360" s="1443"/>
      <c r="DET360" s="1443"/>
      <c r="DEU360" s="1443"/>
      <c r="DEV360" s="1443"/>
      <c r="DEW360" s="1443"/>
      <c r="DEX360" s="1443"/>
      <c r="DEY360" s="1443"/>
      <c r="DEZ360" s="1443"/>
      <c r="DFA360" s="1443"/>
      <c r="DFB360" s="1443"/>
      <c r="DFC360" s="1443"/>
      <c r="DFD360" s="1443"/>
      <c r="DFE360" s="1443"/>
      <c r="DFF360" s="1443"/>
      <c r="DFG360" s="1443"/>
      <c r="DFH360" s="1443"/>
      <c r="DFI360" s="1443"/>
      <c r="DFJ360" s="1443"/>
      <c r="DFK360" s="1443"/>
      <c r="DFL360" s="1443"/>
      <c r="DFM360" s="1443"/>
      <c r="DFN360" s="1443"/>
      <c r="DFO360" s="1443"/>
      <c r="DFP360" s="1443"/>
      <c r="DFQ360" s="1443"/>
      <c r="DFR360" s="1443"/>
      <c r="DFS360" s="1443"/>
      <c r="DFT360" s="1443"/>
      <c r="DFU360" s="1443"/>
      <c r="DFV360" s="1443"/>
      <c r="DFW360" s="1443"/>
      <c r="DFX360" s="1443"/>
      <c r="DFY360" s="1443"/>
      <c r="DFZ360" s="1443"/>
      <c r="DGA360" s="1443"/>
      <c r="DGB360" s="1443"/>
      <c r="DGC360" s="1443"/>
      <c r="DGD360" s="1443"/>
      <c r="DGE360" s="1443"/>
      <c r="DGF360" s="1443"/>
      <c r="DGG360" s="1443"/>
      <c r="DGH360" s="1443"/>
      <c r="DGI360" s="1443"/>
      <c r="DGJ360" s="1443"/>
      <c r="DGK360" s="1443"/>
      <c r="DGL360" s="1443"/>
      <c r="DGM360" s="1443"/>
      <c r="DGN360" s="1443"/>
      <c r="DGO360" s="1443"/>
      <c r="DGP360" s="1443"/>
      <c r="DGQ360" s="1443"/>
      <c r="DGR360" s="1443"/>
      <c r="DGS360" s="1443"/>
      <c r="DGT360" s="1443"/>
      <c r="DGU360" s="1443"/>
      <c r="DGV360" s="1443"/>
      <c r="DGW360" s="1443"/>
      <c r="DGX360" s="1443"/>
      <c r="DGY360" s="1443"/>
      <c r="DGZ360" s="1443"/>
      <c r="DHA360" s="1443"/>
      <c r="DHB360" s="1443"/>
      <c r="DHC360" s="1443"/>
      <c r="DHD360" s="1443"/>
      <c r="DHE360" s="1443"/>
      <c r="DHF360" s="1443"/>
      <c r="DHG360" s="1443"/>
      <c r="DHH360" s="1443"/>
      <c r="DHI360" s="1443"/>
      <c r="DHJ360" s="1443"/>
      <c r="DHK360" s="1443"/>
      <c r="DHL360" s="1443"/>
      <c r="DHM360" s="1443"/>
      <c r="DHN360" s="1443"/>
      <c r="DHO360" s="1443"/>
      <c r="DHP360" s="1443"/>
      <c r="DHQ360" s="1443"/>
      <c r="DHR360" s="1443"/>
      <c r="DHS360" s="1443"/>
      <c r="DHT360" s="1443"/>
      <c r="DHU360" s="1443"/>
      <c r="DHV360" s="1443"/>
      <c r="DHW360" s="1443"/>
      <c r="DHX360" s="1443"/>
      <c r="DHY360" s="1443"/>
      <c r="DHZ360" s="1443"/>
      <c r="DIA360" s="1443"/>
      <c r="DIB360" s="1443"/>
      <c r="DIC360" s="1443"/>
      <c r="DID360" s="1443"/>
      <c r="DIE360" s="1443"/>
      <c r="DIF360" s="1443"/>
      <c r="DIG360" s="1443"/>
      <c r="DIH360" s="1443"/>
      <c r="DII360" s="1443"/>
      <c r="DIJ360" s="1443"/>
      <c r="DIK360" s="1443"/>
      <c r="DIL360" s="1443"/>
      <c r="DIM360" s="1443"/>
      <c r="DIN360" s="1443"/>
      <c r="DIO360" s="1443"/>
      <c r="DIP360" s="1443"/>
      <c r="DIQ360" s="1443"/>
      <c r="DIR360" s="1443"/>
      <c r="DIS360" s="1443"/>
      <c r="DIT360" s="1443"/>
      <c r="DIU360" s="1443"/>
      <c r="DIV360" s="1443"/>
      <c r="DIW360" s="1443"/>
      <c r="DIX360" s="1443"/>
      <c r="DIY360" s="1443"/>
      <c r="DIZ360" s="1443"/>
      <c r="DJA360" s="1443"/>
      <c r="DJB360" s="1443"/>
      <c r="DJC360" s="1443"/>
      <c r="DJD360" s="1443"/>
      <c r="DJE360" s="1443"/>
      <c r="DJF360" s="1443"/>
      <c r="DJG360" s="1443"/>
      <c r="DJH360" s="1443"/>
      <c r="DJI360" s="1443"/>
      <c r="DJJ360" s="1443"/>
      <c r="DJK360" s="1443"/>
      <c r="DJL360" s="1443"/>
      <c r="DJM360" s="1443"/>
      <c r="DJN360" s="1443"/>
      <c r="DJO360" s="1443"/>
      <c r="DJP360" s="1443"/>
      <c r="DJQ360" s="1443"/>
      <c r="DJR360" s="1443"/>
      <c r="DJS360" s="1443"/>
      <c r="DJT360" s="1443"/>
      <c r="DJU360" s="1443"/>
      <c r="DJV360" s="1443"/>
      <c r="DJW360" s="1443"/>
      <c r="DJX360" s="1443"/>
      <c r="DJY360" s="1443"/>
      <c r="DJZ360" s="1443"/>
      <c r="DKA360" s="1443"/>
      <c r="DKB360" s="1443"/>
      <c r="DKC360" s="1443"/>
      <c r="DKD360" s="1443"/>
      <c r="DKE360" s="1443"/>
      <c r="DKF360" s="1443"/>
      <c r="DKG360" s="1443"/>
      <c r="DKH360" s="1443"/>
      <c r="DKI360" s="1443"/>
      <c r="DKJ360" s="1443"/>
      <c r="DKK360" s="1443"/>
      <c r="DKL360" s="1443"/>
      <c r="DKM360" s="1443"/>
      <c r="DKN360" s="1443"/>
      <c r="DKO360" s="1443"/>
      <c r="DKP360" s="1443"/>
      <c r="DKQ360" s="1443"/>
      <c r="DKR360" s="1443"/>
      <c r="DKS360" s="1443"/>
      <c r="DKT360" s="1443"/>
      <c r="DKU360" s="1443"/>
      <c r="DKV360" s="1443"/>
      <c r="DKW360" s="1443"/>
      <c r="DKX360" s="1443"/>
      <c r="DKY360" s="1443"/>
      <c r="DKZ360" s="1443"/>
      <c r="DLA360" s="1443"/>
      <c r="DLB360" s="1443"/>
      <c r="DLC360" s="1443"/>
      <c r="DLD360" s="1443"/>
      <c r="DLE360" s="1443"/>
      <c r="DLF360" s="1443"/>
      <c r="DLG360" s="1443"/>
      <c r="DLH360" s="1443"/>
      <c r="DLI360" s="1443"/>
      <c r="DLJ360" s="1443"/>
      <c r="DLK360" s="1443"/>
      <c r="DLL360" s="1443"/>
      <c r="DLM360" s="1443"/>
      <c r="DLN360" s="1443"/>
      <c r="DLO360" s="1443"/>
      <c r="DLP360" s="1443"/>
      <c r="DLQ360" s="1443"/>
      <c r="DLR360" s="1443"/>
      <c r="DLS360" s="1443"/>
      <c r="DLT360" s="1443"/>
      <c r="DLU360" s="1443"/>
      <c r="DLV360" s="1443"/>
      <c r="DLW360" s="1443"/>
      <c r="DLX360" s="1443"/>
      <c r="DLY360" s="1443"/>
      <c r="DLZ360" s="1443"/>
      <c r="DMA360" s="1443"/>
      <c r="DMB360" s="1443"/>
      <c r="DMC360" s="1443"/>
      <c r="DMD360" s="1443"/>
      <c r="DME360" s="1443"/>
      <c r="DMF360" s="1443"/>
      <c r="DMG360" s="1443"/>
      <c r="DMH360" s="1443"/>
      <c r="DMI360" s="1443"/>
      <c r="DMJ360" s="1443"/>
      <c r="DMK360" s="1443"/>
      <c r="DML360" s="1443"/>
      <c r="DMM360" s="1443"/>
      <c r="DMN360" s="1443"/>
      <c r="DMO360" s="1443"/>
      <c r="DMP360" s="1443"/>
      <c r="DMQ360" s="1443"/>
      <c r="DMR360" s="1443"/>
      <c r="DMS360" s="1443"/>
      <c r="DMT360" s="1443"/>
      <c r="DMU360" s="1443"/>
      <c r="DMV360" s="1443"/>
      <c r="DMW360" s="1443"/>
      <c r="DMX360" s="1443"/>
      <c r="DMY360" s="1443"/>
      <c r="DMZ360" s="1443"/>
      <c r="DNA360" s="1443"/>
      <c r="DNB360" s="1443"/>
      <c r="DNC360" s="1443"/>
      <c r="DND360" s="1443"/>
      <c r="DNE360" s="1443"/>
      <c r="DNF360" s="1443"/>
      <c r="DNG360" s="1443"/>
      <c r="DNH360" s="1443"/>
      <c r="DNI360" s="1443"/>
      <c r="DNJ360" s="1443"/>
      <c r="DNK360" s="1443"/>
      <c r="DNL360" s="1443"/>
      <c r="DNM360" s="1443"/>
      <c r="DNN360" s="1443"/>
      <c r="DNO360" s="1443"/>
      <c r="DNP360" s="1443"/>
      <c r="DNQ360" s="1443"/>
      <c r="DNR360" s="1443"/>
      <c r="DNS360" s="1443"/>
      <c r="DNT360" s="1443"/>
      <c r="DNU360" s="1443"/>
      <c r="DNV360" s="1443"/>
      <c r="DNW360" s="1443"/>
      <c r="DNX360" s="1443"/>
      <c r="DNY360" s="1443"/>
      <c r="DNZ360" s="1443"/>
      <c r="DOA360" s="1443"/>
      <c r="DOB360" s="1443"/>
      <c r="DOC360" s="1443"/>
      <c r="DOD360" s="1443"/>
      <c r="DOE360" s="1443"/>
      <c r="DOF360" s="1443"/>
      <c r="DOG360" s="1443"/>
      <c r="DOH360" s="1443"/>
      <c r="DOI360" s="1443"/>
      <c r="DOJ360" s="1443"/>
      <c r="DOK360" s="1443"/>
      <c r="DOL360" s="1443"/>
      <c r="DOM360" s="1443"/>
      <c r="DON360" s="1443"/>
      <c r="DOO360" s="1443"/>
      <c r="DOP360" s="1443"/>
      <c r="DOQ360" s="1443"/>
      <c r="DOR360" s="1443"/>
      <c r="DOS360" s="1443"/>
      <c r="DOT360" s="1443"/>
      <c r="DOU360" s="1443"/>
      <c r="DOV360" s="1443"/>
      <c r="DOW360" s="1443"/>
      <c r="DOX360" s="1443"/>
      <c r="DOY360" s="1443"/>
      <c r="DOZ360" s="1443"/>
      <c r="DPA360" s="1443"/>
      <c r="DPB360" s="1443"/>
      <c r="DPC360" s="1443"/>
      <c r="DPD360" s="1443"/>
      <c r="DPE360" s="1443"/>
      <c r="DPF360" s="1443"/>
      <c r="DPG360" s="1443"/>
      <c r="DPH360" s="1443"/>
      <c r="DPI360" s="1443"/>
      <c r="DPJ360" s="1443"/>
      <c r="DPK360" s="1443"/>
      <c r="DPL360" s="1443"/>
      <c r="DPM360" s="1443"/>
      <c r="DPN360" s="1443"/>
      <c r="DPO360" s="1443"/>
      <c r="DPP360" s="1443"/>
      <c r="DPQ360" s="1443"/>
      <c r="DPR360" s="1443"/>
      <c r="DPS360" s="1443"/>
      <c r="DPT360" s="1443"/>
      <c r="DPU360" s="1443"/>
      <c r="DPV360" s="1443"/>
      <c r="DPW360" s="1443"/>
      <c r="DPX360" s="1443"/>
      <c r="DPY360" s="1443"/>
      <c r="DPZ360" s="1443"/>
      <c r="DQA360" s="1443"/>
      <c r="DQB360" s="1443"/>
      <c r="DQC360" s="1443"/>
      <c r="DQD360" s="1443"/>
      <c r="DQE360" s="1443"/>
      <c r="DQF360" s="1443"/>
      <c r="DQG360" s="1443"/>
      <c r="DQH360" s="1443"/>
      <c r="DQI360" s="1443"/>
      <c r="DQJ360" s="1443"/>
      <c r="DQK360" s="1443"/>
      <c r="DQL360" s="1443"/>
      <c r="DQM360" s="1443"/>
      <c r="DQN360" s="1443"/>
      <c r="DQO360" s="1443"/>
      <c r="DQP360" s="1443"/>
      <c r="DQQ360" s="1443"/>
      <c r="DQR360" s="1443"/>
      <c r="DQS360" s="1443"/>
      <c r="DQT360" s="1443"/>
      <c r="DQU360" s="1443"/>
      <c r="DQV360" s="1443"/>
      <c r="DQW360" s="1443"/>
      <c r="DQX360" s="1443"/>
      <c r="DQY360" s="1443"/>
      <c r="DQZ360" s="1443"/>
      <c r="DRA360" s="1443"/>
      <c r="DRB360" s="1443"/>
      <c r="DRC360" s="1443"/>
      <c r="DRD360" s="1443"/>
      <c r="DRE360" s="1443"/>
      <c r="DRF360" s="1443"/>
      <c r="DRG360" s="1443"/>
      <c r="DRH360" s="1443"/>
      <c r="DRI360" s="1443"/>
      <c r="DRJ360" s="1443"/>
      <c r="DRK360" s="1443"/>
      <c r="DRL360" s="1443"/>
      <c r="DRM360" s="1443"/>
      <c r="DRN360" s="1443"/>
      <c r="DRO360" s="1443"/>
      <c r="DRP360" s="1443"/>
      <c r="DRQ360" s="1443"/>
      <c r="DRR360" s="1443"/>
      <c r="DRS360" s="1443"/>
      <c r="DRT360" s="1443"/>
      <c r="DRU360" s="1443"/>
      <c r="DRV360" s="1443"/>
      <c r="DRW360" s="1443"/>
      <c r="DRX360" s="1443"/>
      <c r="DRY360" s="1443"/>
      <c r="DRZ360" s="1443"/>
      <c r="DSA360" s="1443"/>
      <c r="DSB360" s="1443"/>
      <c r="DSC360" s="1443"/>
      <c r="DSD360" s="1443"/>
      <c r="DSE360" s="1443"/>
      <c r="DSF360" s="1443"/>
      <c r="DSG360" s="1443"/>
      <c r="DSH360" s="1443"/>
      <c r="DSI360" s="1443"/>
      <c r="DSJ360" s="1443"/>
      <c r="DSK360" s="1443"/>
      <c r="DSL360" s="1443"/>
      <c r="DSM360" s="1443"/>
      <c r="DSN360" s="1443"/>
      <c r="DSO360" s="1443"/>
      <c r="DSP360" s="1443"/>
      <c r="DSQ360" s="1443"/>
      <c r="DSR360" s="1443"/>
      <c r="DSS360" s="1443"/>
      <c r="DST360" s="1443"/>
      <c r="DSU360" s="1443"/>
      <c r="DSV360" s="1443"/>
      <c r="DSW360" s="1443"/>
      <c r="DSX360" s="1443"/>
      <c r="DSY360" s="1443"/>
      <c r="DSZ360" s="1443"/>
      <c r="DTA360" s="1443"/>
      <c r="DTB360" s="1443"/>
      <c r="DTC360" s="1443"/>
      <c r="DTD360" s="1443"/>
      <c r="DTE360" s="1443"/>
      <c r="DTF360" s="1443"/>
      <c r="DTG360" s="1443"/>
      <c r="DTH360" s="1443"/>
      <c r="DTI360" s="1443"/>
      <c r="DTJ360" s="1443"/>
      <c r="DTK360" s="1443"/>
      <c r="DTL360" s="1443"/>
      <c r="DTM360" s="1443"/>
      <c r="DTN360" s="1443"/>
      <c r="DTO360" s="1443"/>
      <c r="DTP360" s="1443"/>
      <c r="DTQ360" s="1443"/>
      <c r="DTR360" s="1443"/>
      <c r="DTS360" s="1443"/>
      <c r="DTT360" s="1443"/>
      <c r="DTU360" s="1443"/>
      <c r="DTV360" s="1443"/>
      <c r="DTW360" s="1443"/>
      <c r="DTX360" s="1443"/>
      <c r="DTY360" s="1443"/>
      <c r="DTZ360" s="1443"/>
      <c r="DUA360" s="1443"/>
      <c r="DUB360" s="1443"/>
      <c r="DUC360" s="1443"/>
      <c r="DUD360" s="1443"/>
      <c r="DUE360" s="1443"/>
      <c r="DUF360" s="1443"/>
      <c r="DUG360" s="1443"/>
      <c r="DUH360" s="1443"/>
      <c r="DUI360" s="1443"/>
      <c r="DUJ360" s="1443"/>
      <c r="DUK360" s="1443"/>
      <c r="DUL360" s="1443"/>
      <c r="DUM360" s="1443"/>
      <c r="DUN360" s="1443"/>
      <c r="DUO360" s="1443"/>
      <c r="DUP360" s="1443"/>
      <c r="DUQ360" s="1443"/>
      <c r="DUR360" s="1443"/>
      <c r="DUS360" s="1443"/>
      <c r="DUT360" s="1443"/>
      <c r="DUU360" s="1443"/>
      <c r="DUV360" s="1443"/>
      <c r="DUW360" s="1443"/>
      <c r="DUX360" s="1443"/>
      <c r="DUY360" s="1443"/>
      <c r="DUZ360" s="1443"/>
      <c r="DVA360" s="1443"/>
      <c r="DVB360" s="1443"/>
      <c r="DVC360" s="1443"/>
      <c r="DVD360" s="1443"/>
      <c r="DVE360" s="1443"/>
      <c r="DVF360" s="1443"/>
      <c r="DVG360" s="1443"/>
      <c r="DVH360" s="1443"/>
      <c r="DVI360" s="1443"/>
      <c r="DVJ360" s="1443"/>
      <c r="DVK360" s="1443"/>
      <c r="DVL360" s="1443"/>
      <c r="DVM360" s="1443"/>
      <c r="DVN360" s="1443"/>
      <c r="DVO360" s="1443"/>
      <c r="DVP360" s="1443"/>
      <c r="DVQ360" s="1443"/>
      <c r="DVR360" s="1443"/>
      <c r="DVS360" s="1443"/>
      <c r="DVT360" s="1443"/>
      <c r="DVU360" s="1443"/>
      <c r="DVV360" s="1443"/>
      <c r="DVW360" s="1443"/>
      <c r="DVX360" s="1443"/>
      <c r="DVY360" s="1443"/>
      <c r="DVZ360" s="1443"/>
      <c r="DWA360" s="1443"/>
      <c r="DWB360" s="1443"/>
      <c r="DWC360" s="1443"/>
      <c r="DWD360" s="1443"/>
      <c r="DWE360" s="1443"/>
      <c r="DWF360" s="1443"/>
      <c r="DWG360" s="1443"/>
      <c r="DWH360" s="1443"/>
      <c r="DWI360" s="1443"/>
      <c r="DWJ360" s="1443"/>
      <c r="DWK360" s="1443"/>
      <c r="DWL360" s="1443"/>
      <c r="DWM360" s="1443"/>
      <c r="DWN360" s="1443"/>
      <c r="DWO360" s="1443"/>
      <c r="DWP360" s="1443"/>
      <c r="DWQ360" s="1443"/>
      <c r="DWR360" s="1443"/>
      <c r="DWS360" s="1443"/>
      <c r="DWT360" s="1443"/>
      <c r="DWU360" s="1443"/>
      <c r="DWV360" s="1443"/>
      <c r="DWW360" s="1443"/>
      <c r="DWX360" s="1443"/>
      <c r="DWY360" s="1443"/>
      <c r="DWZ360" s="1443"/>
      <c r="DXA360" s="1443"/>
      <c r="DXB360" s="1443"/>
      <c r="DXC360" s="1443"/>
      <c r="DXD360" s="1443"/>
      <c r="DXE360" s="1443"/>
      <c r="DXF360" s="1443"/>
      <c r="DXG360" s="1443"/>
      <c r="DXH360" s="1443"/>
      <c r="DXI360" s="1443"/>
      <c r="DXJ360" s="1443"/>
      <c r="DXK360" s="1443"/>
      <c r="DXL360" s="1443"/>
      <c r="DXM360" s="1443"/>
      <c r="DXN360" s="1443"/>
      <c r="DXO360" s="1443"/>
      <c r="DXP360" s="1443"/>
      <c r="DXQ360" s="1443"/>
      <c r="DXR360" s="1443"/>
      <c r="DXS360" s="1443"/>
      <c r="DXT360" s="1443"/>
      <c r="DXU360" s="1443"/>
      <c r="DXV360" s="1443"/>
      <c r="DXW360" s="1443"/>
      <c r="DXX360" s="1443"/>
      <c r="DXY360" s="1443"/>
      <c r="DXZ360" s="1443"/>
      <c r="DYA360" s="1443"/>
      <c r="DYB360" s="1443"/>
      <c r="DYC360" s="1443"/>
      <c r="DYD360" s="1443"/>
      <c r="DYE360" s="1443"/>
      <c r="DYF360" s="1443"/>
      <c r="DYG360" s="1443"/>
      <c r="DYH360" s="1443"/>
      <c r="DYI360" s="1443"/>
      <c r="DYJ360" s="1443"/>
      <c r="DYK360" s="1443"/>
      <c r="DYL360" s="1443"/>
      <c r="DYM360" s="1443"/>
      <c r="DYN360" s="1443"/>
      <c r="DYO360" s="1443"/>
      <c r="DYP360" s="1443"/>
      <c r="DYQ360" s="1443"/>
      <c r="DYR360" s="1443"/>
      <c r="DYS360" s="1443"/>
      <c r="DYT360" s="1443"/>
      <c r="DYU360" s="1443"/>
      <c r="DYV360" s="1443"/>
      <c r="DYW360" s="1443"/>
      <c r="DYX360" s="1443"/>
      <c r="DYY360" s="1443"/>
      <c r="DYZ360" s="1443"/>
      <c r="DZA360" s="1443"/>
      <c r="DZB360" s="1443"/>
      <c r="DZC360" s="1443"/>
      <c r="DZD360" s="1443"/>
      <c r="DZE360" s="1443"/>
      <c r="DZF360" s="1443"/>
      <c r="DZG360" s="1443"/>
      <c r="DZH360" s="1443"/>
      <c r="DZI360" s="1443"/>
      <c r="DZJ360" s="1443"/>
      <c r="DZK360" s="1443"/>
      <c r="DZL360" s="1443"/>
      <c r="DZM360" s="1443"/>
      <c r="DZN360" s="1443"/>
      <c r="DZO360" s="1443"/>
      <c r="DZP360" s="1443"/>
      <c r="DZQ360" s="1443"/>
      <c r="DZR360" s="1443"/>
      <c r="DZS360" s="1443"/>
      <c r="DZT360" s="1443"/>
      <c r="DZU360" s="1443"/>
      <c r="DZV360" s="1443"/>
      <c r="DZW360" s="1443"/>
      <c r="DZX360" s="1443"/>
      <c r="DZY360" s="1443"/>
      <c r="DZZ360" s="1443"/>
      <c r="EAA360" s="1443"/>
      <c r="EAB360" s="1443"/>
      <c r="EAC360" s="1443"/>
      <c r="EAD360" s="1443"/>
      <c r="EAE360" s="1443"/>
      <c r="EAF360" s="1443"/>
      <c r="EAG360" s="1443"/>
      <c r="EAH360" s="1443"/>
      <c r="EAI360" s="1443"/>
      <c r="EAJ360" s="1443"/>
      <c r="EAK360" s="1443"/>
      <c r="EAL360" s="1443"/>
      <c r="EAM360" s="1443"/>
      <c r="EAN360" s="1443"/>
      <c r="EAO360" s="1443"/>
      <c r="EAP360" s="1443"/>
      <c r="EAQ360" s="1443"/>
      <c r="EAR360" s="1443"/>
      <c r="EAS360" s="1443"/>
      <c r="EAT360" s="1443"/>
      <c r="EAU360" s="1443"/>
      <c r="EAV360" s="1443"/>
      <c r="EAW360" s="1443"/>
      <c r="EAX360" s="1443"/>
      <c r="EAY360" s="1443"/>
      <c r="EAZ360" s="1443"/>
      <c r="EBA360" s="1443"/>
      <c r="EBB360" s="1443"/>
      <c r="EBC360" s="1443"/>
      <c r="EBD360" s="1443"/>
      <c r="EBE360" s="1443"/>
      <c r="EBF360" s="1443"/>
      <c r="EBG360" s="1443"/>
      <c r="EBH360" s="1443"/>
      <c r="EBI360" s="1443"/>
      <c r="EBJ360" s="1443"/>
      <c r="EBK360" s="1443"/>
      <c r="EBL360" s="1443"/>
      <c r="EBM360" s="1443"/>
      <c r="EBN360" s="1443"/>
      <c r="EBO360" s="1443"/>
      <c r="EBP360" s="1443"/>
      <c r="EBQ360" s="1443"/>
      <c r="EBR360" s="1443"/>
      <c r="EBS360" s="1443"/>
      <c r="EBT360" s="1443"/>
      <c r="EBU360" s="1443"/>
      <c r="EBV360" s="1443"/>
      <c r="EBW360" s="1443"/>
      <c r="EBX360" s="1443"/>
      <c r="EBY360" s="1443"/>
      <c r="EBZ360" s="1443"/>
      <c r="ECA360" s="1443"/>
      <c r="ECB360" s="1443"/>
      <c r="ECC360" s="1443"/>
      <c r="ECD360" s="1443"/>
      <c r="ECE360" s="1443"/>
      <c r="ECF360" s="1443"/>
      <c r="ECG360" s="1443"/>
      <c r="ECH360" s="1443"/>
      <c r="ECI360" s="1443"/>
      <c r="ECJ360" s="1443"/>
      <c r="ECK360" s="1443"/>
      <c r="ECL360" s="1443"/>
      <c r="ECM360" s="1443"/>
      <c r="ECN360" s="1443"/>
      <c r="ECO360" s="1443"/>
      <c r="ECP360" s="1443"/>
      <c r="ECQ360" s="1443"/>
      <c r="ECR360" s="1443"/>
      <c r="ECS360" s="1443"/>
      <c r="ECT360" s="1443"/>
      <c r="ECU360" s="1443"/>
      <c r="ECV360" s="1443"/>
      <c r="ECW360" s="1443"/>
      <c r="ECX360" s="1443"/>
      <c r="ECY360" s="1443"/>
      <c r="ECZ360" s="1443"/>
      <c r="EDA360" s="1443"/>
      <c r="EDB360" s="1443"/>
      <c r="EDC360" s="1443"/>
      <c r="EDD360" s="1443"/>
      <c r="EDE360" s="1443"/>
      <c r="EDF360" s="1443"/>
      <c r="EDG360" s="1443"/>
      <c r="EDH360" s="1443"/>
      <c r="EDI360" s="1443"/>
      <c r="EDJ360" s="1443"/>
      <c r="EDK360" s="1443"/>
      <c r="EDL360" s="1443"/>
      <c r="EDM360" s="1443"/>
      <c r="EDN360" s="1443"/>
      <c r="EDO360" s="1443"/>
      <c r="EDP360" s="1443"/>
      <c r="EDQ360" s="1443"/>
      <c r="EDR360" s="1443"/>
      <c r="EDS360" s="1443"/>
      <c r="EDT360" s="1443"/>
      <c r="EDU360" s="1443"/>
      <c r="EDV360" s="1443"/>
      <c r="EDW360" s="1443"/>
      <c r="EDX360" s="1443"/>
      <c r="EDY360" s="1443"/>
      <c r="EDZ360" s="1443"/>
      <c r="EEA360" s="1443"/>
      <c r="EEB360" s="1443"/>
      <c r="EEC360" s="1443"/>
      <c r="EED360" s="1443"/>
      <c r="EEE360" s="1443"/>
      <c r="EEF360" s="1443"/>
      <c r="EEG360" s="1443"/>
      <c r="EEH360" s="1443"/>
      <c r="EEI360" s="1443"/>
      <c r="EEJ360" s="1443"/>
      <c r="EEK360" s="1443"/>
      <c r="EEL360" s="1443"/>
      <c r="EEM360" s="1443"/>
      <c r="EEN360" s="1443"/>
      <c r="EEO360" s="1443"/>
      <c r="EEP360" s="1443"/>
      <c r="EEQ360" s="1443"/>
      <c r="EER360" s="1443"/>
      <c r="EES360" s="1443"/>
      <c r="EET360" s="1443"/>
      <c r="EEU360" s="1443"/>
      <c r="EEV360" s="1443"/>
      <c r="EEW360" s="1443"/>
      <c r="EEX360" s="1443"/>
      <c r="EEY360" s="1443"/>
      <c r="EEZ360" s="1443"/>
      <c r="EFA360" s="1443"/>
      <c r="EFB360" s="1443"/>
      <c r="EFC360" s="1443"/>
      <c r="EFD360" s="1443"/>
      <c r="EFE360" s="1443"/>
      <c r="EFF360" s="1443"/>
      <c r="EFG360" s="1443"/>
      <c r="EFH360" s="1443"/>
      <c r="EFI360" s="1443"/>
      <c r="EFJ360" s="1443"/>
      <c r="EFK360" s="1443"/>
      <c r="EFL360" s="1443"/>
      <c r="EFM360" s="1443"/>
      <c r="EFN360" s="1443"/>
      <c r="EFO360" s="1443"/>
      <c r="EFP360" s="1443"/>
      <c r="EFQ360" s="1443"/>
      <c r="EFR360" s="1443"/>
      <c r="EFS360" s="1443"/>
      <c r="EFT360" s="1443"/>
      <c r="EFU360" s="1443"/>
      <c r="EFV360" s="1443"/>
      <c r="EFW360" s="1443"/>
      <c r="EFX360" s="1443"/>
      <c r="EFY360" s="1443"/>
      <c r="EFZ360" s="1443"/>
      <c r="EGA360" s="1443"/>
      <c r="EGB360" s="1443"/>
      <c r="EGC360" s="1443"/>
      <c r="EGD360" s="1443"/>
      <c r="EGE360" s="1443"/>
      <c r="EGF360" s="1443"/>
      <c r="EGG360" s="1443"/>
      <c r="EGH360" s="1443"/>
      <c r="EGI360" s="1443"/>
      <c r="EGJ360" s="1443"/>
      <c r="EGK360" s="1443"/>
      <c r="EGL360" s="1443"/>
      <c r="EGM360" s="1443"/>
      <c r="EGN360" s="1443"/>
      <c r="EGO360" s="1443"/>
      <c r="EGP360" s="1443"/>
      <c r="EGQ360" s="1443"/>
      <c r="EGR360" s="1443"/>
      <c r="EGS360" s="1443"/>
      <c r="EGT360" s="1443"/>
      <c r="EGU360" s="1443"/>
      <c r="EGV360" s="1443"/>
      <c r="EGW360" s="1443"/>
      <c r="EGX360" s="1443"/>
      <c r="EGY360" s="1443"/>
      <c r="EGZ360" s="1443"/>
      <c r="EHA360" s="1443"/>
      <c r="EHB360" s="1443"/>
      <c r="EHC360" s="1443"/>
      <c r="EHD360" s="1443"/>
      <c r="EHE360" s="1443"/>
      <c r="EHF360" s="1443"/>
      <c r="EHG360" s="1443"/>
      <c r="EHH360" s="1443"/>
      <c r="EHI360" s="1443"/>
      <c r="EHJ360" s="1443"/>
      <c r="EHK360" s="1443"/>
      <c r="EHL360" s="1443"/>
      <c r="EHM360" s="1443"/>
      <c r="EHN360" s="1443"/>
      <c r="EHO360" s="1443"/>
      <c r="EHP360" s="1443"/>
      <c r="EHQ360" s="1443"/>
      <c r="EHR360" s="1443"/>
      <c r="EHS360" s="1443"/>
      <c r="EHT360" s="1443"/>
      <c r="EHU360" s="1443"/>
      <c r="EHV360" s="1443"/>
      <c r="EHW360" s="1443"/>
      <c r="EHX360" s="1443"/>
      <c r="EHY360" s="1443"/>
      <c r="EHZ360" s="1443"/>
      <c r="EIA360" s="1443"/>
      <c r="EIB360" s="1443"/>
      <c r="EIC360" s="1443"/>
      <c r="EID360" s="1443"/>
      <c r="EIE360" s="1443"/>
      <c r="EIF360" s="1443"/>
      <c r="EIG360" s="1443"/>
      <c r="EIH360" s="1443"/>
      <c r="EII360" s="1443"/>
      <c r="EIJ360" s="1443"/>
      <c r="EIK360" s="1443"/>
      <c r="EIL360" s="1443"/>
      <c r="EIM360" s="1443"/>
      <c r="EIN360" s="1443"/>
      <c r="EIO360" s="1443"/>
      <c r="EIP360" s="1443"/>
      <c r="EIQ360" s="1443"/>
      <c r="EIR360" s="1443"/>
      <c r="EIS360" s="1443"/>
      <c r="EIT360" s="1443"/>
      <c r="EIU360" s="1443"/>
      <c r="EIV360" s="1443"/>
      <c r="EIW360" s="1443"/>
      <c r="EIX360" s="1443"/>
      <c r="EIY360" s="1443"/>
      <c r="EIZ360" s="1443"/>
      <c r="EJA360" s="1443"/>
      <c r="EJB360" s="1443"/>
      <c r="EJC360" s="1443"/>
      <c r="EJD360" s="1443"/>
      <c r="EJE360" s="1443"/>
      <c r="EJF360" s="1443"/>
      <c r="EJG360" s="1443"/>
      <c r="EJH360" s="1443"/>
      <c r="EJI360" s="1443"/>
      <c r="EJJ360" s="1443"/>
      <c r="EJK360" s="1443"/>
      <c r="EJL360" s="1443"/>
      <c r="EJM360" s="1443"/>
      <c r="EJN360" s="1443"/>
      <c r="EJO360" s="1443"/>
      <c r="EJP360" s="1443"/>
      <c r="EJQ360" s="1443"/>
      <c r="EJR360" s="1443"/>
      <c r="EJS360" s="1443"/>
      <c r="EJT360" s="1443"/>
      <c r="EJU360" s="1443"/>
      <c r="EJV360" s="1443"/>
      <c r="EJW360" s="1443"/>
      <c r="EJX360" s="1443"/>
      <c r="EJY360" s="1443"/>
      <c r="EJZ360" s="1443"/>
      <c r="EKA360" s="1443"/>
      <c r="EKB360" s="1443"/>
      <c r="EKC360" s="1443"/>
      <c r="EKD360" s="1443"/>
      <c r="EKE360" s="1443"/>
      <c r="EKF360" s="1443"/>
      <c r="EKG360" s="1443"/>
      <c r="EKH360" s="1443"/>
      <c r="EKI360" s="1443"/>
      <c r="EKJ360" s="1443"/>
      <c r="EKK360" s="1443"/>
      <c r="EKL360" s="1443"/>
      <c r="EKM360" s="1443"/>
      <c r="EKN360" s="1443"/>
      <c r="EKO360" s="1443"/>
      <c r="EKP360" s="1443"/>
      <c r="EKQ360" s="1443"/>
      <c r="EKR360" s="1443"/>
      <c r="EKS360" s="1443"/>
      <c r="EKT360" s="1443"/>
      <c r="EKU360" s="1443"/>
      <c r="EKV360" s="1443"/>
      <c r="EKW360" s="1443"/>
      <c r="EKX360" s="1443"/>
      <c r="EKY360" s="1443"/>
      <c r="EKZ360" s="1443"/>
      <c r="ELA360" s="1443"/>
      <c r="ELB360" s="1443"/>
      <c r="ELC360" s="1443"/>
      <c r="ELD360" s="1443"/>
      <c r="ELE360" s="1443"/>
      <c r="ELF360" s="1443"/>
      <c r="ELG360" s="1443"/>
      <c r="ELH360" s="1443"/>
      <c r="ELI360" s="1443"/>
      <c r="ELJ360" s="1443"/>
      <c r="ELK360" s="1443"/>
      <c r="ELL360" s="1443"/>
      <c r="ELM360" s="1443"/>
      <c r="ELN360" s="1443"/>
      <c r="ELO360" s="1443"/>
      <c r="ELP360" s="1443"/>
      <c r="ELQ360" s="1443"/>
      <c r="ELR360" s="1443"/>
      <c r="ELS360" s="1443"/>
      <c r="ELT360" s="1443"/>
      <c r="ELU360" s="1443"/>
      <c r="ELV360" s="1443"/>
      <c r="ELW360" s="1443"/>
      <c r="ELX360" s="1443"/>
      <c r="ELY360" s="1443"/>
      <c r="ELZ360" s="1443"/>
      <c r="EMA360" s="1443"/>
      <c r="EMB360" s="1443"/>
      <c r="EMC360" s="1443"/>
      <c r="EMD360" s="1443"/>
      <c r="EME360" s="1443"/>
      <c r="EMF360" s="1443"/>
      <c r="EMG360" s="1443"/>
      <c r="EMH360" s="1443"/>
      <c r="EMI360" s="1443"/>
      <c r="EMJ360" s="1443"/>
      <c r="EMK360" s="1443"/>
      <c r="EML360" s="1443"/>
      <c r="EMM360" s="1443"/>
      <c r="EMN360" s="1443"/>
      <c r="EMO360" s="1443"/>
      <c r="EMP360" s="1443"/>
      <c r="EMQ360" s="1443"/>
      <c r="EMR360" s="1443"/>
      <c r="EMS360" s="1443"/>
      <c r="EMT360" s="1443"/>
      <c r="EMU360" s="1443"/>
      <c r="EMV360" s="1443"/>
      <c r="EMW360" s="1443"/>
      <c r="EMX360" s="1443"/>
      <c r="EMY360" s="1443"/>
      <c r="EMZ360" s="1443"/>
      <c r="ENA360" s="1443"/>
      <c r="ENB360" s="1443"/>
      <c r="ENC360" s="1443"/>
      <c r="END360" s="1443"/>
      <c r="ENE360" s="1443"/>
      <c r="ENF360" s="1443"/>
      <c r="ENG360" s="1443"/>
      <c r="ENH360" s="1443"/>
      <c r="ENI360" s="1443"/>
      <c r="ENJ360" s="1443"/>
      <c r="ENK360" s="1443"/>
      <c r="ENL360" s="1443"/>
      <c r="ENM360" s="1443"/>
      <c r="ENN360" s="1443"/>
      <c r="ENO360" s="1443"/>
      <c r="ENP360" s="1443"/>
      <c r="ENQ360" s="1443"/>
      <c r="ENR360" s="1443"/>
      <c r="ENS360" s="1443"/>
      <c r="ENT360" s="1443"/>
      <c r="ENU360" s="1443"/>
      <c r="ENV360" s="1443"/>
      <c r="ENW360" s="1443"/>
      <c r="ENX360" s="1443"/>
      <c r="ENY360" s="1443"/>
      <c r="ENZ360" s="1443"/>
      <c r="EOA360" s="1443"/>
      <c r="EOB360" s="1443"/>
      <c r="EOC360" s="1443"/>
      <c r="EOD360" s="1443"/>
      <c r="EOE360" s="1443"/>
      <c r="EOF360" s="1443"/>
      <c r="EOG360" s="1443"/>
      <c r="EOH360" s="1443"/>
      <c r="EOI360" s="1443"/>
      <c r="EOJ360" s="1443"/>
      <c r="EOK360" s="1443"/>
      <c r="EOL360" s="1443"/>
      <c r="EOM360" s="1443"/>
      <c r="EON360" s="1443"/>
      <c r="EOO360" s="1443"/>
      <c r="EOP360" s="1443"/>
      <c r="EOQ360" s="1443"/>
      <c r="EOR360" s="1443"/>
      <c r="EOS360" s="1443"/>
      <c r="EOT360" s="1443"/>
      <c r="EOU360" s="1443"/>
      <c r="EOV360" s="1443"/>
      <c r="EOW360" s="1443"/>
      <c r="EOX360" s="1443"/>
      <c r="EOY360" s="1443"/>
      <c r="EOZ360" s="1443"/>
      <c r="EPA360" s="1443"/>
      <c r="EPB360" s="1443"/>
      <c r="EPC360" s="1443"/>
      <c r="EPD360" s="1443"/>
      <c r="EPE360" s="1443"/>
      <c r="EPF360" s="1443"/>
      <c r="EPG360" s="1443"/>
      <c r="EPH360" s="1443"/>
      <c r="EPI360" s="1443"/>
      <c r="EPJ360" s="1443"/>
      <c r="EPK360" s="1443"/>
      <c r="EPL360" s="1443"/>
      <c r="EPM360" s="1443"/>
      <c r="EPN360" s="1443"/>
      <c r="EPO360" s="1443"/>
      <c r="EPP360" s="1443"/>
      <c r="EPQ360" s="1443"/>
      <c r="EPR360" s="1443"/>
      <c r="EPS360" s="1443"/>
      <c r="EPT360" s="1443"/>
      <c r="EPU360" s="1443"/>
      <c r="EPV360" s="1443"/>
      <c r="EPW360" s="1443"/>
      <c r="EPX360" s="1443"/>
      <c r="EPY360" s="1443"/>
      <c r="EPZ360" s="1443"/>
      <c r="EQA360" s="1443"/>
      <c r="EQB360" s="1443"/>
      <c r="EQC360" s="1443"/>
      <c r="EQD360" s="1443"/>
      <c r="EQE360" s="1443"/>
      <c r="EQF360" s="1443"/>
      <c r="EQG360" s="1443"/>
      <c r="EQH360" s="1443"/>
      <c r="EQI360" s="1443"/>
      <c r="EQJ360" s="1443"/>
      <c r="EQK360" s="1443"/>
      <c r="EQL360" s="1443"/>
      <c r="EQM360" s="1443"/>
      <c r="EQN360" s="1443"/>
      <c r="EQO360" s="1443"/>
      <c r="EQP360" s="1443"/>
      <c r="EQQ360" s="1443"/>
      <c r="EQR360" s="1443"/>
      <c r="EQS360" s="1443"/>
      <c r="EQT360" s="1443"/>
      <c r="EQU360" s="1443"/>
      <c r="EQV360" s="1443"/>
      <c r="EQW360" s="1443"/>
      <c r="EQX360" s="1443"/>
      <c r="EQY360" s="1443"/>
      <c r="EQZ360" s="1443"/>
      <c r="ERA360" s="1443"/>
      <c r="ERB360" s="1443"/>
      <c r="ERC360" s="1443"/>
      <c r="ERD360" s="1443"/>
      <c r="ERE360" s="1443"/>
      <c r="ERF360" s="1443"/>
      <c r="ERG360" s="1443"/>
      <c r="ERH360" s="1443"/>
      <c r="ERI360" s="1443"/>
      <c r="ERJ360" s="1443"/>
      <c r="ERK360" s="1443"/>
      <c r="ERL360" s="1443"/>
      <c r="ERM360" s="1443"/>
      <c r="ERN360" s="1443"/>
      <c r="ERO360" s="1443"/>
      <c r="ERP360" s="1443"/>
      <c r="ERQ360" s="1443"/>
      <c r="ERR360" s="1443"/>
      <c r="ERS360" s="1443"/>
      <c r="ERT360" s="1443"/>
      <c r="ERU360" s="1443"/>
      <c r="ERV360" s="1443"/>
      <c r="ERW360" s="1443"/>
      <c r="ERX360" s="1443"/>
      <c r="ERY360" s="1443"/>
      <c r="ERZ360" s="1443"/>
      <c r="ESA360" s="1443"/>
      <c r="ESB360" s="1443"/>
      <c r="ESC360" s="1443"/>
      <c r="ESD360" s="1443"/>
      <c r="ESE360" s="1443"/>
      <c r="ESF360" s="1443"/>
      <c r="ESG360" s="1443"/>
      <c r="ESH360" s="1443"/>
      <c r="ESI360" s="1443"/>
      <c r="ESJ360" s="1443"/>
      <c r="ESK360" s="1443"/>
      <c r="ESL360" s="1443"/>
      <c r="ESM360" s="1443"/>
      <c r="ESN360" s="1443"/>
      <c r="ESO360" s="1443"/>
      <c r="ESP360" s="1443"/>
      <c r="ESQ360" s="1443"/>
      <c r="ESR360" s="1443"/>
      <c r="ESS360" s="1443"/>
      <c r="EST360" s="1443"/>
      <c r="ESU360" s="1443"/>
      <c r="ESV360" s="1443"/>
      <c r="ESW360" s="1443"/>
      <c r="ESX360" s="1443"/>
      <c r="ESY360" s="1443"/>
      <c r="ESZ360" s="1443"/>
      <c r="ETA360" s="1443"/>
      <c r="ETB360" s="1443"/>
      <c r="ETC360" s="1443"/>
      <c r="ETD360" s="1443"/>
      <c r="ETE360" s="1443"/>
      <c r="ETF360" s="1443"/>
      <c r="ETG360" s="1443"/>
      <c r="ETH360" s="1443"/>
      <c r="ETI360" s="1443"/>
      <c r="ETJ360" s="1443"/>
      <c r="ETK360" s="1443"/>
      <c r="ETL360" s="1443"/>
      <c r="ETM360" s="1443"/>
      <c r="ETN360" s="1443"/>
      <c r="ETO360" s="1443"/>
      <c r="ETP360" s="1443"/>
      <c r="ETQ360" s="1443"/>
      <c r="ETR360" s="1443"/>
      <c r="ETS360" s="1443"/>
      <c r="ETT360" s="1443"/>
      <c r="ETU360" s="1443"/>
      <c r="ETV360" s="1443"/>
      <c r="ETW360" s="1443"/>
      <c r="ETX360" s="1443"/>
      <c r="ETY360" s="1443"/>
      <c r="ETZ360" s="1443"/>
      <c r="EUA360" s="1443"/>
      <c r="EUB360" s="1443"/>
      <c r="EUC360" s="1443"/>
      <c r="EUD360" s="1443"/>
      <c r="EUE360" s="1443"/>
      <c r="EUF360" s="1443"/>
      <c r="EUG360" s="1443"/>
      <c r="EUH360" s="1443"/>
      <c r="EUI360" s="1443"/>
      <c r="EUJ360" s="1443"/>
      <c r="EUK360" s="1443"/>
      <c r="EUL360" s="1443"/>
      <c r="EUM360" s="1443"/>
      <c r="EUN360" s="1443"/>
      <c r="EUO360" s="1443"/>
      <c r="EUP360" s="1443"/>
      <c r="EUQ360" s="1443"/>
      <c r="EUR360" s="1443"/>
      <c r="EUS360" s="1443"/>
      <c r="EUT360" s="1443"/>
      <c r="EUU360" s="1443"/>
      <c r="EUV360" s="1443"/>
      <c r="EUW360" s="1443"/>
      <c r="EUX360" s="1443"/>
      <c r="EUY360" s="1443"/>
      <c r="EUZ360" s="1443"/>
      <c r="EVA360" s="1443"/>
      <c r="EVB360" s="1443"/>
      <c r="EVC360" s="1443"/>
      <c r="EVD360" s="1443"/>
      <c r="EVE360" s="1443"/>
      <c r="EVF360" s="1443"/>
      <c r="EVG360" s="1443"/>
      <c r="EVH360" s="1443"/>
      <c r="EVI360" s="1443"/>
      <c r="EVJ360" s="1443"/>
      <c r="EVK360" s="1443"/>
      <c r="EVL360" s="1443"/>
      <c r="EVM360" s="1443"/>
      <c r="EVN360" s="1443"/>
      <c r="EVO360" s="1443"/>
      <c r="EVP360" s="1443"/>
      <c r="EVQ360" s="1443"/>
      <c r="EVR360" s="1443"/>
      <c r="EVS360" s="1443"/>
      <c r="EVT360" s="1443"/>
      <c r="EVU360" s="1443"/>
      <c r="EVV360" s="1443"/>
      <c r="EVW360" s="1443"/>
      <c r="EVX360" s="1443"/>
      <c r="EVY360" s="1443"/>
      <c r="EVZ360" s="1443"/>
      <c r="EWA360" s="1443"/>
      <c r="EWB360" s="1443"/>
      <c r="EWC360" s="1443"/>
      <c r="EWD360" s="1443"/>
      <c r="EWE360" s="1443"/>
      <c r="EWF360" s="1443"/>
      <c r="EWG360" s="1443"/>
      <c r="EWH360" s="1443"/>
      <c r="EWI360" s="1443"/>
      <c r="EWJ360" s="1443"/>
      <c r="EWK360" s="1443"/>
      <c r="EWL360" s="1443"/>
      <c r="EWM360" s="1443"/>
      <c r="EWN360" s="1443"/>
      <c r="EWO360" s="1443"/>
      <c r="EWP360" s="1443"/>
      <c r="EWQ360" s="1443"/>
      <c r="EWR360" s="1443"/>
      <c r="EWS360" s="1443"/>
      <c r="EWT360" s="1443"/>
      <c r="EWU360" s="1443"/>
      <c r="EWV360" s="1443"/>
      <c r="EWW360" s="1443"/>
      <c r="EWX360" s="1443"/>
      <c r="EWY360" s="1443"/>
      <c r="EWZ360" s="1443"/>
      <c r="EXA360" s="1443"/>
      <c r="EXB360" s="1443"/>
      <c r="EXC360" s="1443"/>
      <c r="EXD360" s="1443"/>
      <c r="EXE360" s="1443"/>
      <c r="EXF360" s="1443"/>
      <c r="EXG360" s="1443"/>
      <c r="EXH360" s="1443"/>
      <c r="EXI360" s="1443"/>
      <c r="EXJ360" s="1443"/>
      <c r="EXK360" s="1443"/>
      <c r="EXL360" s="1443"/>
      <c r="EXM360" s="1443"/>
      <c r="EXN360" s="1443"/>
      <c r="EXO360" s="1443"/>
      <c r="EXP360" s="1443"/>
      <c r="EXQ360" s="1443"/>
      <c r="EXR360" s="1443"/>
      <c r="EXS360" s="1443"/>
      <c r="EXT360" s="1443"/>
      <c r="EXU360" s="1443"/>
      <c r="EXV360" s="1443"/>
      <c r="EXW360" s="1443"/>
      <c r="EXX360" s="1443"/>
      <c r="EXY360" s="1443"/>
      <c r="EXZ360" s="1443"/>
      <c r="EYA360" s="1443"/>
      <c r="EYB360" s="1443"/>
      <c r="EYC360" s="1443"/>
      <c r="EYD360" s="1443"/>
      <c r="EYE360" s="1443"/>
      <c r="EYF360" s="1443"/>
      <c r="EYG360" s="1443"/>
      <c r="EYH360" s="1443"/>
      <c r="EYI360" s="1443"/>
      <c r="EYJ360" s="1443"/>
      <c r="EYK360" s="1443"/>
      <c r="EYL360" s="1443"/>
      <c r="EYM360" s="1443"/>
      <c r="EYN360" s="1443"/>
      <c r="EYO360" s="1443"/>
      <c r="EYP360" s="1443"/>
      <c r="EYQ360" s="1443"/>
      <c r="EYR360" s="1443"/>
      <c r="EYS360" s="1443"/>
      <c r="EYT360" s="1443"/>
      <c r="EYU360" s="1443"/>
      <c r="EYV360" s="1443"/>
      <c r="EYW360" s="1443"/>
      <c r="EYX360" s="1443"/>
      <c r="EYY360" s="1443"/>
      <c r="EYZ360" s="1443"/>
      <c r="EZA360" s="1443"/>
      <c r="EZB360" s="1443"/>
      <c r="EZC360" s="1443"/>
      <c r="EZD360" s="1443"/>
      <c r="EZE360" s="1443"/>
      <c r="EZF360" s="1443"/>
      <c r="EZG360" s="1443"/>
      <c r="EZH360" s="1443"/>
      <c r="EZI360" s="1443"/>
      <c r="EZJ360" s="1443"/>
      <c r="EZK360" s="1443"/>
      <c r="EZL360" s="1443"/>
      <c r="EZM360" s="1443"/>
      <c r="EZN360" s="1443"/>
      <c r="EZO360" s="1443"/>
      <c r="EZP360" s="1443"/>
      <c r="EZQ360" s="1443"/>
      <c r="EZR360" s="1443"/>
      <c r="EZS360" s="1443"/>
      <c r="EZT360" s="1443"/>
      <c r="EZU360" s="1443"/>
      <c r="EZV360" s="1443"/>
      <c r="EZW360" s="1443"/>
      <c r="EZX360" s="1443"/>
      <c r="EZY360" s="1443"/>
      <c r="EZZ360" s="1443"/>
      <c r="FAA360" s="1443"/>
      <c r="FAB360" s="1443"/>
      <c r="FAC360" s="1443"/>
      <c r="FAD360" s="1443"/>
      <c r="FAE360" s="1443"/>
      <c r="FAF360" s="1443"/>
      <c r="FAG360" s="1443"/>
      <c r="FAH360" s="1443"/>
      <c r="FAI360" s="1443"/>
      <c r="FAJ360" s="1443"/>
      <c r="FAK360" s="1443"/>
      <c r="FAL360" s="1443"/>
      <c r="FAM360" s="1443"/>
      <c r="FAN360" s="1443"/>
      <c r="FAO360" s="1443"/>
      <c r="FAP360" s="1443"/>
      <c r="FAQ360" s="1443"/>
      <c r="FAR360" s="1443"/>
      <c r="FAS360" s="1443"/>
      <c r="FAT360" s="1443"/>
      <c r="FAU360" s="1443"/>
      <c r="FAV360" s="1443"/>
      <c r="FAW360" s="1443"/>
      <c r="FAX360" s="1443"/>
      <c r="FAY360" s="1443"/>
      <c r="FAZ360" s="1443"/>
      <c r="FBA360" s="1443"/>
      <c r="FBB360" s="1443"/>
      <c r="FBC360" s="1443"/>
      <c r="FBD360" s="1443"/>
      <c r="FBE360" s="1443"/>
      <c r="FBF360" s="1443"/>
      <c r="FBG360" s="1443"/>
      <c r="FBH360" s="1443"/>
      <c r="FBI360" s="1443"/>
      <c r="FBJ360" s="1443"/>
      <c r="FBK360" s="1443"/>
      <c r="FBL360" s="1443"/>
      <c r="FBM360" s="1443"/>
      <c r="FBN360" s="1443"/>
      <c r="FBO360" s="1443"/>
      <c r="FBP360" s="1443"/>
      <c r="FBQ360" s="1443"/>
      <c r="FBR360" s="1443"/>
      <c r="FBS360" s="1443"/>
      <c r="FBT360" s="1443"/>
      <c r="FBU360" s="1443"/>
      <c r="FBV360" s="1443"/>
      <c r="FBW360" s="1443"/>
      <c r="FBX360" s="1443"/>
      <c r="FBY360" s="1443"/>
      <c r="FBZ360" s="1443"/>
      <c r="FCA360" s="1443"/>
      <c r="FCB360" s="1443"/>
      <c r="FCC360" s="1443"/>
      <c r="FCD360" s="1443"/>
      <c r="FCE360" s="1443"/>
      <c r="FCF360" s="1443"/>
      <c r="FCG360" s="1443"/>
      <c r="FCH360" s="1443"/>
      <c r="FCI360" s="1443"/>
      <c r="FCJ360" s="1443"/>
      <c r="FCK360" s="1443"/>
      <c r="FCL360" s="1443"/>
      <c r="FCM360" s="1443"/>
      <c r="FCN360" s="1443"/>
      <c r="FCO360" s="1443"/>
      <c r="FCP360" s="1443"/>
      <c r="FCQ360" s="1443"/>
      <c r="FCR360" s="1443"/>
      <c r="FCS360" s="1443"/>
      <c r="FCT360" s="1443"/>
      <c r="FCU360" s="1443"/>
      <c r="FCV360" s="1443"/>
      <c r="FCW360" s="1443"/>
      <c r="FCX360" s="1443"/>
      <c r="FCY360" s="1443"/>
      <c r="FCZ360" s="1443"/>
      <c r="FDA360" s="1443"/>
      <c r="FDB360" s="1443"/>
      <c r="FDC360" s="1443"/>
      <c r="FDD360" s="1443"/>
      <c r="FDE360" s="1443"/>
      <c r="FDF360" s="1443"/>
      <c r="FDG360" s="1443"/>
      <c r="FDH360" s="1443"/>
      <c r="FDI360" s="1443"/>
      <c r="FDJ360" s="1443"/>
      <c r="FDK360" s="1443"/>
      <c r="FDL360" s="1443"/>
      <c r="FDM360" s="1443"/>
      <c r="FDN360" s="1443"/>
      <c r="FDO360" s="1443"/>
      <c r="FDP360" s="1443"/>
      <c r="FDQ360" s="1443"/>
      <c r="FDR360" s="1443"/>
      <c r="FDS360" s="1443"/>
      <c r="FDT360" s="1443"/>
      <c r="FDU360" s="1443"/>
      <c r="FDV360" s="1443"/>
      <c r="FDW360" s="1443"/>
      <c r="FDX360" s="1443"/>
      <c r="FDY360" s="1443"/>
      <c r="FDZ360" s="1443"/>
      <c r="FEA360" s="1443"/>
      <c r="FEB360" s="1443"/>
      <c r="FEC360" s="1443"/>
      <c r="FED360" s="1443"/>
      <c r="FEE360" s="1443"/>
      <c r="FEF360" s="1443"/>
      <c r="FEG360" s="1443"/>
      <c r="FEH360" s="1443"/>
      <c r="FEI360" s="1443"/>
      <c r="FEJ360" s="1443"/>
      <c r="FEK360" s="1443"/>
      <c r="FEL360" s="1443"/>
      <c r="FEM360" s="1443"/>
      <c r="FEN360" s="1443"/>
      <c r="FEO360" s="1443"/>
      <c r="FEP360" s="1443"/>
      <c r="FEQ360" s="1443"/>
      <c r="FER360" s="1443"/>
      <c r="FES360" s="1443"/>
      <c r="FET360" s="1443"/>
      <c r="FEU360" s="1443"/>
      <c r="FEV360" s="1443"/>
      <c r="FEW360" s="1443"/>
      <c r="FEX360" s="1443"/>
      <c r="FEY360" s="1443"/>
      <c r="FEZ360" s="1443"/>
      <c r="FFA360" s="1443"/>
      <c r="FFB360" s="1443"/>
      <c r="FFC360" s="1443"/>
      <c r="FFD360" s="1443"/>
      <c r="FFE360" s="1443"/>
      <c r="FFF360" s="1443"/>
      <c r="FFG360" s="1443"/>
      <c r="FFH360" s="1443"/>
      <c r="FFI360" s="1443"/>
      <c r="FFJ360" s="1443"/>
      <c r="FFK360" s="1443"/>
      <c r="FFL360" s="1443"/>
      <c r="FFM360" s="1443"/>
      <c r="FFN360" s="1443"/>
      <c r="FFO360" s="1443"/>
      <c r="FFP360" s="1443"/>
      <c r="FFQ360" s="1443"/>
      <c r="FFR360" s="1443"/>
      <c r="FFS360" s="1443"/>
      <c r="FFT360" s="1443"/>
      <c r="FFU360" s="1443"/>
      <c r="FFV360" s="1443"/>
      <c r="FFW360" s="1443"/>
      <c r="FFX360" s="1443"/>
      <c r="FFY360" s="1443"/>
      <c r="FFZ360" s="1443"/>
      <c r="FGA360" s="1443"/>
      <c r="FGB360" s="1443"/>
      <c r="FGC360" s="1443"/>
      <c r="FGD360" s="1443"/>
      <c r="FGE360" s="1443"/>
      <c r="FGF360" s="1443"/>
      <c r="FGG360" s="1443"/>
      <c r="FGH360" s="1443"/>
      <c r="FGI360" s="1443"/>
      <c r="FGJ360" s="1443"/>
      <c r="FGK360" s="1443"/>
      <c r="FGL360" s="1443"/>
      <c r="FGM360" s="1443"/>
      <c r="FGN360" s="1443"/>
      <c r="FGO360" s="1443"/>
      <c r="FGP360" s="1443"/>
      <c r="FGQ360" s="1443"/>
      <c r="FGR360" s="1443"/>
      <c r="FGS360" s="1443"/>
      <c r="FGT360" s="1443"/>
      <c r="FGU360" s="1443"/>
      <c r="FGV360" s="1443"/>
      <c r="FGW360" s="1443"/>
      <c r="FGX360" s="1443"/>
      <c r="FGY360" s="1443"/>
      <c r="FGZ360" s="1443"/>
      <c r="FHA360" s="1443"/>
      <c r="FHB360" s="1443"/>
      <c r="FHC360" s="1443"/>
      <c r="FHD360" s="1443"/>
      <c r="FHE360" s="1443"/>
      <c r="FHF360" s="1443"/>
      <c r="FHG360" s="1443"/>
      <c r="FHH360" s="1443"/>
      <c r="FHI360" s="1443"/>
      <c r="FHJ360" s="1443"/>
      <c r="FHK360" s="1443"/>
      <c r="FHL360" s="1443"/>
      <c r="FHM360" s="1443"/>
      <c r="FHN360" s="1443"/>
      <c r="FHO360" s="1443"/>
      <c r="FHP360" s="1443"/>
      <c r="FHQ360" s="1443"/>
      <c r="FHR360" s="1443"/>
      <c r="FHS360" s="1443"/>
      <c r="FHT360" s="1443"/>
      <c r="FHU360" s="1443"/>
      <c r="FHV360" s="1443"/>
      <c r="FHW360" s="1443"/>
      <c r="FHX360" s="1443"/>
      <c r="FHY360" s="1443"/>
      <c r="FHZ360" s="1443"/>
      <c r="FIA360" s="1443"/>
      <c r="FIB360" s="1443"/>
      <c r="FIC360" s="1443"/>
      <c r="FID360" s="1443"/>
      <c r="FIE360" s="1443"/>
      <c r="FIF360" s="1443"/>
      <c r="FIG360" s="1443"/>
      <c r="FIH360" s="1443"/>
      <c r="FII360" s="1443"/>
      <c r="FIJ360" s="1443"/>
      <c r="FIK360" s="1443"/>
      <c r="FIL360" s="1443"/>
      <c r="FIM360" s="1443"/>
      <c r="FIN360" s="1443"/>
      <c r="FIO360" s="1443"/>
      <c r="FIP360" s="1443"/>
      <c r="FIQ360" s="1443"/>
      <c r="FIR360" s="1443"/>
      <c r="FIS360" s="1443"/>
      <c r="FIT360" s="1443"/>
      <c r="FIU360" s="1443"/>
      <c r="FIV360" s="1443"/>
      <c r="FIW360" s="1443"/>
      <c r="FIX360" s="1443"/>
      <c r="FIY360" s="1443"/>
      <c r="FIZ360" s="1443"/>
      <c r="FJA360" s="1443"/>
      <c r="FJB360" s="1443"/>
      <c r="FJC360" s="1443"/>
      <c r="FJD360" s="1443"/>
      <c r="FJE360" s="1443"/>
      <c r="FJF360" s="1443"/>
      <c r="FJG360" s="1443"/>
      <c r="FJH360" s="1443"/>
      <c r="FJI360" s="1443"/>
      <c r="FJJ360" s="1443"/>
      <c r="FJK360" s="1443"/>
      <c r="FJL360" s="1443"/>
      <c r="FJM360" s="1443"/>
      <c r="FJN360" s="1443"/>
      <c r="FJO360" s="1443"/>
      <c r="FJP360" s="1443"/>
      <c r="FJQ360" s="1443"/>
      <c r="FJR360" s="1443"/>
      <c r="FJS360" s="1443"/>
      <c r="FJT360" s="1443"/>
      <c r="FJU360" s="1443"/>
      <c r="FJV360" s="1443"/>
      <c r="FJW360" s="1443"/>
      <c r="FJX360" s="1443"/>
      <c r="FJY360" s="1443"/>
      <c r="FJZ360" s="1443"/>
      <c r="FKA360" s="1443"/>
      <c r="FKB360" s="1443"/>
      <c r="FKC360" s="1443"/>
      <c r="FKD360" s="1443"/>
      <c r="FKE360" s="1443"/>
      <c r="FKF360" s="1443"/>
      <c r="FKG360" s="1443"/>
      <c r="FKH360" s="1443"/>
      <c r="FKI360" s="1443"/>
      <c r="FKJ360" s="1443"/>
      <c r="FKK360" s="1443"/>
      <c r="FKL360" s="1443"/>
      <c r="FKM360" s="1443"/>
      <c r="FKN360" s="1443"/>
      <c r="FKO360" s="1443"/>
      <c r="FKP360" s="1443"/>
      <c r="FKQ360" s="1443"/>
      <c r="FKR360" s="1443"/>
      <c r="FKS360" s="1443"/>
      <c r="FKT360" s="1443"/>
      <c r="FKU360" s="1443"/>
      <c r="FKV360" s="1443"/>
      <c r="FKW360" s="1443"/>
      <c r="FKX360" s="1443"/>
      <c r="FKY360" s="1443"/>
      <c r="FKZ360" s="1443"/>
      <c r="FLA360" s="1443"/>
      <c r="FLB360" s="1443"/>
      <c r="FLC360" s="1443"/>
      <c r="FLD360" s="1443"/>
      <c r="FLE360" s="1443"/>
      <c r="FLF360" s="1443"/>
      <c r="FLG360" s="1443"/>
      <c r="FLH360" s="1443"/>
      <c r="FLI360" s="1443"/>
      <c r="FLJ360" s="1443"/>
      <c r="FLK360" s="1443"/>
      <c r="FLL360" s="1443"/>
      <c r="FLM360" s="1443"/>
      <c r="FLN360" s="1443"/>
      <c r="FLO360" s="1443"/>
      <c r="FLP360" s="1443"/>
      <c r="FLQ360" s="1443"/>
      <c r="FLR360" s="1443"/>
      <c r="FLS360" s="1443"/>
      <c r="FLT360" s="1443"/>
      <c r="FLU360" s="1443"/>
      <c r="FLV360" s="1443"/>
      <c r="FLW360" s="1443"/>
      <c r="FLX360" s="1443"/>
      <c r="FLY360" s="1443"/>
      <c r="FLZ360" s="1443"/>
      <c r="FMA360" s="1443"/>
      <c r="FMB360" s="1443"/>
      <c r="FMC360" s="1443"/>
      <c r="FMD360" s="1443"/>
      <c r="FME360" s="1443"/>
      <c r="FMF360" s="1443"/>
      <c r="FMG360" s="1443"/>
      <c r="FMH360" s="1443"/>
      <c r="FMI360" s="1443"/>
      <c r="FMJ360" s="1443"/>
      <c r="FMK360" s="1443"/>
      <c r="FML360" s="1443"/>
      <c r="FMM360" s="1443"/>
      <c r="FMN360" s="1443"/>
      <c r="FMO360" s="1443"/>
      <c r="FMP360" s="1443"/>
      <c r="FMQ360" s="1443"/>
      <c r="FMR360" s="1443"/>
      <c r="FMS360" s="1443"/>
      <c r="FMT360" s="1443"/>
      <c r="FMU360" s="1443"/>
      <c r="FMV360" s="1443"/>
      <c r="FMW360" s="1443"/>
      <c r="FMX360" s="1443"/>
      <c r="FMY360" s="1443"/>
      <c r="FMZ360" s="1443"/>
      <c r="FNA360" s="1443"/>
      <c r="FNB360" s="1443"/>
      <c r="FNC360" s="1443"/>
      <c r="FND360" s="1443"/>
      <c r="FNE360" s="1443"/>
      <c r="FNF360" s="1443"/>
      <c r="FNG360" s="1443"/>
      <c r="FNH360" s="1443"/>
      <c r="FNI360" s="1443"/>
      <c r="FNJ360" s="1443"/>
      <c r="FNK360" s="1443"/>
      <c r="FNL360" s="1443"/>
      <c r="FNM360" s="1443"/>
      <c r="FNN360" s="1443"/>
      <c r="FNO360" s="1443"/>
      <c r="FNP360" s="1443"/>
      <c r="FNQ360" s="1443"/>
      <c r="FNR360" s="1443"/>
      <c r="FNS360" s="1443"/>
      <c r="FNT360" s="1443"/>
      <c r="FNU360" s="1443"/>
      <c r="FNV360" s="1443"/>
      <c r="FNW360" s="1443"/>
      <c r="FNX360" s="1443"/>
      <c r="FNY360" s="1443"/>
      <c r="FNZ360" s="1443"/>
      <c r="FOA360" s="1443"/>
      <c r="FOB360" s="1443"/>
      <c r="FOC360" s="1443"/>
      <c r="FOD360" s="1443"/>
      <c r="FOE360" s="1443"/>
      <c r="FOF360" s="1443"/>
      <c r="FOG360" s="1443"/>
      <c r="FOH360" s="1443"/>
      <c r="FOI360" s="1443"/>
      <c r="FOJ360" s="1443"/>
      <c r="FOK360" s="1443"/>
      <c r="FOL360" s="1443"/>
      <c r="FOM360" s="1443"/>
      <c r="FON360" s="1443"/>
      <c r="FOO360" s="1443"/>
      <c r="FOP360" s="1443"/>
      <c r="FOQ360" s="1443"/>
      <c r="FOR360" s="1443"/>
      <c r="FOS360" s="1443"/>
      <c r="FOT360" s="1443"/>
      <c r="FOU360" s="1443"/>
      <c r="FOV360" s="1443"/>
      <c r="FOW360" s="1443"/>
      <c r="FOX360" s="1443"/>
      <c r="FOY360" s="1443"/>
      <c r="FOZ360" s="1443"/>
      <c r="FPA360" s="1443"/>
      <c r="FPB360" s="1443"/>
      <c r="FPC360" s="1443"/>
      <c r="FPD360" s="1443"/>
      <c r="FPE360" s="1443"/>
      <c r="FPF360" s="1443"/>
      <c r="FPG360" s="1443"/>
      <c r="FPH360" s="1443"/>
      <c r="FPI360" s="1443"/>
      <c r="FPJ360" s="1443"/>
      <c r="FPK360" s="1443"/>
      <c r="FPL360" s="1443"/>
      <c r="FPM360" s="1443"/>
      <c r="FPN360" s="1443"/>
      <c r="FPO360" s="1443"/>
      <c r="FPP360" s="1443"/>
      <c r="FPQ360" s="1443"/>
      <c r="FPR360" s="1443"/>
      <c r="FPS360" s="1443"/>
      <c r="FPT360" s="1443"/>
      <c r="FPU360" s="1443"/>
      <c r="FPV360" s="1443"/>
      <c r="FPW360" s="1443"/>
      <c r="FPX360" s="1443"/>
      <c r="FPY360" s="1443"/>
      <c r="FPZ360" s="1443"/>
      <c r="FQA360" s="1443"/>
      <c r="FQB360" s="1443"/>
      <c r="FQC360" s="1443"/>
      <c r="FQD360" s="1443"/>
      <c r="FQE360" s="1443"/>
      <c r="FQF360" s="1443"/>
      <c r="FQG360" s="1443"/>
      <c r="FQH360" s="1443"/>
      <c r="FQI360" s="1443"/>
      <c r="FQJ360" s="1443"/>
      <c r="FQK360" s="1443"/>
      <c r="FQL360" s="1443"/>
      <c r="FQM360" s="1443"/>
      <c r="FQN360" s="1443"/>
      <c r="FQO360" s="1443"/>
      <c r="FQP360" s="1443"/>
      <c r="FQQ360" s="1443"/>
      <c r="FQR360" s="1443"/>
      <c r="FQS360" s="1443"/>
      <c r="FQT360" s="1443"/>
      <c r="FQU360" s="1443"/>
      <c r="FQV360" s="1443"/>
      <c r="FQW360" s="1443"/>
      <c r="FQX360" s="1443"/>
      <c r="FQY360" s="1443"/>
      <c r="FQZ360" s="1443"/>
      <c r="FRA360" s="1443"/>
      <c r="FRB360" s="1443"/>
      <c r="FRC360" s="1443"/>
      <c r="FRD360" s="1443"/>
      <c r="FRE360" s="1443"/>
      <c r="FRF360" s="1443"/>
      <c r="FRG360" s="1443"/>
      <c r="FRH360" s="1443"/>
      <c r="FRI360" s="1443"/>
      <c r="FRJ360" s="1443"/>
      <c r="FRK360" s="1443"/>
      <c r="FRL360" s="1443"/>
      <c r="FRM360" s="1443"/>
      <c r="FRN360" s="1443"/>
      <c r="FRO360" s="1443"/>
      <c r="FRP360" s="1443"/>
      <c r="FRQ360" s="1443"/>
      <c r="FRR360" s="1443"/>
      <c r="FRS360" s="1443"/>
      <c r="FRT360" s="1443"/>
      <c r="FRU360" s="1443"/>
      <c r="FRV360" s="1443"/>
      <c r="FRW360" s="1443"/>
      <c r="FRX360" s="1443"/>
      <c r="FRY360" s="1443"/>
      <c r="FRZ360" s="1443"/>
      <c r="FSA360" s="1443"/>
      <c r="FSB360" s="1443"/>
      <c r="FSC360" s="1443"/>
      <c r="FSD360" s="1443"/>
      <c r="FSE360" s="1443"/>
      <c r="FSF360" s="1443"/>
      <c r="FSG360" s="1443"/>
      <c r="FSH360" s="1443"/>
      <c r="FSI360" s="1443"/>
      <c r="FSJ360" s="1443"/>
      <c r="FSK360" s="1443"/>
      <c r="FSL360" s="1443"/>
      <c r="FSM360" s="1443"/>
      <c r="FSN360" s="1443"/>
      <c r="FSO360" s="1443"/>
      <c r="FSP360" s="1443"/>
      <c r="FSQ360" s="1443"/>
      <c r="FSR360" s="1443"/>
      <c r="FSS360" s="1443"/>
      <c r="FST360" s="1443"/>
      <c r="FSU360" s="1443"/>
      <c r="FSV360" s="1443"/>
      <c r="FSW360" s="1443"/>
      <c r="FSX360" s="1443"/>
      <c r="FSY360" s="1443"/>
      <c r="FSZ360" s="1443"/>
      <c r="FTA360" s="1443"/>
      <c r="FTB360" s="1443"/>
      <c r="FTC360" s="1443"/>
      <c r="FTD360" s="1443"/>
      <c r="FTE360" s="1443"/>
      <c r="FTF360" s="1443"/>
      <c r="FTG360" s="1443"/>
      <c r="FTH360" s="1443"/>
      <c r="FTI360" s="1443"/>
      <c r="FTJ360" s="1443"/>
      <c r="FTK360" s="1443"/>
      <c r="FTL360" s="1443"/>
      <c r="FTM360" s="1443"/>
      <c r="FTN360" s="1443"/>
      <c r="FTO360" s="1443"/>
      <c r="FTP360" s="1443"/>
      <c r="FTQ360" s="1443"/>
      <c r="FTR360" s="1443"/>
      <c r="FTS360" s="1443"/>
      <c r="FTT360" s="1443"/>
      <c r="FTU360" s="1443"/>
      <c r="FTV360" s="1443"/>
      <c r="FTW360" s="1443"/>
      <c r="FTX360" s="1443"/>
      <c r="FTY360" s="1443"/>
      <c r="FTZ360" s="1443"/>
      <c r="FUA360" s="1443"/>
      <c r="FUB360" s="1443"/>
      <c r="FUC360" s="1443"/>
      <c r="FUD360" s="1443"/>
      <c r="FUE360" s="1443"/>
      <c r="FUF360" s="1443"/>
      <c r="FUG360" s="1443"/>
      <c r="FUH360" s="1443"/>
      <c r="FUI360" s="1443"/>
      <c r="FUJ360" s="1443"/>
      <c r="FUK360" s="1443"/>
      <c r="FUL360" s="1443"/>
      <c r="FUM360" s="1443"/>
      <c r="FUN360" s="1443"/>
      <c r="FUO360" s="1443"/>
      <c r="FUP360" s="1443"/>
      <c r="FUQ360" s="1443"/>
      <c r="FUR360" s="1443"/>
      <c r="FUS360" s="1443"/>
      <c r="FUT360" s="1443"/>
      <c r="FUU360" s="1443"/>
      <c r="FUV360" s="1443"/>
      <c r="FUW360" s="1443"/>
      <c r="FUX360" s="1443"/>
      <c r="FUY360" s="1443"/>
      <c r="FUZ360" s="1443"/>
      <c r="FVA360" s="1443"/>
      <c r="FVB360" s="1443"/>
      <c r="FVC360" s="1443"/>
      <c r="FVD360" s="1443"/>
      <c r="FVE360" s="1443"/>
      <c r="FVF360" s="1443"/>
      <c r="FVG360" s="1443"/>
      <c r="FVH360" s="1443"/>
      <c r="FVI360" s="1443"/>
      <c r="FVJ360" s="1443"/>
      <c r="FVK360" s="1443"/>
      <c r="FVL360" s="1443"/>
      <c r="FVM360" s="1443"/>
      <c r="FVN360" s="1443"/>
      <c r="FVO360" s="1443"/>
      <c r="FVP360" s="1443"/>
      <c r="FVQ360" s="1443"/>
      <c r="FVR360" s="1443"/>
      <c r="FVS360" s="1443"/>
      <c r="FVT360" s="1443"/>
      <c r="FVU360" s="1443"/>
      <c r="FVV360" s="1443"/>
      <c r="FVW360" s="1443"/>
      <c r="FVX360" s="1443"/>
      <c r="FVY360" s="1443"/>
      <c r="FVZ360" s="1443"/>
      <c r="FWA360" s="1443"/>
      <c r="FWB360" s="1443"/>
      <c r="FWC360" s="1443"/>
      <c r="FWD360" s="1443"/>
      <c r="FWE360" s="1443"/>
      <c r="FWF360" s="1443"/>
      <c r="FWG360" s="1443"/>
      <c r="FWH360" s="1443"/>
      <c r="FWI360" s="1443"/>
      <c r="FWJ360" s="1443"/>
      <c r="FWK360" s="1443"/>
      <c r="FWL360" s="1443"/>
      <c r="FWM360" s="1443"/>
      <c r="FWN360" s="1443"/>
      <c r="FWO360" s="1443"/>
      <c r="FWP360" s="1443"/>
      <c r="FWQ360" s="1443"/>
      <c r="FWR360" s="1443"/>
      <c r="FWS360" s="1443"/>
      <c r="FWT360" s="1443"/>
      <c r="FWU360" s="1443"/>
      <c r="FWV360" s="1443"/>
      <c r="FWW360" s="1443"/>
      <c r="FWX360" s="1443"/>
      <c r="FWY360" s="1443"/>
      <c r="FWZ360" s="1443"/>
      <c r="FXA360" s="1443"/>
      <c r="FXB360" s="1443"/>
      <c r="FXC360" s="1443"/>
      <c r="FXD360" s="1443"/>
      <c r="FXE360" s="1443"/>
      <c r="FXF360" s="1443"/>
      <c r="FXG360" s="1443"/>
      <c r="FXH360" s="1443"/>
      <c r="FXI360" s="1443"/>
      <c r="FXJ360" s="1443"/>
      <c r="FXK360" s="1443"/>
      <c r="FXL360" s="1443"/>
      <c r="FXM360" s="1443"/>
      <c r="FXN360" s="1443"/>
      <c r="FXO360" s="1443"/>
      <c r="FXP360" s="1443"/>
      <c r="FXQ360" s="1443"/>
      <c r="FXR360" s="1443"/>
      <c r="FXS360" s="1443"/>
      <c r="FXT360" s="1443"/>
      <c r="FXU360" s="1443"/>
      <c r="FXV360" s="1443"/>
      <c r="FXW360" s="1443"/>
      <c r="FXX360" s="1443"/>
      <c r="FXY360" s="1443"/>
      <c r="FXZ360" s="1443"/>
      <c r="FYA360" s="1443"/>
      <c r="FYB360" s="1443"/>
      <c r="FYC360" s="1443"/>
      <c r="FYD360" s="1443"/>
      <c r="FYE360" s="1443"/>
      <c r="FYF360" s="1443"/>
      <c r="FYG360" s="1443"/>
      <c r="FYH360" s="1443"/>
      <c r="FYI360" s="1443"/>
      <c r="FYJ360" s="1443"/>
      <c r="FYK360" s="1443"/>
      <c r="FYL360" s="1443"/>
      <c r="FYM360" s="1443"/>
      <c r="FYN360" s="1443"/>
      <c r="FYO360" s="1443"/>
      <c r="FYP360" s="1443"/>
      <c r="FYQ360" s="1443"/>
      <c r="FYR360" s="1443"/>
      <c r="FYS360" s="1443"/>
      <c r="FYT360" s="1443"/>
      <c r="FYU360" s="1443"/>
      <c r="FYV360" s="1443"/>
      <c r="FYW360" s="1443"/>
      <c r="FYX360" s="1443"/>
      <c r="FYY360" s="1443"/>
      <c r="FYZ360" s="1443"/>
      <c r="FZA360" s="1443"/>
      <c r="FZB360" s="1443"/>
      <c r="FZC360" s="1443"/>
      <c r="FZD360" s="1443"/>
      <c r="FZE360" s="1443"/>
      <c r="FZF360" s="1443"/>
      <c r="FZG360" s="1443"/>
      <c r="FZH360" s="1443"/>
      <c r="FZI360" s="1443"/>
      <c r="FZJ360" s="1443"/>
      <c r="FZK360" s="1443"/>
      <c r="FZL360" s="1443"/>
      <c r="FZM360" s="1443"/>
      <c r="FZN360" s="1443"/>
      <c r="FZO360" s="1443"/>
      <c r="FZP360" s="1443"/>
      <c r="FZQ360" s="1443"/>
      <c r="FZR360" s="1443"/>
      <c r="FZS360" s="1443"/>
      <c r="FZT360" s="1443"/>
      <c r="FZU360" s="1443"/>
      <c r="FZV360" s="1443"/>
      <c r="FZW360" s="1443"/>
      <c r="FZX360" s="1443"/>
      <c r="FZY360" s="1443"/>
      <c r="FZZ360" s="1443"/>
      <c r="GAA360" s="1443"/>
      <c r="GAB360" s="1443"/>
      <c r="GAC360" s="1443"/>
      <c r="GAD360" s="1443"/>
      <c r="GAE360" s="1443"/>
      <c r="GAF360" s="1443"/>
      <c r="GAG360" s="1443"/>
      <c r="GAH360" s="1443"/>
      <c r="GAI360" s="1443"/>
      <c r="GAJ360" s="1443"/>
      <c r="GAK360" s="1443"/>
      <c r="GAL360" s="1443"/>
      <c r="GAM360" s="1443"/>
      <c r="GAN360" s="1443"/>
      <c r="GAO360" s="1443"/>
      <c r="GAP360" s="1443"/>
      <c r="GAQ360" s="1443"/>
      <c r="GAR360" s="1443"/>
      <c r="GAS360" s="1443"/>
      <c r="GAT360" s="1443"/>
      <c r="GAU360" s="1443"/>
      <c r="GAV360" s="1443"/>
      <c r="GAW360" s="1443"/>
      <c r="GAX360" s="1443"/>
      <c r="GAY360" s="1443"/>
      <c r="GAZ360" s="1443"/>
      <c r="GBA360" s="1443"/>
      <c r="GBB360" s="1443"/>
      <c r="GBC360" s="1443"/>
      <c r="GBD360" s="1443"/>
      <c r="GBE360" s="1443"/>
      <c r="GBF360" s="1443"/>
      <c r="GBG360" s="1443"/>
      <c r="GBH360" s="1443"/>
      <c r="GBI360" s="1443"/>
      <c r="GBJ360" s="1443"/>
      <c r="GBK360" s="1443"/>
      <c r="GBL360" s="1443"/>
      <c r="GBM360" s="1443"/>
      <c r="GBN360" s="1443"/>
      <c r="GBO360" s="1443"/>
      <c r="GBP360" s="1443"/>
      <c r="GBQ360" s="1443"/>
      <c r="GBR360" s="1443"/>
      <c r="GBS360" s="1443"/>
      <c r="GBT360" s="1443"/>
      <c r="GBU360" s="1443"/>
      <c r="GBV360" s="1443"/>
      <c r="GBW360" s="1443"/>
      <c r="GBX360" s="1443"/>
      <c r="GBY360" s="1443"/>
      <c r="GBZ360" s="1443"/>
      <c r="GCA360" s="1443"/>
      <c r="GCB360" s="1443"/>
      <c r="GCC360" s="1443"/>
      <c r="GCD360" s="1443"/>
      <c r="GCE360" s="1443"/>
      <c r="GCF360" s="1443"/>
      <c r="GCG360" s="1443"/>
      <c r="GCH360" s="1443"/>
      <c r="GCI360" s="1443"/>
      <c r="GCJ360" s="1443"/>
      <c r="GCK360" s="1443"/>
      <c r="GCL360" s="1443"/>
      <c r="GCM360" s="1443"/>
      <c r="GCN360" s="1443"/>
      <c r="GCO360" s="1443"/>
      <c r="GCP360" s="1443"/>
      <c r="GCQ360" s="1443"/>
      <c r="GCR360" s="1443"/>
      <c r="GCS360" s="1443"/>
      <c r="GCT360" s="1443"/>
      <c r="GCU360" s="1443"/>
      <c r="GCV360" s="1443"/>
      <c r="GCW360" s="1443"/>
      <c r="GCX360" s="1443"/>
      <c r="GCY360" s="1443"/>
      <c r="GCZ360" s="1443"/>
      <c r="GDA360" s="1443"/>
      <c r="GDB360" s="1443"/>
      <c r="GDC360" s="1443"/>
      <c r="GDD360" s="1443"/>
      <c r="GDE360" s="1443"/>
      <c r="GDF360" s="1443"/>
      <c r="GDG360" s="1443"/>
      <c r="GDH360" s="1443"/>
      <c r="GDI360" s="1443"/>
      <c r="GDJ360" s="1443"/>
      <c r="GDK360" s="1443"/>
      <c r="GDL360" s="1443"/>
      <c r="GDM360" s="1443"/>
      <c r="GDN360" s="1443"/>
      <c r="GDO360" s="1443"/>
      <c r="GDP360" s="1443"/>
      <c r="GDQ360" s="1443"/>
      <c r="GDR360" s="1443"/>
      <c r="GDS360" s="1443"/>
      <c r="GDT360" s="1443"/>
      <c r="GDU360" s="1443"/>
      <c r="GDV360" s="1443"/>
      <c r="GDW360" s="1443"/>
      <c r="GDX360" s="1443"/>
      <c r="GDY360" s="1443"/>
      <c r="GDZ360" s="1443"/>
      <c r="GEA360" s="1443"/>
      <c r="GEB360" s="1443"/>
      <c r="GEC360" s="1443"/>
      <c r="GED360" s="1443"/>
      <c r="GEE360" s="1443"/>
      <c r="GEF360" s="1443"/>
      <c r="GEG360" s="1443"/>
      <c r="GEH360" s="1443"/>
      <c r="GEI360" s="1443"/>
      <c r="GEJ360" s="1443"/>
      <c r="GEK360" s="1443"/>
      <c r="GEL360" s="1443"/>
      <c r="GEM360" s="1443"/>
      <c r="GEN360" s="1443"/>
      <c r="GEO360" s="1443"/>
      <c r="GEP360" s="1443"/>
      <c r="GEQ360" s="1443"/>
      <c r="GER360" s="1443"/>
      <c r="GES360" s="1443"/>
      <c r="GET360" s="1443"/>
      <c r="GEU360" s="1443"/>
      <c r="GEV360" s="1443"/>
      <c r="GEW360" s="1443"/>
      <c r="GEX360" s="1443"/>
      <c r="GEY360" s="1443"/>
      <c r="GEZ360" s="1443"/>
      <c r="GFA360" s="1443"/>
      <c r="GFB360" s="1443"/>
      <c r="GFC360" s="1443"/>
      <c r="GFD360" s="1443"/>
      <c r="GFE360" s="1443"/>
      <c r="GFF360" s="1443"/>
      <c r="GFG360" s="1443"/>
      <c r="GFH360" s="1443"/>
      <c r="GFI360" s="1443"/>
      <c r="GFJ360" s="1443"/>
      <c r="GFK360" s="1443"/>
      <c r="GFL360" s="1443"/>
      <c r="GFM360" s="1443"/>
      <c r="GFN360" s="1443"/>
      <c r="GFO360" s="1443"/>
      <c r="GFP360" s="1443"/>
      <c r="GFQ360" s="1443"/>
      <c r="GFR360" s="1443"/>
      <c r="GFS360" s="1443"/>
      <c r="GFT360" s="1443"/>
      <c r="GFU360" s="1443"/>
      <c r="GFV360" s="1443"/>
      <c r="GFW360" s="1443"/>
      <c r="GFX360" s="1443"/>
      <c r="GFY360" s="1443"/>
      <c r="GFZ360" s="1443"/>
      <c r="GGA360" s="1443"/>
      <c r="GGB360" s="1443"/>
      <c r="GGC360" s="1443"/>
      <c r="GGD360" s="1443"/>
      <c r="GGE360" s="1443"/>
      <c r="GGF360" s="1443"/>
      <c r="GGG360" s="1443"/>
      <c r="GGH360" s="1443"/>
      <c r="GGI360" s="1443"/>
      <c r="GGJ360" s="1443"/>
      <c r="GGK360" s="1443"/>
      <c r="GGL360" s="1443"/>
      <c r="GGM360" s="1443"/>
      <c r="GGN360" s="1443"/>
      <c r="GGO360" s="1443"/>
      <c r="GGP360" s="1443"/>
      <c r="GGQ360" s="1443"/>
      <c r="GGR360" s="1443"/>
      <c r="GGS360" s="1443"/>
      <c r="GGT360" s="1443"/>
      <c r="GGU360" s="1443"/>
      <c r="GGV360" s="1443"/>
      <c r="GGW360" s="1443"/>
      <c r="GGX360" s="1443"/>
      <c r="GGY360" s="1443"/>
      <c r="GGZ360" s="1443"/>
      <c r="GHA360" s="1443"/>
      <c r="GHB360" s="1443"/>
      <c r="GHC360" s="1443"/>
      <c r="GHD360" s="1443"/>
      <c r="GHE360" s="1443"/>
      <c r="GHF360" s="1443"/>
      <c r="GHG360" s="1443"/>
      <c r="GHH360" s="1443"/>
      <c r="GHI360" s="1443"/>
      <c r="GHJ360" s="1443"/>
      <c r="GHK360" s="1443"/>
      <c r="GHL360" s="1443"/>
      <c r="GHM360" s="1443"/>
      <c r="GHN360" s="1443"/>
      <c r="GHO360" s="1443"/>
      <c r="GHP360" s="1443"/>
      <c r="GHQ360" s="1443"/>
      <c r="GHR360" s="1443"/>
      <c r="GHS360" s="1443"/>
      <c r="GHT360" s="1443"/>
      <c r="GHU360" s="1443"/>
      <c r="GHV360" s="1443"/>
      <c r="GHW360" s="1443"/>
      <c r="GHX360" s="1443"/>
      <c r="GHY360" s="1443"/>
      <c r="GHZ360" s="1443"/>
      <c r="GIA360" s="1443"/>
      <c r="GIB360" s="1443"/>
      <c r="GIC360" s="1443"/>
      <c r="GID360" s="1443"/>
      <c r="GIE360" s="1443"/>
      <c r="GIF360" s="1443"/>
      <c r="GIG360" s="1443"/>
      <c r="GIH360" s="1443"/>
      <c r="GII360" s="1443"/>
      <c r="GIJ360" s="1443"/>
      <c r="GIK360" s="1443"/>
      <c r="GIL360" s="1443"/>
      <c r="GIM360" s="1443"/>
      <c r="GIN360" s="1443"/>
      <c r="GIO360" s="1443"/>
      <c r="GIP360" s="1443"/>
      <c r="GIQ360" s="1443"/>
      <c r="GIR360" s="1443"/>
      <c r="GIS360" s="1443"/>
      <c r="GIT360" s="1443"/>
      <c r="GIU360" s="1443"/>
      <c r="GIV360" s="1443"/>
      <c r="GIW360" s="1443"/>
      <c r="GIX360" s="1443"/>
      <c r="GIY360" s="1443"/>
      <c r="GIZ360" s="1443"/>
      <c r="GJA360" s="1443"/>
      <c r="GJB360" s="1443"/>
      <c r="GJC360" s="1443"/>
      <c r="GJD360" s="1443"/>
      <c r="GJE360" s="1443"/>
      <c r="GJF360" s="1443"/>
      <c r="GJG360" s="1443"/>
      <c r="GJH360" s="1443"/>
      <c r="GJI360" s="1443"/>
      <c r="GJJ360" s="1443"/>
      <c r="GJK360" s="1443"/>
      <c r="GJL360" s="1443"/>
      <c r="GJM360" s="1443"/>
      <c r="GJN360" s="1443"/>
      <c r="GJO360" s="1443"/>
      <c r="GJP360" s="1443"/>
      <c r="GJQ360" s="1443"/>
      <c r="GJR360" s="1443"/>
      <c r="GJS360" s="1443"/>
      <c r="GJT360" s="1443"/>
      <c r="GJU360" s="1443"/>
      <c r="GJV360" s="1443"/>
      <c r="GJW360" s="1443"/>
      <c r="GJX360" s="1443"/>
      <c r="GJY360" s="1443"/>
      <c r="GJZ360" s="1443"/>
      <c r="GKA360" s="1443"/>
      <c r="GKB360" s="1443"/>
      <c r="GKC360" s="1443"/>
      <c r="GKD360" s="1443"/>
      <c r="GKE360" s="1443"/>
      <c r="GKF360" s="1443"/>
      <c r="GKG360" s="1443"/>
      <c r="GKH360" s="1443"/>
      <c r="GKI360" s="1443"/>
      <c r="GKJ360" s="1443"/>
      <c r="GKK360" s="1443"/>
      <c r="GKL360" s="1443"/>
      <c r="GKM360" s="1443"/>
      <c r="GKN360" s="1443"/>
      <c r="GKO360" s="1443"/>
      <c r="GKP360" s="1443"/>
      <c r="GKQ360" s="1443"/>
      <c r="GKR360" s="1443"/>
      <c r="GKS360" s="1443"/>
      <c r="GKT360" s="1443"/>
      <c r="GKU360" s="1443"/>
      <c r="GKV360" s="1443"/>
      <c r="GKW360" s="1443"/>
      <c r="GKX360" s="1443"/>
      <c r="GKY360" s="1443"/>
      <c r="GKZ360" s="1443"/>
      <c r="GLA360" s="1443"/>
      <c r="GLB360" s="1443"/>
      <c r="GLC360" s="1443"/>
      <c r="GLD360" s="1443"/>
      <c r="GLE360" s="1443"/>
      <c r="GLF360" s="1443"/>
      <c r="GLG360" s="1443"/>
      <c r="GLH360" s="1443"/>
      <c r="GLI360" s="1443"/>
      <c r="GLJ360" s="1443"/>
      <c r="GLK360" s="1443"/>
      <c r="GLL360" s="1443"/>
      <c r="GLM360" s="1443"/>
      <c r="GLN360" s="1443"/>
      <c r="GLO360" s="1443"/>
      <c r="GLP360" s="1443"/>
      <c r="GLQ360" s="1443"/>
      <c r="GLR360" s="1443"/>
      <c r="GLS360" s="1443"/>
      <c r="GLT360" s="1443"/>
      <c r="GLU360" s="1443"/>
      <c r="GLV360" s="1443"/>
      <c r="GLW360" s="1443"/>
      <c r="GLX360" s="1443"/>
      <c r="GLY360" s="1443"/>
      <c r="GLZ360" s="1443"/>
      <c r="GMA360" s="1443"/>
      <c r="GMB360" s="1443"/>
      <c r="GMC360" s="1443"/>
      <c r="GMD360" s="1443"/>
      <c r="GME360" s="1443"/>
      <c r="GMF360" s="1443"/>
      <c r="GMG360" s="1443"/>
      <c r="GMH360" s="1443"/>
      <c r="GMI360" s="1443"/>
      <c r="GMJ360" s="1443"/>
      <c r="GMK360" s="1443"/>
      <c r="GML360" s="1443"/>
      <c r="GMM360" s="1443"/>
      <c r="GMN360" s="1443"/>
      <c r="GMO360" s="1443"/>
      <c r="GMP360" s="1443"/>
      <c r="GMQ360" s="1443"/>
      <c r="GMR360" s="1443"/>
      <c r="GMS360" s="1443"/>
      <c r="GMT360" s="1443"/>
      <c r="GMU360" s="1443"/>
      <c r="GMV360" s="1443"/>
      <c r="GMW360" s="1443"/>
      <c r="GMX360" s="1443"/>
      <c r="GMY360" s="1443"/>
      <c r="GMZ360" s="1443"/>
      <c r="GNA360" s="1443"/>
      <c r="GNB360" s="1443"/>
      <c r="GNC360" s="1443"/>
      <c r="GND360" s="1443"/>
      <c r="GNE360" s="1443"/>
      <c r="GNF360" s="1443"/>
      <c r="GNG360" s="1443"/>
      <c r="GNH360" s="1443"/>
      <c r="GNI360" s="1443"/>
      <c r="GNJ360" s="1443"/>
      <c r="GNK360" s="1443"/>
      <c r="GNL360" s="1443"/>
      <c r="GNM360" s="1443"/>
      <c r="GNN360" s="1443"/>
      <c r="GNO360" s="1443"/>
      <c r="GNP360" s="1443"/>
      <c r="GNQ360" s="1443"/>
      <c r="GNR360" s="1443"/>
      <c r="GNS360" s="1443"/>
      <c r="GNT360" s="1443"/>
      <c r="GNU360" s="1443"/>
      <c r="GNV360" s="1443"/>
      <c r="GNW360" s="1443"/>
      <c r="GNX360" s="1443"/>
      <c r="GNY360" s="1443"/>
      <c r="GNZ360" s="1443"/>
      <c r="GOA360" s="1443"/>
      <c r="GOB360" s="1443"/>
      <c r="GOC360" s="1443"/>
      <c r="GOD360" s="1443"/>
      <c r="GOE360" s="1443"/>
      <c r="GOF360" s="1443"/>
      <c r="GOG360" s="1443"/>
      <c r="GOH360" s="1443"/>
      <c r="GOI360" s="1443"/>
      <c r="GOJ360" s="1443"/>
      <c r="GOK360" s="1443"/>
      <c r="GOL360" s="1443"/>
      <c r="GOM360" s="1443"/>
      <c r="GON360" s="1443"/>
      <c r="GOO360" s="1443"/>
      <c r="GOP360" s="1443"/>
      <c r="GOQ360" s="1443"/>
      <c r="GOR360" s="1443"/>
      <c r="GOS360" s="1443"/>
      <c r="GOT360" s="1443"/>
      <c r="GOU360" s="1443"/>
      <c r="GOV360" s="1443"/>
      <c r="GOW360" s="1443"/>
      <c r="GOX360" s="1443"/>
      <c r="GOY360" s="1443"/>
      <c r="GOZ360" s="1443"/>
      <c r="GPA360" s="1443"/>
      <c r="GPB360" s="1443"/>
      <c r="GPC360" s="1443"/>
      <c r="GPD360" s="1443"/>
      <c r="GPE360" s="1443"/>
      <c r="GPF360" s="1443"/>
      <c r="GPG360" s="1443"/>
      <c r="GPH360" s="1443"/>
      <c r="GPI360" s="1443"/>
      <c r="GPJ360" s="1443"/>
      <c r="GPK360" s="1443"/>
      <c r="GPL360" s="1443"/>
      <c r="GPM360" s="1443"/>
      <c r="GPN360" s="1443"/>
      <c r="GPO360" s="1443"/>
      <c r="GPP360" s="1443"/>
      <c r="GPQ360" s="1443"/>
      <c r="GPR360" s="1443"/>
      <c r="GPS360" s="1443"/>
      <c r="GPT360" s="1443"/>
      <c r="GPU360" s="1443"/>
      <c r="GPV360" s="1443"/>
      <c r="GPW360" s="1443"/>
      <c r="GPX360" s="1443"/>
      <c r="GPY360" s="1443"/>
      <c r="GPZ360" s="1443"/>
      <c r="GQA360" s="1443"/>
      <c r="GQB360" s="1443"/>
      <c r="GQC360" s="1443"/>
      <c r="GQD360" s="1443"/>
      <c r="GQE360" s="1443"/>
      <c r="GQF360" s="1443"/>
      <c r="GQG360" s="1443"/>
      <c r="GQH360" s="1443"/>
      <c r="GQI360" s="1443"/>
      <c r="GQJ360" s="1443"/>
      <c r="GQK360" s="1443"/>
      <c r="GQL360" s="1443"/>
      <c r="GQM360" s="1443"/>
      <c r="GQN360" s="1443"/>
      <c r="GQO360" s="1443"/>
      <c r="GQP360" s="1443"/>
      <c r="GQQ360" s="1443"/>
      <c r="GQR360" s="1443"/>
      <c r="GQS360" s="1443"/>
      <c r="GQT360" s="1443"/>
      <c r="GQU360" s="1443"/>
      <c r="GQV360" s="1443"/>
      <c r="GQW360" s="1443"/>
      <c r="GQX360" s="1443"/>
      <c r="GQY360" s="1443"/>
      <c r="GQZ360" s="1443"/>
      <c r="GRA360" s="1443"/>
      <c r="GRB360" s="1443"/>
      <c r="GRC360" s="1443"/>
      <c r="GRD360" s="1443"/>
      <c r="GRE360" s="1443"/>
      <c r="GRF360" s="1443"/>
      <c r="GRG360" s="1443"/>
      <c r="GRH360" s="1443"/>
      <c r="GRI360" s="1443"/>
      <c r="GRJ360" s="1443"/>
      <c r="GRK360" s="1443"/>
      <c r="GRL360" s="1443"/>
      <c r="GRM360" s="1443"/>
      <c r="GRN360" s="1443"/>
      <c r="GRO360" s="1443"/>
      <c r="GRP360" s="1443"/>
      <c r="GRQ360" s="1443"/>
      <c r="GRR360" s="1443"/>
      <c r="GRS360" s="1443"/>
      <c r="GRT360" s="1443"/>
      <c r="GRU360" s="1443"/>
      <c r="GRV360" s="1443"/>
      <c r="GRW360" s="1443"/>
      <c r="GRX360" s="1443"/>
      <c r="GRY360" s="1443"/>
      <c r="GRZ360" s="1443"/>
      <c r="GSA360" s="1443"/>
      <c r="GSB360" s="1443"/>
      <c r="GSC360" s="1443"/>
      <c r="GSD360" s="1443"/>
      <c r="GSE360" s="1443"/>
      <c r="GSF360" s="1443"/>
      <c r="GSG360" s="1443"/>
      <c r="GSH360" s="1443"/>
      <c r="GSI360" s="1443"/>
      <c r="GSJ360" s="1443"/>
      <c r="GSK360" s="1443"/>
      <c r="GSL360" s="1443"/>
      <c r="GSM360" s="1443"/>
      <c r="GSN360" s="1443"/>
      <c r="GSO360" s="1443"/>
      <c r="GSP360" s="1443"/>
      <c r="GSQ360" s="1443"/>
      <c r="GSR360" s="1443"/>
      <c r="GSS360" s="1443"/>
      <c r="GST360" s="1443"/>
      <c r="GSU360" s="1443"/>
      <c r="GSV360" s="1443"/>
      <c r="GSW360" s="1443"/>
      <c r="GSX360" s="1443"/>
      <c r="GSY360" s="1443"/>
      <c r="GSZ360" s="1443"/>
      <c r="GTA360" s="1443"/>
      <c r="GTB360" s="1443"/>
      <c r="GTC360" s="1443"/>
      <c r="GTD360" s="1443"/>
      <c r="GTE360" s="1443"/>
      <c r="GTF360" s="1443"/>
      <c r="GTG360" s="1443"/>
      <c r="GTH360" s="1443"/>
      <c r="GTI360" s="1443"/>
      <c r="GTJ360" s="1443"/>
      <c r="GTK360" s="1443"/>
      <c r="GTL360" s="1443"/>
      <c r="GTM360" s="1443"/>
      <c r="GTN360" s="1443"/>
      <c r="GTO360" s="1443"/>
      <c r="GTP360" s="1443"/>
      <c r="GTQ360" s="1443"/>
      <c r="GTR360" s="1443"/>
      <c r="GTS360" s="1443"/>
      <c r="GTT360" s="1443"/>
      <c r="GTU360" s="1443"/>
      <c r="GTV360" s="1443"/>
      <c r="GTW360" s="1443"/>
      <c r="GTX360" s="1443"/>
      <c r="GTY360" s="1443"/>
      <c r="GTZ360" s="1443"/>
      <c r="GUA360" s="1443"/>
      <c r="GUB360" s="1443"/>
      <c r="GUC360" s="1443"/>
      <c r="GUD360" s="1443"/>
      <c r="GUE360" s="1443"/>
      <c r="GUF360" s="1443"/>
      <c r="GUG360" s="1443"/>
      <c r="GUH360" s="1443"/>
      <c r="GUI360" s="1443"/>
      <c r="GUJ360" s="1443"/>
      <c r="GUK360" s="1443"/>
      <c r="GUL360" s="1443"/>
      <c r="GUM360" s="1443"/>
      <c r="GUN360" s="1443"/>
      <c r="GUO360" s="1443"/>
      <c r="GUP360" s="1443"/>
      <c r="GUQ360" s="1443"/>
      <c r="GUR360" s="1443"/>
      <c r="GUS360" s="1443"/>
      <c r="GUT360" s="1443"/>
      <c r="GUU360" s="1443"/>
      <c r="GUV360" s="1443"/>
      <c r="GUW360" s="1443"/>
      <c r="GUX360" s="1443"/>
      <c r="GUY360" s="1443"/>
      <c r="GUZ360" s="1443"/>
      <c r="GVA360" s="1443"/>
      <c r="GVB360" s="1443"/>
      <c r="GVC360" s="1443"/>
      <c r="GVD360" s="1443"/>
      <c r="GVE360" s="1443"/>
      <c r="GVF360" s="1443"/>
      <c r="GVG360" s="1443"/>
      <c r="GVH360" s="1443"/>
      <c r="GVI360" s="1443"/>
      <c r="GVJ360" s="1443"/>
      <c r="GVK360" s="1443"/>
      <c r="GVL360" s="1443"/>
      <c r="GVM360" s="1443"/>
      <c r="GVN360" s="1443"/>
      <c r="GVO360" s="1443"/>
      <c r="GVP360" s="1443"/>
      <c r="GVQ360" s="1443"/>
      <c r="GVR360" s="1443"/>
      <c r="GVS360" s="1443"/>
      <c r="GVT360" s="1443"/>
      <c r="GVU360" s="1443"/>
      <c r="GVV360" s="1443"/>
      <c r="GVW360" s="1443"/>
      <c r="GVX360" s="1443"/>
      <c r="GVY360" s="1443"/>
      <c r="GVZ360" s="1443"/>
      <c r="GWA360" s="1443"/>
      <c r="GWB360" s="1443"/>
      <c r="GWC360" s="1443"/>
      <c r="GWD360" s="1443"/>
      <c r="GWE360" s="1443"/>
      <c r="GWF360" s="1443"/>
      <c r="GWG360" s="1443"/>
      <c r="GWH360" s="1443"/>
      <c r="GWI360" s="1443"/>
      <c r="GWJ360" s="1443"/>
      <c r="GWK360" s="1443"/>
      <c r="GWL360" s="1443"/>
      <c r="GWM360" s="1443"/>
      <c r="GWN360" s="1443"/>
      <c r="GWO360" s="1443"/>
      <c r="GWP360" s="1443"/>
      <c r="GWQ360" s="1443"/>
      <c r="GWR360" s="1443"/>
      <c r="GWS360" s="1443"/>
      <c r="GWT360" s="1443"/>
      <c r="GWU360" s="1443"/>
      <c r="GWV360" s="1443"/>
      <c r="GWW360" s="1443"/>
      <c r="GWX360" s="1443"/>
      <c r="GWY360" s="1443"/>
      <c r="GWZ360" s="1443"/>
      <c r="GXA360" s="1443"/>
      <c r="GXB360" s="1443"/>
      <c r="GXC360" s="1443"/>
      <c r="GXD360" s="1443"/>
      <c r="GXE360" s="1443"/>
      <c r="GXF360" s="1443"/>
      <c r="GXG360" s="1443"/>
      <c r="GXH360" s="1443"/>
      <c r="GXI360" s="1443"/>
      <c r="GXJ360" s="1443"/>
      <c r="GXK360" s="1443"/>
      <c r="GXL360" s="1443"/>
      <c r="GXM360" s="1443"/>
      <c r="GXN360" s="1443"/>
      <c r="GXO360" s="1443"/>
      <c r="GXP360" s="1443"/>
      <c r="GXQ360" s="1443"/>
      <c r="GXR360" s="1443"/>
      <c r="GXS360" s="1443"/>
      <c r="GXT360" s="1443"/>
      <c r="GXU360" s="1443"/>
      <c r="GXV360" s="1443"/>
      <c r="GXW360" s="1443"/>
      <c r="GXX360" s="1443"/>
      <c r="GXY360" s="1443"/>
      <c r="GXZ360" s="1443"/>
      <c r="GYA360" s="1443"/>
      <c r="GYB360" s="1443"/>
      <c r="GYC360" s="1443"/>
      <c r="GYD360" s="1443"/>
      <c r="GYE360" s="1443"/>
      <c r="GYF360" s="1443"/>
      <c r="GYG360" s="1443"/>
      <c r="GYH360" s="1443"/>
      <c r="GYI360" s="1443"/>
      <c r="GYJ360" s="1443"/>
      <c r="GYK360" s="1443"/>
      <c r="GYL360" s="1443"/>
      <c r="GYM360" s="1443"/>
      <c r="GYN360" s="1443"/>
      <c r="GYO360" s="1443"/>
      <c r="GYP360" s="1443"/>
      <c r="GYQ360" s="1443"/>
      <c r="GYR360" s="1443"/>
      <c r="GYS360" s="1443"/>
      <c r="GYT360" s="1443"/>
      <c r="GYU360" s="1443"/>
      <c r="GYV360" s="1443"/>
      <c r="GYW360" s="1443"/>
      <c r="GYX360" s="1443"/>
      <c r="GYY360" s="1443"/>
      <c r="GYZ360" s="1443"/>
      <c r="GZA360" s="1443"/>
      <c r="GZB360" s="1443"/>
      <c r="GZC360" s="1443"/>
      <c r="GZD360" s="1443"/>
      <c r="GZE360" s="1443"/>
      <c r="GZF360" s="1443"/>
      <c r="GZG360" s="1443"/>
      <c r="GZH360" s="1443"/>
      <c r="GZI360" s="1443"/>
      <c r="GZJ360" s="1443"/>
      <c r="GZK360" s="1443"/>
      <c r="GZL360" s="1443"/>
      <c r="GZM360" s="1443"/>
      <c r="GZN360" s="1443"/>
      <c r="GZO360" s="1443"/>
      <c r="GZP360" s="1443"/>
      <c r="GZQ360" s="1443"/>
      <c r="GZR360" s="1443"/>
      <c r="GZS360" s="1443"/>
      <c r="GZT360" s="1443"/>
      <c r="GZU360" s="1443"/>
      <c r="GZV360" s="1443"/>
      <c r="GZW360" s="1443"/>
      <c r="GZX360" s="1443"/>
      <c r="GZY360" s="1443"/>
      <c r="GZZ360" s="1443"/>
      <c r="HAA360" s="1443"/>
      <c r="HAB360" s="1443"/>
      <c r="HAC360" s="1443"/>
      <c r="HAD360" s="1443"/>
      <c r="HAE360" s="1443"/>
      <c r="HAF360" s="1443"/>
      <c r="HAG360" s="1443"/>
      <c r="HAH360" s="1443"/>
      <c r="HAI360" s="1443"/>
      <c r="HAJ360" s="1443"/>
      <c r="HAK360" s="1443"/>
      <c r="HAL360" s="1443"/>
      <c r="HAM360" s="1443"/>
      <c r="HAN360" s="1443"/>
      <c r="HAO360" s="1443"/>
      <c r="HAP360" s="1443"/>
      <c r="HAQ360" s="1443"/>
      <c r="HAR360" s="1443"/>
      <c r="HAS360" s="1443"/>
      <c r="HAT360" s="1443"/>
      <c r="HAU360" s="1443"/>
      <c r="HAV360" s="1443"/>
      <c r="HAW360" s="1443"/>
      <c r="HAX360" s="1443"/>
      <c r="HAY360" s="1443"/>
      <c r="HAZ360" s="1443"/>
      <c r="HBA360" s="1443"/>
      <c r="HBB360" s="1443"/>
      <c r="HBC360" s="1443"/>
      <c r="HBD360" s="1443"/>
      <c r="HBE360" s="1443"/>
      <c r="HBF360" s="1443"/>
      <c r="HBG360" s="1443"/>
      <c r="HBH360" s="1443"/>
      <c r="HBI360" s="1443"/>
      <c r="HBJ360" s="1443"/>
      <c r="HBK360" s="1443"/>
      <c r="HBL360" s="1443"/>
      <c r="HBM360" s="1443"/>
      <c r="HBN360" s="1443"/>
      <c r="HBO360" s="1443"/>
      <c r="HBP360" s="1443"/>
      <c r="HBQ360" s="1443"/>
      <c r="HBR360" s="1443"/>
      <c r="HBS360" s="1443"/>
      <c r="HBT360" s="1443"/>
      <c r="HBU360" s="1443"/>
      <c r="HBV360" s="1443"/>
      <c r="HBW360" s="1443"/>
      <c r="HBX360" s="1443"/>
      <c r="HBY360" s="1443"/>
      <c r="HBZ360" s="1443"/>
      <c r="HCA360" s="1443"/>
      <c r="HCB360" s="1443"/>
      <c r="HCC360" s="1443"/>
      <c r="HCD360" s="1443"/>
      <c r="HCE360" s="1443"/>
      <c r="HCF360" s="1443"/>
      <c r="HCG360" s="1443"/>
      <c r="HCH360" s="1443"/>
      <c r="HCI360" s="1443"/>
      <c r="HCJ360" s="1443"/>
      <c r="HCK360" s="1443"/>
      <c r="HCL360" s="1443"/>
      <c r="HCM360" s="1443"/>
      <c r="HCN360" s="1443"/>
      <c r="HCO360" s="1443"/>
      <c r="HCP360" s="1443"/>
      <c r="HCQ360" s="1443"/>
      <c r="HCR360" s="1443"/>
      <c r="HCS360" s="1443"/>
      <c r="HCT360" s="1443"/>
      <c r="HCU360" s="1443"/>
      <c r="HCV360" s="1443"/>
      <c r="HCW360" s="1443"/>
      <c r="HCX360" s="1443"/>
      <c r="HCY360" s="1443"/>
      <c r="HCZ360" s="1443"/>
      <c r="HDA360" s="1443"/>
      <c r="HDB360" s="1443"/>
      <c r="HDC360" s="1443"/>
      <c r="HDD360" s="1443"/>
      <c r="HDE360" s="1443"/>
      <c r="HDF360" s="1443"/>
      <c r="HDG360" s="1443"/>
      <c r="HDH360" s="1443"/>
      <c r="HDI360" s="1443"/>
      <c r="HDJ360" s="1443"/>
      <c r="HDK360" s="1443"/>
      <c r="HDL360" s="1443"/>
      <c r="HDM360" s="1443"/>
      <c r="HDN360" s="1443"/>
      <c r="HDO360" s="1443"/>
      <c r="HDP360" s="1443"/>
      <c r="HDQ360" s="1443"/>
      <c r="HDR360" s="1443"/>
      <c r="HDS360" s="1443"/>
      <c r="HDT360" s="1443"/>
      <c r="HDU360" s="1443"/>
      <c r="HDV360" s="1443"/>
      <c r="HDW360" s="1443"/>
      <c r="HDX360" s="1443"/>
      <c r="HDY360" s="1443"/>
      <c r="HDZ360" s="1443"/>
      <c r="HEA360" s="1443"/>
      <c r="HEB360" s="1443"/>
      <c r="HEC360" s="1443"/>
      <c r="HED360" s="1443"/>
      <c r="HEE360" s="1443"/>
      <c r="HEF360" s="1443"/>
      <c r="HEG360" s="1443"/>
      <c r="HEH360" s="1443"/>
      <c r="HEI360" s="1443"/>
      <c r="HEJ360" s="1443"/>
      <c r="HEK360" s="1443"/>
      <c r="HEL360" s="1443"/>
      <c r="HEM360" s="1443"/>
      <c r="HEN360" s="1443"/>
      <c r="HEO360" s="1443"/>
      <c r="HEP360" s="1443"/>
      <c r="HEQ360" s="1443"/>
      <c r="HER360" s="1443"/>
      <c r="HES360" s="1443"/>
      <c r="HET360" s="1443"/>
      <c r="HEU360" s="1443"/>
      <c r="HEV360" s="1443"/>
      <c r="HEW360" s="1443"/>
      <c r="HEX360" s="1443"/>
      <c r="HEY360" s="1443"/>
      <c r="HEZ360" s="1443"/>
      <c r="HFA360" s="1443"/>
      <c r="HFB360" s="1443"/>
      <c r="HFC360" s="1443"/>
      <c r="HFD360" s="1443"/>
      <c r="HFE360" s="1443"/>
      <c r="HFF360" s="1443"/>
      <c r="HFG360" s="1443"/>
      <c r="HFH360" s="1443"/>
      <c r="HFI360" s="1443"/>
      <c r="HFJ360" s="1443"/>
      <c r="HFK360" s="1443"/>
      <c r="HFL360" s="1443"/>
      <c r="HFM360" s="1443"/>
      <c r="HFN360" s="1443"/>
      <c r="HFO360" s="1443"/>
      <c r="HFP360" s="1443"/>
      <c r="HFQ360" s="1443"/>
      <c r="HFR360" s="1443"/>
      <c r="HFS360" s="1443"/>
      <c r="HFT360" s="1443"/>
      <c r="HFU360" s="1443"/>
      <c r="HFV360" s="1443"/>
      <c r="HFW360" s="1443"/>
      <c r="HFX360" s="1443"/>
      <c r="HFY360" s="1443"/>
      <c r="HFZ360" s="1443"/>
      <c r="HGA360" s="1443"/>
      <c r="HGB360" s="1443"/>
      <c r="HGC360" s="1443"/>
      <c r="HGD360" s="1443"/>
      <c r="HGE360" s="1443"/>
      <c r="HGF360" s="1443"/>
      <c r="HGG360" s="1443"/>
      <c r="HGH360" s="1443"/>
      <c r="HGI360" s="1443"/>
      <c r="HGJ360" s="1443"/>
      <c r="HGK360" s="1443"/>
      <c r="HGL360" s="1443"/>
      <c r="HGM360" s="1443"/>
      <c r="HGN360" s="1443"/>
      <c r="HGO360" s="1443"/>
      <c r="HGP360" s="1443"/>
      <c r="HGQ360" s="1443"/>
      <c r="HGR360" s="1443"/>
      <c r="HGS360" s="1443"/>
      <c r="HGT360" s="1443"/>
      <c r="HGU360" s="1443"/>
      <c r="HGV360" s="1443"/>
      <c r="HGW360" s="1443"/>
      <c r="HGX360" s="1443"/>
      <c r="HGY360" s="1443"/>
      <c r="HGZ360" s="1443"/>
      <c r="HHA360" s="1443"/>
      <c r="HHB360" s="1443"/>
      <c r="HHC360" s="1443"/>
      <c r="HHD360" s="1443"/>
      <c r="HHE360" s="1443"/>
      <c r="HHF360" s="1443"/>
      <c r="HHG360" s="1443"/>
      <c r="HHH360" s="1443"/>
      <c r="HHI360" s="1443"/>
      <c r="HHJ360" s="1443"/>
      <c r="HHK360" s="1443"/>
      <c r="HHL360" s="1443"/>
      <c r="HHM360" s="1443"/>
      <c r="HHN360" s="1443"/>
      <c r="HHO360" s="1443"/>
      <c r="HHP360" s="1443"/>
      <c r="HHQ360" s="1443"/>
      <c r="HHR360" s="1443"/>
      <c r="HHS360" s="1443"/>
      <c r="HHT360" s="1443"/>
      <c r="HHU360" s="1443"/>
      <c r="HHV360" s="1443"/>
      <c r="HHW360" s="1443"/>
      <c r="HHX360" s="1443"/>
      <c r="HHY360" s="1443"/>
      <c r="HHZ360" s="1443"/>
      <c r="HIA360" s="1443"/>
      <c r="HIB360" s="1443"/>
      <c r="HIC360" s="1443"/>
      <c r="HID360" s="1443"/>
      <c r="HIE360" s="1443"/>
      <c r="HIF360" s="1443"/>
      <c r="HIG360" s="1443"/>
      <c r="HIH360" s="1443"/>
      <c r="HII360" s="1443"/>
      <c r="HIJ360" s="1443"/>
      <c r="HIK360" s="1443"/>
      <c r="HIL360" s="1443"/>
      <c r="HIM360" s="1443"/>
      <c r="HIN360" s="1443"/>
      <c r="HIO360" s="1443"/>
      <c r="HIP360" s="1443"/>
      <c r="HIQ360" s="1443"/>
      <c r="HIR360" s="1443"/>
      <c r="HIS360" s="1443"/>
      <c r="HIT360" s="1443"/>
      <c r="HIU360" s="1443"/>
      <c r="HIV360" s="1443"/>
      <c r="HIW360" s="1443"/>
      <c r="HIX360" s="1443"/>
      <c r="HIY360" s="1443"/>
      <c r="HIZ360" s="1443"/>
      <c r="HJA360" s="1443"/>
      <c r="HJB360" s="1443"/>
      <c r="HJC360" s="1443"/>
      <c r="HJD360" s="1443"/>
      <c r="HJE360" s="1443"/>
      <c r="HJF360" s="1443"/>
      <c r="HJG360" s="1443"/>
      <c r="HJH360" s="1443"/>
      <c r="HJI360" s="1443"/>
      <c r="HJJ360" s="1443"/>
      <c r="HJK360" s="1443"/>
      <c r="HJL360" s="1443"/>
      <c r="HJM360" s="1443"/>
      <c r="HJN360" s="1443"/>
      <c r="HJO360" s="1443"/>
      <c r="HJP360" s="1443"/>
      <c r="HJQ360" s="1443"/>
      <c r="HJR360" s="1443"/>
      <c r="HJS360" s="1443"/>
      <c r="HJT360" s="1443"/>
      <c r="HJU360" s="1443"/>
      <c r="HJV360" s="1443"/>
      <c r="HJW360" s="1443"/>
      <c r="HJX360" s="1443"/>
      <c r="HJY360" s="1443"/>
      <c r="HJZ360" s="1443"/>
      <c r="HKA360" s="1443"/>
      <c r="HKB360" s="1443"/>
      <c r="HKC360" s="1443"/>
      <c r="HKD360" s="1443"/>
      <c r="HKE360" s="1443"/>
      <c r="HKF360" s="1443"/>
      <c r="HKG360" s="1443"/>
      <c r="HKH360" s="1443"/>
      <c r="HKI360" s="1443"/>
      <c r="HKJ360" s="1443"/>
      <c r="HKK360" s="1443"/>
      <c r="HKL360" s="1443"/>
      <c r="HKM360" s="1443"/>
      <c r="HKN360" s="1443"/>
      <c r="HKO360" s="1443"/>
      <c r="HKP360" s="1443"/>
      <c r="HKQ360" s="1443"/>
      <c r="HKR360" s="1443"/>
      <c r="HKS360" s="1443"/>
      <c r="HKT360" s="1443"/>
      <c r="HKU360" s="1443"/>
      <c r="HKV360" s="1443"/>
      <c r="HKW360" s="1443"/>
      <c r="HKX360" s="1443"/>
      <c r="HKY360" s="1443"/>
      <c r="HKZ360" s="1443"/>
      <c r="HLA360" s="1443"/>
      <c r="HLB360" s="1443"/>
      <c r="HLC360" s="1443"/>
      <c r="HLD360" s="1443"/>
      <c r="HLE360" s="1443"/>
      <c r="HLF360" s="1443"/>
      <c r="HLG360" s="1443"/>
      <c r="HLH360" s="1443"/>
      <c r="HLI360" s="1443"/>
      <c r="HLJ360" s="1443"/>
      <c r="HLK360" s="1443"/>
      <c r="HLL360" s="1443"/>
      <c r="HLM360" s="1443"/>
      <c r="HLN360" s="1443"/>
      <c r="HLO360" s="1443"/>
      <c r="HLP360" s="1443"/>
      <c r="HLQ360" s="1443"/>
      <c r="HLR360" s="1443"/>
      <c r="HLS360" s="1443"/>
      <c r="HLT360" s="1443"/>
      <c r="HLU360" s="1443"/>
      <c r="HLV360" s="1443"/>
      <c r="HLW360" s="1443"/>
      <c r="HLX360" s="1443"/>
      <c r="HLY360" s="1443"/>
      <c r="HLZ360" s="1443"/>
      <c r="HMA360" s="1443"/>
      <c r="HMB360" s="1443"/>
      <c r="HMC360" s="1443"/>
      <c r="HMD360" s="1443"/>
      <c r="HME360" s="1443"/>
      <c r="HMF360" s="1443"/>
      <c r="HMG360" s="1443"/>
      <c r="HMH360" s="1443"/>
      <c r="HMI360" s="1443"/>
      <c r="HMJ360" s="1443"/>
      <c r="HMK360" s="1443"/>
      <c r="HML360" s="1443"/>
      <c r="HMM360" s="1443"/>
      <c r="HMN360" s="1443"/>
      <c r="HMO360" s="1443"/>
      <c r="HMP360" s="1443"/>
      <c r="HMQ360" s="1443"/>
      <c r="HMR360" s="1443"/>
      <c r="HMS360" s="1443"/>
      <c r="HMT360" s="1443"/>
      <c r="HMU360" s="1443"/>
      <c r="HMV360" s="1443"/>
      <c r="HMW360" s="1443"/>
      <c r="HMX360" s="1443"/>
      <c r="HMY360" s="1443"/>
      <c r="HMZ360" s="1443"/>
      <c r="HNA360" s="1443"/>
      <c r="HNB360" s="1443"/>
      <c r="HNC360" s="1443"/>
      <c r="HND360" s="1443"/>
      <c r="HNE360" s="1443"/>
      <c r="HNF360" s="1443"/>
      <c r="HNG360" s="1443"/>
      <c r="HNH360" s="1443"/>
      <c r="HNI360" s="1443"/>
      <c r="HNJ360" s="1443"/>
      <c r="HNK360" s="1443"/>
      <c r="HNL360" s="1443"/>
      <c r="HNM360" s="1443"/>
      <c r="HNN360" s="1443"/>
      <c r="HNO360" s="1443"/>
      <c r="HNP360" s="1443"/>
      <c r="HNQ360" s="1443"/>
      <c r="HNR360" s="1443"/>
      <c r="HNS360" s="1443"/>
      <c r="HNT360" s="1443"/>
      <c r="HNU360" s="1443"/>
      <c r="HNV360" s="1443"/>
      <c r="HNW360" s="1443"/>
      <c r="HNX360" s="1443"/>
      <c r="HNY360" s="1443"/>
      <c r="HNZ360" s="1443"/>
      <c r="HOA360" s="1443"/>
      <c r="HOB360" s="1443"/>
      <c r="HOC360" s="1443"/>
      <c r="HOD360" s="1443"/>
      <c r="HOE360" s="1443"/>
      <c r="HOF360" s="1443"/>
      <c r="HOG360" s="1443"/>
      <c r="HOH360" s="1443"/>
      <c r="HOI360" s="1443"/>
      <c r="HOJ360" s="1443"/>
      <c r="HOK360" s="1443"/>
      <c r="HOL360" s="1443"/>
      <c r="HOM360" s="1443"/>
      <c r="HON360" s="1443"/>
      <c r="HOO360" s="1443"/>
      <c r="HOP360" s="1443"/>
      <c r="HOQ360" s="1443"/>
      <c r="HOR360" s="1443"/>
      <c r="HOS360" s="1443"/>
      <c r="HOT360" s="1443"/>
      <c r="HOU360" s="1443"/>
      <c r="HOV360" s="1443"/>
      <c r="HOW360" s="1443"/>
      <c r="HOX360" s="1443"/>
      <c r="HOY360" s="1443"/>
      <c r="HOZ360" s="1443"/>
      <c r="HPA360" s="1443"/>
      <c r="HPB360" s="1443"/>
      <c r="HPC360" s="1443"/>
      <c r="HPD360" s="1443"/>
      <c r="HPE360" s="1443"/>
      <c r="HPF360" s="1443"/>
      <c r="HPG360" s="1443"/>
      <c r="HPH360" s="1443"/>
      <c r="HPI360" s="1443"/>
      <c r="HPJ360" s="1443"/>
      <c r="HPK360" s="1443"/>
      <c r="HPL360" s="1443"/>
      <c r="HPM360" s="1443"/>
      <c r="HPN360" s="1443"/>
      <c r="HPO360" s="1443"/>
      <c r="HPP360" s="1443"/>
      <c r="HPQ360" s="1443"/>
      <c r="HPR360" s="1443"/>
      <c r="HPS360" s="1443"/>
      <c r="HPT360" s="1443"/>
      <c r="HPU360" s="1443"/>
      <c r="HPV360" s="1443"/>
      <c r="HPW360" s="1443"/>
      <c r="HPX360" s="1443"/>
      <c r="HPY360" s="1443"/>
      <c r="HPZ360" s="1443"/>
      <c r="HQA360" s="1443"/>
      <c r="HQB360" s="1443"/>
      <c r="HQC360" s="1443"/>
      <c r="HQD360" s="1443"/>
      <c r="HQE360" s="1443"/>
      <c r="HQF360" s="1443"/>
      <c r="HQG360" s="1443"/>
      <c r="HQH360" s="1443"/>
      <c r="HQI360" s="1443"/>
      <c r="HQJ360" s="1443"/>
      <c r="HQK360" s="1443"/>
      <c r="HQL360" s="1443"/>
      <c r="HQM360" s="1443"/>
      <c r="HQN360" s="1443"/>
      <c r="HQO360" s="1443"/>
      <c r="HQP360" s="1443"/>
      <c r="HQQ360" s="1443"/>
      <c r="HQR360" s="1443"/>
      <c r="HQS360" s="1443"/>
      <c r="HQT360" s="1443"/>
      <c r="HQU360" s="1443"/>
      <c r="HQV360" s="1443"/>
      <c r="HQW360" s="1443"/>
      <c r="HQX360" s="1443"/>
      <c r="HQY360" s="1443"/>
      <c r="HQZ360" s="1443"/>
      <c r="HRA360" s="1443"/>
      <c r="HRB360" s="1443"/>
      <c r="HRC360" s="1443"/>
      <c r="HRD360" s="1443"/>
      <c r="HRE360" s="1443"/>
      <c r="HRF360" s="1443"/>
      <c r="HRG360" s="1443"/>
      <c r="HRH360" s="1443"/>
      <c r="HRI360" s="1443"/>
      <c r="HRJ360" s="1443"/>
      <c r="HRK360" s="1443"/>
      <c r="HRL360" s="1443"/>
      <c r="HRM360" s="1443"/>
      <c r="HRN360" s="1443"/>
      <c r="HRO360" s="1443"/>
      <c r="HRP360" s="1443"/>
      <c r="HRQ360" s="1443"/>
      <c r="HRR360" s="1443"/>
      <c r="HRS360" s="1443"/>
      <c r="HRT360" s="1443"/>
      <c r="HRU360" s="1443"/>
      <c r="HRV360" s="1443"/>
      <c r="HRW360" s="1443"/>
      <c r="HRX360" s="1443"/>
      <c r="HRY360" s="1443"/>
      <c r="HRZ360" s="1443"/>
      <c r="HSA360" s="1443"/>
      <c r="HSB360" s="1443"/>
      <c r="HSC360" s="1443"/>
      <c r="HSD360" s="1443"/>
      <c r="HSE360" s="1443"/>
      <c r="HSF360" s="1443"/>
      <c r="HSG360" s="1443"/>
      <c r="HSH360" s="1443"/>
      <c r="HSI360" s="1443"/>
      <c r="HSJ360" s="1443"/>
      <c r="HSK360" s="1443"/>
      <c r="HSL360" s="1443"/>
      <c r="HSM360" s="1443"/>
      <c r="HSN360" s="1443"/>
      <c r="HSO360" s="1443"/>
      <c r="HSP360" s="1443"/>
      <c r="HSQ360" s="1443"/>
      <c r="HSR360" s="1443"/>
      <c r="HSS360" s="1443"/>
      <c r="HST360" s="1443"/>
      <c r="HSU360" s="1443"/>
      <c r="HSV360" s="1443"/>
      <c r="HSW360" s="1443"/>
      <c r="HSX360" s="1443"/>
      <c r="HSY360" s="1443"/>
      <c r="HSZ360" s="1443"/>
      <c r="HTA360" s="1443"/>
      <c r="HTB360" s="1443"/>
      <c r="HTC360" s="1443"/>
      <c r="HTD360" s="1443"/>
      <c r="HTE360" s="1443"/>
      <c r="HTF360" s="1443"/>
      <c r="HTG360" s="1443"/>
      <c r="HTH360" s="1443"/>
      <c r="HTI360" s="1443"/>
      <c r="HTJ360" s="1443"/>
      <c r="HTK360" s="1443"/>
      <c r="HTL360" s="1443"/>
      <c r="HTM360" s="1443"/>
      <c r="HTN360" s="1443"/>
      <c r="HTO360" s="1443"/>
      <c r="HTP360" s="1443"/>
      <c r="HTQ360" s="1443"/>
      <c r="HTR360" s="1443"/>
      <c r="HTS360" s="1443"/>
      <c r="HTT360" s="1443"/>
      <c r="HTU360" s="1443"/>
      <c r="HTV360" s="1443"/>
      <c r="HTW360" s="1443"/>
      <c r="HTX360" s="1443"/>
      <c r="HTY360" s="1443"/>
      <c r="HTZ360" s="1443"/>
      <c r="HUA360" s="1443"/>
      <c r="HUB360" s="1443"/>
      <c r="HUC360" s="1443"/>
      <c r="HUD360" s="1443"/>
      <c r="HUE360" s="1443"/>
      <c r="HUF360" s="1443"/>
      <c r="HUG360" s="1443"/>
      <c r="HUH360" s="1443"/>
      <c r="HUI360" s="1443"/>
      <c r="HUJ360" s="1443"/>
      <c r="HUK360" s="1443"/>
      <c r="HUL360" s="1443"/>
      <c r="HUM360" s="1443"/>
      <c r="HUN360" s="1443"/>
      <c r="HUO360" s="1443"/>
      <c r="HUP360" s="1443"/>
      <c r="HUQ360" s="1443"/>
      <c r="HUR360" s="1443"/>
      <c r="HUS360" s="1443"/>
      <c r="HUT360" s="1443"/>
      <c r="HUU360" s="1443"/>
      <c r="HUV360" s="1443"/>
      <c r="HUW360" s="1443"/>
      <c r="HUX360" s="1443"/>
      <c r="HUY360" s="1443"/>
      <c r="HUZ360" s="1443"/>
      <c r="HVA360" s="1443"/>
      <c r="HVB360" s="1443"/>
      <c r="HVC360" s="1443"/>
      <c r="HVD360" s="1443"/>
      <c r="HVE360" s="1443"/>
      <c r="HVF360" s="1443"/>
      <c r="HVG360" s="1443"/>
      <c r="HVH360" s="1443"/>
      <c r="HVI360" s="1443"/>
      <c r="HVJ360" s="1443"/>
      <c r="HVK360" s="1443"/>
      <c r="HVL360" s="1443"/>
      <c r="HVM360" s="1443"/>
      <c r="HVN360" s="1443"/>
      <c r="HVO360" s="1443"/>
      <c r="HVP360" s="1443"/>
      <c r="HVQ360" s="1443"/>
      <c r="HVR360" s="1443"/>
      <c r="HVS360" s="1443"/>
      <c r="HVT360" s="1443"/>
      <c r="HVU360" s="1443"/>
      <c r="HVV360" s="1443"/>
      <c r="HVW360" s="1443"/>
      <c r="HVX360" s="1443"/>
      <c r="HVY360" s="1443"/>
      <c r="HVZ360" s="1443"/>
      <c r="HWA360" s="1443"/>
      <c r="HWB360" s="1443"/>
      <c r="HWC360" s="1443"/>
      <c r="HWD360" s="1443"/>
      <c r="HWE360" s="1443"/>
      <c r="HWF360" s="1443"/>
      <c r="HWG360" s="1443"/>
      <c r="HWH360" s="1443"/>
      <c r="HWI360" s="1443"/>
      <c r="HWJ360" s="1443"/>
      <c r="HWK360" s="1443"/>
      <c r="HWL360" s="1443"/>
      <c r="HWM360" s="1443"/>
      <c r="HWN360" s="1443"/>
      <c r="HWO360" s="1443"/>
      <c r="HWP360" s="1443"/>
      <c r="HWQ360" s="1443"/>
      <c r="HWR360" s="1443"/>
      <c r="HWS360" s="1443"/>
      <c r="HWT360" s="1443"/>
      <c r="HWU360" s="1443"/>
      <c r="HWV360" s="1443"/>
      <c r="HWW360" s="1443"/>
      <c r="HWX360" s="1443"/>
      <c r="HWY360" s="1443"/>
      <c r="HWZ360" s="1443"/>
      <c r="HXA360" s="1443"/>
      <c r="HXB360" s="1443"/>
      <c r="HXC360" s="1443"/>
      <c r="HXD360" s="1443"/>
      <c r="HXE360" s="1443"/>
      <c r="HXF360" s="1443"/>
      <c r="HXG360" s="1443"/>
      <c r="HXH360" s="1443"/>
      <c r="HXI360" s="1443"/>
      <c r="HXJ360" s="1443"/>
      <c r="HXK360" s="1443"/>
      <c r="HXL360" s="1443"/>
      <c r="HXM360" s="1443"/>
      <c r="HXN360" s="1443"/>
      <c r="HXO360" s="1443"/>
      <c r="HXP360" s="1443"/>
      <c r="HXQ360" s="1443"/>
      <c r="HXR360" s="1443"/>
      <c r="HXS360" s="1443"/>
      <c r="HXT360" s="1443"/>
      <c r="HXU360" s="1443"/>
      <c r="HXV360" s="1443"/>
      <c r="HXW360" s="1443"/>
      <c r="HXX360" s="1443"/>
      <c r="HXY360" s="1443"/>
      <c r="HXZ360" s="1443"/>
      <c r="HYA360" s="1443"/>
      <c r="HYB360" s="1443"/>
      <c r="HYC360" s="1443"/>
      <c r="HYD360" s="1443"/>
      <c r="HYE360" s="1443"/>
      <c r="HYF360" s="1443"/>
      <c r="HYG360" s="1443"/>
      <c r="HYH360" s="1443"/>
      <c r="HYI360" s="1443"/>
      <c r="HYJ360" s="1443"/>
      <c r="HYK360" s="1443"/>
      <c r="HYL360" s="1443"/>
      <c r="HYM360" s="1443"/>
      <c r="HYN360" s="1443"/>
      <c r="HYO360" s="1443"/>
      <c r="HYP360" s="1443"/>
      <c r="HYQ360" s="1443"/>
      <c r="HYR360" s="1443"/>
      <c r="HYS360" s="1443"/>
      <c r="HYT360" s="1443"/>
      <c r="HYU360" s="1443"/>
      <c r="HYV360" s="1443"/>
      <c r="HYW360" s="1443"/>
      <c r="HYX360" s="1443"/>
      <c r="HYY360" s="1443"/>
      <c r="HYZ360" s="1443"/>
      <c r="HZA360" s="1443"/>
      <c r="HZB360" s="1443"/>
      <c r="HZC360" s="1443"/>
      <c r="HZD360" s="1443"/>
      <c r="HZE360" s="1443"/>
      <c r="HZF360" s="1443"/>
      <c r="HZG360" s="1443"/>
      <c r="HZH360" s="1443"/>
      <c r="HZI360" s="1443"/>
      <c r="HZJ360" s="1443"/>
      <c r="HZK360" s="1443"/>
      <c r="HZL360" s="1443"/>
      <c r="HZM360" s="1443"/>
      <c r="HZN360" s="1443"/>
      <c r="HZO360" s="1443"/>
      <c r="HZP360" s="1443"/>
      <c r="HZQ360" s="1443"/>
      <c r="HZR360" s="1443"/>
      <c r="HZS360" s="1443"/>
      <c r="HZT360" s="1443"/>
      <c r="HZU360" s="1443"/>
      <c r="HZV360" s="1443"/>
      <c r="HZW360" s="1443"/>
      <c r="HZX360" s="1443"/>
      <c r="HZY360" s="1443"/>
      <c r="HZZ360" s="1443"/>
      <c r="IAA360" s="1443"/>
      <c r="IAB360" s="1443"/>
      <c r="IAC360" s="1443"/>
      <c r="IAD360" s="1443"/>
      <c r="IAE360" s="1443"/>
      <c r="IAF360" s="1443"/>
      <c r="IAG360" s="1443"/>
      <c r="IAH360" s="1443"/>
      <c r="IAI360" s="1443"/>
      <c r="IAJ360" s="1443"/>
      <c r="IAK360" s="1443"/>
      <c r="IAL360" s="1443"/>
      <c r="IAM360" s="1443"/>
      <c r="IAN360" s="1443"/>
      <c r="IAO360" s="1443"/>
      <c r="IAP360" s="1443"/>
      <c r="IAQ360" s="1443"/>
      <c r="IAR360" s="1443"/>
      <c r="IAS360" s="1443"/>
      <c r="IAT360" s="1443"/>
      <c r="IAU360" s="1443"/>
      <c r="IAV360" s="1443"/>
      <c r="IAW360" s="1443"/>
      <c r="IAX360" s="1443"/>
      <c r="IAY360" s="1443"/>
      <c r="IAZ360" s="1443"/>
      <c r="IBA360" s="1443"/>
      <c r="IBB360" s="1443"/>
      <c r="IBC360" s="1443"/>
      <c r="IBD360" s="1443"/>
      <c r="IBE360" s="1443"/>
      <c r="IBF360" s="1443"/>
      <c r="IBG360" s="1443"/>
      <c r="IBH360" s="1443"/>
      <c r="IBI360" s="1443"/>
      <c r="IBJ360" s="1443"/>
      <c r="IBK360" s="1443"/>
      <c r="IBL360" s="1443"/>
      <c r="IBM360" s="1443"/>
      <c r="IBN360" s="1443"/>
      <c r="IBO360" s="1443"/>
      <c r="IBP360" s="1443"/>
      <c r="IBQ360" s="1443"/>
      <c r="IBR360" s="1443"/>
      <c r="IBS360" s="1443"/>
      <c r="IBT360" s="1443"/>
      <c r="IBU360" s="1443"/>
      <c r="IBV360" s="1443"/>
      <c r="IBW360" s="1443"/>
      <c r="IBX360" s="1443"/>
      <c r="IBY360" s="1443"/>
      <c r="IBZ360" s="1443"/>
      <c r="ICA360" s="1443"/>
      <c r="ICB360" s="1443"/>
      <c r="ICC360" s="1443"/>
      <c r="ICD360" s="1443"/>
      <c r="ICE360" s="1443"/>
      <c r="ICF360" s="1443"/>
      <c r="ICG360" s="1443"/>
      <c r="ICH360" s="1443"/>
      <c r="ICI360" s="1443"/>
      <c r="ICJ360" s="1443"/>
      <c r="ICK360" s="1443"/>
      <c r="ICL360" s="1443"/>
      <c r="ICM360" s="1443"/>
      <c r="ICN360" s="1443"/>
      <c r="ICO360" s="1443"/>
      <c r="ICP360" s="1443"/>
      <c r="ICQ360" s="1443"/>
      <c r="ICR360" s="1443"/>
      <c r="ICS360" s="1443"/>
      <c r="ICT360" s="1443"/>
      <c r="ICU360" s="1443"/>
      <c r="ICV360" s="1443"/>
      <c r="ICW360" s="1443"/>
      <c r="ICX360" s="1443"/>
      <c r="ICY360" s="1443"/>
      <c r="ICZ360" s="1443"/>
      <c r="IDA360" s="1443"/>
      <c r="IDB360" s="1443"/>
      <c r="IDC360" s="1443"/>
      <c r="IDD360" s="1443"/>
      <c r="IDE360" s="1443"/>
      <c r="IDF360" s="1443"/>
      <c r="IDG360" s="1443"/>
      <c r="IDH360" s="1443"/>
      <c r="IDI360" s="1443"/>
      <c r="IDJ360" s="1443"/>
      <c r="IDK360" s="1443"/>
      <c r="IDL360" s="1443"/>
      <c r="IDM360" s="1443"/>
      <c r="IDN360" s="1443"/>
      <c r="IDO360" s="1443"/>
      <c r="IDP360" s="1443"/>
      <c r="IDQ360" s="1443"/>
      <c r="IDR360" s="1443"/>
      <c r="IDS360" s="1443"/>
      <c r="IDT360" s="1443"/>
      <c r="IDU360" s="1443"/>
      <c r="IDV360" s="1443"/>
      <c r="IDW360" s="1443"/>
      <c r="IDX360" s="1443"/>
      <c r="IDY360" s="1443"/>
      <c r="IDZ360" s="1443"/>
      <c r="IEA360" s="1443"/>
      <c r="IEB360" s="1443"/>
      <c r="IEC360" s="1443"/>
      <c r="IED360" s="1443"/>
      <c r="IEE360" s="1443"/>
      <c r="IEF360" s="1443"/>
      <c r="IEG360" s="1443"/>
      <c r="IEH360" s="1443"/>
      <c r="IEI360" s="1443"/>
      <c r="IEJ360" s="1443"/>
      <c r="IEK360" s="1443"/>
      <c r="IEL360" s="1443"/>
      <c r="IEM360" s="1443"/>
      <c r="IEN360" s="1443"/>
      <c r="IEO360" s="1443"/>
      <c r="IEP360" s="1443"/>
      <c r="IEQ360" s="1443"/>
      <c r="IER360" s="1443"/>
      <c r="IES360" s="1443"/>
      <c r="IET360" s="1443"/>
      <c r="IEU360" s="1443"/>
      <c r="IEV360" s="1443"/>
      <c r="IEW360" s="1443"/>
      <c r="IEX360" s="1443"/>
      <c r="IEY360" s="1443"/>
      <c r="IEZ360" s="1443"/>
      <c r="IFA360" s="1443"/>
      <c r="IFB360" s="1443"/>
      <c r="IFC360" s="1443"/>
      <c r="IFD360" s="1443"/>
      <c r="IFE360" s="1443"/>
      <c r="IFF360" s="1443"/>
      <c r="IFG360" s="1443"/>
      <c r="IFH360" s="1443"/>
      <c r="IFI360" s="1443"/>
      <c r="IFJ360" s="1443"/>
      <c r="IFK360" s="1443"/>
      <c r="IFL360" s="1443"/>
      <c r="IFM360" s="1443"/>
      <c r="IFN360" s="1443"/>
      <c r="IFO360" s="1443"/>
      <c r="IFP360" s="1443"/>
      <c r="IFQ360" s="1443"/>
      <c r="IFR360" s="1443"/>
      <c r="IFS360" s="1443"/>
      <c r="IFT360" s="1443"/>
      <c r="IFU360" s="1443"/>
      <c r="IFV360" s="1443"/>
      <c r="IFW360" s="1443"/>
      <c r="IFX360" s="1443"/>
      <c r="IFY360" s="1443"/>
      <c r="IFZ360" s="1443"/>
      <c r="IGA360" s="1443"/>
      <c r="IGB360" s="1443"/>
      <c r="IGC360" s="1443"/>
      <c r="IGD360" s="1443"/>
      <c r="IGE360" s="1443"/>
      <c r="IGF360" s="1443"/>
      <c r="IGG360" s="1443"/>
      <c r="IGH360" s="1443"/>
      <c r="IGI360" s="1443"/>
      <c r="IGJ360" s="1443"/>
      <c r="IGK360" s="1443"/>
      <c r="IGL360" s="1443"/>
      <c r="IGM360" s="1443"/>
      <c r="IGN360" s="1443"/>
      <c r="IGO360" s="1443"/>
      <c r="IGP360" s="1443"/>
      <c r="IGQ360" s="1443"/>
      <c r="IGR360" s="1443"/>
      <c r="IGS360" s="1443"/>
      <c r="IGT360" s="1443"/>
      <c r="IGU360" s="1443"/>
      <c r="IGV360" s="1443"/>
      <c r="IGW360" s="1443"/>
      <c r="IGX360" s="1443"/>
      <c r="IGY360" s="1443"/>
      <c r="IGZ360" s="1443"/>
      <c r="IHA360" s="1443"/>
      <c r="IHB360" s="1443"/>
      <c r="IHC360" s="1443"/>
      <c r="IHD360" s="1443"/>
      <c r="IHE360" s="1443"/>
      <c r="IHF360" s="1443"/>
      <c r="IHG360" s="1443"/>
      <c r="IHH360" s="1443"/>
      <c r="IHI360" s="1443"/>
      <c r="IHJ360" s="1443"/>
      <c r="IHK360" s="1443"/>
      <c r="IHL360" s="1443"/>
      <c r="IHM360" s="1443"/>
      <c r="IHN360" s="1443"/>
      <c r="IHO360" s="1443"/>
      <c r="IHP360" s="1443"/>
      <c r="IHQ360" s="1443"/>
      <c r="IHR360" s="1443"/>
      <c r="IHS360" s="1443"/>
      <c r="IHT360" s="1443"/>
      <c r="IHU360" s="1443"/>
      <c r="IHV360" s="1443"/>
      <c r="IHW360" s="1443"/>
      <c r="IHX360" s="1443"/>
      <c r="IHY360" s="1443"/>
      <c r="IHZ360" s="1443"/>
      <c r="IIA360" s="1443"/>
      <c r="IIB360" s="1443"/>
      <c r="IIC360" s="1443"/>
      <c r="IID360" s="1443"/>
      <c r="IIE360" s="1443"/>
      <c r="IIF360" s="1443"/>
      <c r="IIG360" s="1443"/>
      <c r="IIH360" s="1443"/>
      <c r="III360" s="1443"/>
      <c r="IIJ360" s="1443"/>
      <c r="IIK360" s="1443"/>
      <c r="IIL360" s="1443"/>
      <c r="IIM360" s="1443"/>
      <c r="IIN360" s="1443"/>
      <c r="IIO360" s="1443"/>
      <c r="IIP360" s="1443"/>
      <c r="IIQ360" s="1443"/>
      <c r="IIR360" s="1443"/>
      <c r="IIS360" s="1443"/>
      <c r="IIT360" s="1443"/>
      <c r="IIU360" s="1443"/>
      <c r="IIV360" s="1443"/>
      <c r="IIW360" s="1443"/>
      <c r="IIX360" s="1443"/>
      <c r="IIY360" s="1443"/>
      <c r="IIZ360" s="1443"/>
      <c r="IJA360" s="1443"/>
      <c r="IJB360" s="1443"/>
      <c r="IJC360" s="1443"/>
      <c r="IJD360" s="1443"/>
      <c r="IJE360" s="1443"/>
      <c r="IJF360" s="1443"/>
      <c r="IJG360" s="1443"/>
      <c r="IJH360" s="1443"/>
      <c r="IJI360" s="1443"/>
      <c r="IJJ360" s="1443"/>
      <c r="IJK360" s="1443"/>
      <c r="IJL360" s="1443"/>
      <c r="IJM360" s="1443"/>
      <c r="IJN360" s="1443"/>
      <c r="IJO360" s="1443"/>
      <c r="IJP360" s="1443"/>
      <c r="IJQ360" s="1443"/>
      <c r="IJR360" s="1443"/>
      <c r="IJS360" s="1443"/>
      <c r="IJT360" s="1443"/>
      <c r="IJU360" s="1443"/>
      <c r="IJV360" s="1443"/>
      <c r="IJW360" s="1443"/>
      <c r="IJX360" s="1443"/>
      <c r="IJY360" s="1443"/>
      <c r="IJZ360" s="1443"/>
      <c r="IKA360" s="1443"/>
      <c r="IKB360" s="1443"/>
      <c r="IKC360" s="1443"/>
      <c r="IKD360" s="1443"/>
      <c r="IKE360" s="1443"/>
      <c r="IKF360" s="1443"/>
      <c r="IKG360" s="1443"/>
      <c r="IKH360" s="1443"/>
      <c r="IKI360" s="1443"/>
      <c r="IKJ360" s="1443"/>
      <c r="IKK360" s="1443"/>
      <c r="IKL360" s="1443"/>
      <c r="IKM360" s="1443"/>
      <c r="IKN360" s="1443"/>
      <c r="IKO360" s="1443"/>
      <c r="IKP360" s="1443"/>
      <c r="IKQ360" s="1443"/>
      <c r="IKR360" s="1443"/>
      <c r="IKS360" s="1443"/>
      <c r="IKT360" s="1443"/>
      <c r="IKU360" s="1443"/>
      <c r="IKV360" s="1443"/>
      <c r="IKW360" s="1443"/>
      <c r="IKX360" s="1443"/>
      <c r="IKY360" s="1443"/>
      <c r="IKZ360" s="1443"/>
      <c r="ILA360" s="1443"/>
      <c r="ILB360" s="1443"/>
      <c r="ILC360" s="1443"/>
      <c r="ILD360" s="1443"/>
      <c r="ILE360" s="1443"/>
      <c r="ILF360" s="1443"/>
      <c r="ILG360" s="1443"/>
      <c r="ILH360" s="1443"/>
      <c r="ILI360" s="1443"/>
      <c r="ILJ360" s="1443"/>
      <c r="ILK360" s="1443"/>
      <c r="ILL360" s="1443"/>
      <c r="ILM360" s="1443"/>
      <c r="ILN360" s="1443"/>
      <c r="ILO360" s="1443"/>
      <c r="ILP360" s="1443"/>
      <c r="ILQ360" s="1443"/>
      <c r="ILR360" s="1443"/>
      <c r="ILS360" s="1443"/>
      <c r="ILT360" s="1443"/>
      <c r="ILU360" s="1443"/>
      <c r="ILV360" s="1443"/>
      <c r="ILW360" s="1443"/>
      <c r="ILX360" s="1443"/>
      <c r="ILY360" s="1443"/>
      <c r="ILZ360" s="1443"/>
      <c r="IMA360" s="1443"/>
      <c r="IMB360" s="1443"/>
      <c r="IMC360" s="1443"/>
      <c r="IMD360" s="1443"/>
      <c r="IME360" s="1443"/>
      <c r="IMF360" s="1443"/>
      <c r="IMG360" s="1443"/>
      <c r="IMH360" s="1443"/>
      <c r="IMI360" s="1443"/>
      <c r="IMJ360" s="1443"/>
      <c r="IMK360" s="1443"/>
      <c r="IML360" s="1443"/>
      <c r="IMM360" s="1443"/>
      <c r="IMN360" s="1443"/>
      <c r="IMO360" s="1443"/>
      <c r="IMP360" s="1443"/>
      <c r="IMQ360" s="1443"/>
      <c r="IMR360" s="1443"/>
      <c r="IMS360" s="1443"/>
      <c r="IMT360" s="1443"/>
      <c r="IMU360" s="1443"/>
      <c r="IMV360" s="1443"/>
      <c r="IMW360" s="1443"/>
      <c r="IMX360" s="1443"/>
      <c r="IMY360" s="1443"/>
      <c r="IMZ360" s="1443"/>
      <c r="INA360" s="1443"/>
      <c r="INB360" s="1443"/>
      <c r="INC360" s="1443"/>
      <c r="IND360" s="1443"/>
      <c r="INE360" s="1443"/>
      <c r="INF360" s="1443"/>
      <c r="ING360" s="1443"/>
      <c r="INH360" s="1443"/>
      <c r="INI360" s="1443"/>
      <c r="INJ360" s="1443"/>
      <c r="INK360" s="1443"/>
      <c r="INL360" s="1443"/>
      <c r="INM360" s="1443"/>
      <c r="INN360" s="1443"/>
      <c r="INO360" s="1443"/>
      <c r="INP360" s="1443"/>
      <c r="INQ360" s="1443"/>
      <c r="INR360" s="1443"/>
      <c r="INS360" s="1443"/>
      <c r="INT360" s="1443"/>
      <c r="INU360" s="1443"/>
      <c r="INV360" s="1443"/>
      <c r="INW360" s="1443"/>
      <c r="INX360" s="1443"/>
      <c r="INY360" s="1443"/>
      <c r="INZ360" s="1443"/>
      <c r="IOA360" s="1443"/>
      <c r="IOB360" s="1443"/>
      <c r="IOC360" s="1443"/>
      <c r="IOD360" s="1443"/>
      <c r="IOE360" s="1443"/>
      <c r="IOF360" s="1443"/>
      <c r="IOG360" s="1443"/>
      <c r="IOH360" s="1443"/>
      <c r="IOI360" s="1443"/>
      <c r="IOJ360" s="1443"/>
      <c r="IOK360" s="1443"/>
      <c r="IOL360" s="1443"/>
      <c r="IOM360" s="1443"/>
      <c r="ION360" s="1443"/>
      <c r="IOO360" s="1443"/>
      <c r="IOP360" s="1443"/>
      <c r="IOQ360" s="1443"/>
      <c r="IOR360" s="1443"/>
      <c r="IOS360" s="1443"/>
      <c r="IOT360" s="1443"/>
      <c r="IOU360" s="1443"/>
      <c r="IOV360" s="1443"/>
      <c r="IOW360" s="1443"/>
      <c r="IOX360" s="1443"/>
      <c r="IOY360" s="1443"/>
      <c r="IOZ360" s="1443"/>
      <c r="IPA360" s="1443"/>
      <c r="IPB360" s="1443"/>
      <c r="IPC360" s="1443"/>
      <c r="IPD360" s="1443"/>
      <c r="IPE360" s="1443"/>
      <c r="IPF360" s="1443"/>
      <c r="IPG360" s="1443"/>
      <c r="IPH360" s="1443"/>
      <c r="IPI360" s="1443"/>
      <c r="IPJ360" s="1443"/>
      <c r="IPK360" s="1443"/>
      <c r="IPL360" s="1443"/>
      <c r="IPM360" s="1443"/>
      <c r="IPN360" s="1443"/>
      <c r="IPO360" s="1443"/>
      <c r="IPP360" s="1443"/>
      <c r="IPQ360" s="1443"/>
      <c r="IPR360" s="1443"/>
      <c r="IPS360" s="1443"/>
      <c r="IPT360" s="1443"/>
      <c r="IPU360" s="1443"/>
      <c r="IPV360" s="1443"/>
      <c r="IPW360" s="1443"/>
      <c r="IPX360" s="1443"/>
      <c r="IPY360" s="1443"/>
      <c r="IPZ360" s="1443"/>
      <c r="IQA360" s="1443"/>
      <c r="IQB360" s="1443"/>
      <c r="IQC360" s="1443"/>
      <c r="IQD360" s="1443"/>
      <c r="IQE360" s="1443"/>
      <c r="IQF360" s="1443"/>
      <c r="IQG360" s="1443"/>
      <c r="IQH360" s="1443"/>
      <c r="IQI360" s="1443"/>
      <c r="IQJ360" s="1443"/>
      <c r="IQK360" s="1443"/>
      <c r="IQL360" s="1443"/>
      <c r="IQM360" s="1443"/>
      <c r="IQN360" s="1443"/>
      <c r="IQO360" s="1443"/>
      <c r="IQP360" s="1443"/>
      <c r="IQQ360" s="1443"/>
      <c r="IQR360" s="1443"/>
      <c r="IQS360" s="1443"/>
      <c r="IQT360" s="1443"/>
      <c r="IQU360" s="1443"/>
      <c r="IQV360" s="1443"/>
      <c r="IQW360" s="1443"/>
      <c r="IQX360" s="1443"/>
      <c r="IQY360" s="1443"/>
      <c r="IQZ360" s="1443"/>
      <c r="IRA360" s="1443"/>
      <c r="IRB360" s="1443"/>
      <c r="IRC360" s="1443"/>
      <c r="IRD360" s="1443"/>
      <c r="IRE360" s="1443"/>
      <c r="IRF360" s="1443"/>
      <c r="IRG360" s="1443"/>
      <c r="IRH360" s="1443"/>
      <c r="IRI360" s="1443"/>
      <c r="IRJ360" s="1443"/>
      <c r="IRK360" s="1443"/>
      <c r="IRL360" s="1443"/>
      <c r="IRM360" s="1443"/>
      <c r="IRN360" s="1443"/>
      <c r="IRO360" s="1443"/>
      <c r="IRP360" s="1443"/>
      <c r="IRQ360" s="1443"/>
      <c r="IRR360" s="1443"/>
      <c r="IRS360" s="1443"/>
      <c r="IRT360" s="1443"/>
      <c r="IRU360" s="1443"/>
      <c r="IRV360" s="1443"/>
      <c r="IRW360" s="1443"/>
      <c r="IRX360" s="1443"/>
      <c r="IRY360" s="1443"/>
      <c r="IRZ360" s="1443"/>
      <c r="ISA360" s="1443"/>
      <c r="ISB360" s="1443"/>
      <c r="ISC360" s="1443"/>
      <c r="ISD360" s="1443"/>
      <c r="ISE360" s="1443"/>
      <c r="ISF360" s="1443"/>
      <c r="ISG360" s="1443"/>
      <c r="ISH360" s="1443"/>
      <c r="ISI360" s="1443"/>
      <c r="ISJ360" s="1443"/>
      <c r="ISK360" s="1443"/>
      <c r="ISL360" s="1443"/>
      <c r="ISM360" s="1443"/>
      <c r="ISN360" s="1443"/>
      <c r="ISO360" s="1443"/>
      <c r="ISP360" s="1443"/>
      <c r="ISQ360" s="1443"/>
      <c r="ISR360" s="1443"/>
      <c r="ISS360" s="1443"/>
      <c r="IST360" s="1443"/>
      <c r="ISU360" s="1443"/>
      <c r="ISV360" s="1443"/>
      <c r="ISW360" s="1443"/>
      <c r="ISX360" s="1443"/>
      <c r="ISY360" s="1443"/>
      <c r="ISZ360" s="1443"/>
      <c r="ITA360" s="1443"/>
      <c r="ITB360" s="1443"/>
      <c r="ITC360" s="1443"/>
      <c r="ITD360" s="1443"/>
      <c r="ITE360" s="1443"/>
      <c r="ITF360" s="1443"/>
      <c r="ITG360" s="1443"/>
      <c r="ITH360" s="1443"/>
      <c r="ITI360" s="1443"/>
      <c r="ITJ360" s="1443"/>
      <c r="ITK360" s="1443"/>
      <c r="ITL360" s="1443"/>
      <c r="ITM360" s="1443"/>
      <c r="ITN360" s="1443"/>
      <c r="ITO360" s="1443"/>
      <c r="ITP360" s="1443"/>
      <c r="ITQ360" s="1443"/>
      <c r="ITR360" s="1443"/>
      <c r="ITS360" s="1443"/>
      <c r="ITT360" s="1443"/>
      <c r="ITU360" s="1443"/>
      <c r="ITV360" s="1443"/>
      <c r="ITW360" s="1443"/>
      <c r="ITX360" s="1443"/>
      <c r="ITY360" s="1443"/>
      <c r="ITZ360" s="1443"/>
      <c r="IUA360" s="1443"/>
      <c r="IUB360" s="1443"/>
      <c r="IUC360" s="1443"/>
      <c r="IUD360" s="1443"/>
      <c r="IUE360" s="1443"/>
      <c r="IUF360" s="1443"/>
      <c r="IUG360" s="1443"/>
      <c r="IUH360" s="1443"/>
      <c r="IUI360" s="1443"/>
      <c r="IUJ360" s="1443"/>
      <c r="IUK360" s="1443"/>
      <c r="IUL360" s="1443"/>
      <c r="IUM360" s="1443"/>
      <c r="IUN360" s="1443"/>
      <c r="IUO360" s="1443"/>
      <c r="IUP360" s="1443"/>
      <c r="IUQ360" s="1443"/>
      <c r="IUR360" s="1443"/>
      <c r="IUS360" s="1443"/>
      <c r="IUT360" s="1443"/>
      <c r="IUU360" s="1443"/>
      <c r="IUV360" s="1443"/>
      <c r="IUW360" s="1443"/>
      <c r="IUX360" s="1443"/>
      <c r="IUY360" s="1443"/>
      <c r="IUZ360" s="1443"/>
      <c r="IVA360" s="1443"/>
      <c r="IVB360" s="1443"/>
      <c r="IVC360" s="1443"/>
      <c r="IVD360" s="1443"/>
      <c r="IVE360" s="1443"/>
      <c r="IVF360" s="1443"/>
      <c r="IVG360" s="1443"/>
      <c r="IVH360" s="1443"/>
      <c r="IVI360" s="1443"/>
      <c r="IVJ360" s="1443"/>
      <c r="IVK360" s="1443"/>
      <c r="IVL360" s="1443"/>
      <c r="IVM360" s="1443"/>
      <c r="IVN360" s="1443"/>
      <c r="IVO360" s="1443"/>
      <c r="IVP360" s="1443"/>
      <c r="IVQ360" s="1443"/>
      <c r="IVR360" s="1443"/>
      <c r="IVS360" s="1443"/>
      <c r="IVT360" s="1443"/>
      <c r="IVU360" s="1443"/>
      <c r="IVV360" s="1443"/>
      <c r="IVW360" s="1443"/>
      <c r="IVX360" s="1443"/>
      <c r="IVY360" s="1443"/>
      <c r="IVZ360" s="1443"/>
      <c r="IWA360" s="1443"/>
      <c r="IWB360" s="1443"/>
      <c r="IWC360" s="1443"/>
      <c r="IWD360" s="1443"/>
      <c r="IWE360" s="1443"/>
      <c r="IWF360" s="1443"/>
      <c r="IWG360" s="1443"/>
      <c r="IWH360" s="1443"/>
      <c r="IWI360" s="1443"/>
      <c r="IWJ360" s="1443"/>
      <c r="IWK360" s="1443"/>
      <c r="IWL360" s="1443"/>
      <c r="IWM360" s="1443"/>
      <c r="IWN360" s="1443"/>
      <c r="IWO360" s="1443"/>
      <c r="IWP360" s="1443"/>
      <c r="IWQ360" s="1443"/>
      <c r="IWR360" s="1443"/>
      <c r="IWS360" s="1443"/>
      <c r="IWT360" s="1443"/>
      <c r="IWU360" s="1443"/>
      <c r="IWV360" s="1443"/>
      <c r="IWW360" s="1443"/>
      <c r="IWX360" s="1443"/>
      <c r="IWY360" s="1443"/>
      <c r="IWZ360" s="1443"/>
      <c r="IXA360" s="1443"/>
      <c r="IXB360" s="1443"/>
      <c r="IXC360" s="1443"/>
      <c r="IXD360" s="1443"/>
      <c r="IXE360" s="1443"/>
      <c r="IXF360" s="1443"/>
      <c r="IXG360" s="1443"/>
      <c r="IXH360" s="1443"/>
      <c r="IXI360" s="1443"/>
      <c r="IXJ360" s="1443"/>
      <c r="IXK360" s="1443"/>
      <c r="IXL360" s="1443"/>
      <c r="IXM360" s="1443"/>
      <c r="IXN360" s="1443"/>
      <c r="IXO360" s="1443"/>
      <c r="IXP360" s="1443"/>
      <c r="IXQ360" s="1443"/>
      <c r="IXR360" s="1443"/>
      <c r="IXS360" s="1443"/>
      <c r="IXT360" s="1443"/>
      <c r="IXU360" s="1443"/>
      <c r="IXV360" s="1443"/>
      <c r="IXW360" s="1443"/>
      <c r="IXX360" s="1443"/>
      <c r="IXY360" s="1443"/>
      <c r="IXZ360" s="1443"/>
      <c r="IYA360" s="1443"/>
      <c r="IYB360" s="1443"/>
      <c r="IYC360" s="1443"/>
      <c r="IYD360" s="1443"/>
      <c r="IYE360" s="1443"/>
      <c r="IYF360" s="1443"/>
      <c r="IYG360" s="1443"/>
      <c r="IYH360" s="1443"/>
      <c r="IYI360" s="1443"/>
      <c r="IYJ360" s="1443"/>
      <c r="IYK360" s="1443"/>
      <c r="IYL360" s="1443"/>
      <c r="IYM360" s="1443"/>
      <c r="IYN360" s="1443"/>
      <c r="IYO360" s="1443"/>
      <c r="IYP360" s="1443"/>
      <c r="IYQ360" s="1443"/>
      <c r="IYR360" s="1443"/>
      <c r="IYS360" s="1443"/>
      <c r="IYT360" s="1443"/>
      <c r="IYU360" s="1443"/>
      <c r="IYV360" s="1443"/>
      <c r="IYW360" s="1443"/>
      <c r="IYX360" s="1443"/>
      <c r="IYY360" s="1443"/>
      <c r="IYZ360" s="1443"/>
      <c r="IZA360" s="1443"/>
      <c r="IZB360" s="1443"/>
      <c r="IZC360" s="1443"/>
      <c r="IZD360" s="1443"/>
      <c r="IZE360" s="1443"/>
      <c r="IZF360" s="1443"/>
      <c r="IZG360" s="1443"/>
      <c r="IZH360" s="1443"/>
      <c r="IZI360" s="1443"/>
      <c r="IZJ360" s="1443"/>
      <c r="IZK360" s="1443"/>
      <c r="IZL360" s="1443"/>
      <c r="IZM360" s="1443"/>
      <c r="IZN360" s="1443"/>
      <c r="IZO360" s="1443"/>
      <c r="IZP360" s="1443"/>
      <c r="IZQ360" s="1443"/>
      <c r="IZR360" s="1443"/>
      <c r="IZS360" s="1443"/>
      <c r="IZT360" s="1443"/>
      <c r="IZU360" s="1443"/>
      <c r="IZV360" s="1443"/>
      <c r="IZW360" s="1443"/>
      <c r="IZX360" s="1443"/>
      <c r="IZY360" s="1443"/>
      <c r="IZZ360" s="1443"/>
      <c r="JAA360" s="1443"/>
      <c r="JAB360" s="1443"/>
      <c r="JAC360" s="1443"/>
      <c r="JAD360" s="1443"/>
      <c r="JAE360" s="1443"/>
      <c r="JAF360" s="1443"/>
      <c r="JAG360" s="1443"/>
      <c r="JAH360" s="1443"/>
      <c r="JAI360" s="1443"/>
      <c r="JAJ360" s="1443"/>
      <c r="JAK360" s="1443"/>
      <c r="JAL360" s="1443"/>
      <c r="JAM360" s="1443"/>
      <c r="JAN360" s="1443"/>
      <c r="JAO360" s="1443"/>
      <c r="JAP360" s="1443"/>
      <c r="JAQ360" s="1443"/>
      <c r="JAR360" s="1443"/>
      <c r="JAS360" s="1443"/>
      <c r="JAT360" s="1443"/>
      <c r="JAU360" s="1443"/>
      <c r="JAV360" s="1443"/>
      <c r="JAW360" s="1443"/>
      <c r="JAX360" s="1443"/>
      <c r="JAY360" s="1443"/>
      <c r="JAZ360" s="1443"/>
      <c r="JBA360" s="1443"/>
      <c r="JBB360" s="1443"/>
      <c r="JBC360" s="1443"/>
      <c r="JBD360" s="1443"/>
      <c r="JBE360" s="1443"/>
      <c r="JBF360" s="1443"/>
      <c r="JBG360" s="1443"/>
      <c r="JBH360" s="1443"/>
      <c r="JBI360" s="1443"/>
      <c r="JBJ360" s="1443"/>
      <c r="JBK360" s="1443"/>
      <c r="JBL360" s="1443"/>
      <c r="JBM360" s="1443"/>
      <c r="JBN360" s="1443"/>
      <c r="JBO360" s="1443"/>
      <c r="JBP360" s="1443"/>
      <c r="JBQ360" s="1443"/>
      <c r="JBR360" s="1443"/>
      <c r="JBS360" s="1443"/>
      <c r="JBT360" s="1443"/>
      <c r="JBU360" s="1443"/>
      <c r="JBV360" s="1443"/>
      <c r="JBW360" s="1443"/>
      <c r="JBX360" s="1443"/>
      <c r="JBY360" s="1443"/>
      <c r="JBZ360" s="1443"/>
      <c r="JCA360" s="1443"/>
      <c r="JCB360" s="1443"/>
      <c r="JCC360" s="1443"/>
      <c r="JCD360" s="1443"/>
      <c r="JCE360" s="1443"/>
      <c r="JCF360" s="1443"/>
      <c r="JCG360" s="1443"/>
      <c r="JCH360" s="1443"/>
      <c r="JCI360" s="1443"/>
      <c r="JCJ360" s="1443"/>
      <c r="JCK360" s="1443"/>
      <c r="JCL360" s="1443"/>
      <c r="JCM360" s="1443"/>
      <c r="JCN360" s="1443"/>
      <c r="JCO360" s="1443"/>
      <c r="JCP360" s="1443"/>
      <c r="JCQ360" s="1443"/>
      <c r="JCR360" s="1443"/>
      <c r="JCS360" s="1443"/>
      <c r="JCT360" s="1443"/>
      <c r="JCU360" s="1443"/>
      <c r="JCV360" s="1443"/>
      <c r="JCW360" s="1443"/>
      <c r="JCX360" s="1443"/>
      <c r="JCY360" s="1443"/>
      <c r="JCZ360" s="1443"/>
      <c r="JDA360" s="1443"/>
      <c r="JDB360" s="1443"/>
      <c r="JDC360" s="1443"/>
      <c r="JDD360" s="1443"/>
      <c r="JDE360" s="1443"/>
      <c r="JDF360" s="1443"/>
      <c r="JDG360" s="1443"/>
      <c r="JDH360" s="1443"/>
      <c r="JDI360" s="1443"/>
      <c r="JDJ360" s="1443"/>
      <c r="JDK360" s="1443"/>
      <c r="JDL360" s="1443"/>
      <c r="JDM360" s="1443"/>
      <c r="JDN360" s="1443"/>
      <c r="JDO360" s="1443"/>
      <c r="JDP360" s="1443"/>
      <c r="JDQ360" s="1443"/>
      <c r="JDR360" s="1443"/>
      <c r="JDS360" s="1443"/>
      <c r="JDT360" s="1443"/>
      <c r="JDU360" s="1443"/>
      <c r="JDV360" s="1443"/>
      <c r="JDW360" s="1443"/>
      <c r="JDX360" s="1443"/>
      <c r="JDY360" s="1443"/>
      <c r="JDZ360" s="1443"/>
      <c r="JEA360" s="1443"/>
      <c r="JEB360" s="1443"/>
      <c r="JEC360" s="1443"/>
      <c r="JED360" s="1443"/>
      <c r="JEE360" s="1443"/>
      <c r="JEF360" s="1443"/>
      <c r="JEG360" s="1443"/>
      <c r="JEH360" s="1443"/>
      <c r="JEI360" s="1443"/>
      <c r="JEJ360" s="1443"/>
      <c r="JEK360" s="1443"/>
      <c r="JEL360" s="1443"/>
      <c r="JEM360" s="1443"/>
      <c r="JEN360" s="1443"/>
      <c r="JEO360" s="1443"/>
      <c r="JEP360" s="1443"/>
      <c r="JEQ360" s="1443"/>
      <c r="JER360" s="1443"/>
      <c r="JES360" s="1443"/>
      <c r="JET360" s="1443"/>
      <c r="JEU360" s="1443"/>
      <c r="JEV360" s="1443"/>
      <c r="JEW360" s="1443"/>
      <c r="JEX360" s="1443"/>
      <c r="JEY360" s="1443"/>
      <c r="JEZ360" s="1443"/>
      <c r="JFA360" s="1443"/>
      <c r="JFB360" s="1443"/>
      <c r="JFC360" s="1443"/>
      <c r="JFD360" s="1443"/>
      <c r="JFE360" s="1443"/>
      <c r="JFF360" s="1443"/>
      <c r="JFG360" s="1443"/>
      <c r="JFH360" s="1443"/>
      <c r="JFI360" s="1443"/>
      <c r="JFJ360" s="1443"/>
      <c r="JFK360" s="1443"/>
      <c r="JFL360" s="1443"/>
      <c r="JFM360" s="1443"/>
      <c r="JFN360" s="1443"/>
      <c r="JFO360" s="1443"/>
      <c r="JFP360" s="1443"/>
      <c r="JFQ360" s="1443"/>
      <c r="JFR360" s="1443"/>
      <c r="JFS360" s="1443"/>
      <c r="JFT360" s="1443"/>
      <c r="JFU360" s="1443"/>
      <c r="JFV360" s="1443"/>
      <c r="JFW360" s="1443"/>
      <c r="JFX360" s="1443"/>
      <c r="JFY360" s="1443"/>
      <c r="JFZ360" s="1443"/>
      <c r="JGA360" s="1443"/>
      <c r="JGB360" s="1443"/>
      <c r="JGC360" s="1443"/>
      <c r="JGD360" s="1443"/>
      <c r="JGE360" s="1443"/>
      <c r="JGF360" s="1443"/>
      <c r="JGG360" s="1443"/>
      <c r="JGH360" s="1443"/>
      <c r="JGI360" s="1443"/>
      <c r="JGJ360" s="1443"/>
      <c r="JGK360" s="1443"/>
      <c r="JGL360" s="1443"/>
      <c r="JGM360" s="1443"/>
      <c r="JGN360" s="1443"/>
      <c r="JGO360" s="1443"/>
      <c r="JGP360" s="1443"/>
      <c r="JGQ360" s="1443"/>
      <c r="JGR360" s="1443"/>
      <c r="JGS360" s="1443"/>
      <c r="JGT360" s="1443"/>
      <c r="JGU360" s="1443"/>
      <c r="JGV360" s="1443"/>
      <c r="JGW360" s="1443"/>
      <c r="JGX360" s="1443"/>
      <c r="JGY360" s="1443"/>
      <c r="JGZ360" s="1443"/>
      <c r="JHA360" s="1443"/>
      <c r="JHB360" s="1443"/>
      <c r="JHC360" s="1443"/>
      <c r="JHD360" s="1443"/>
      <c r="JHE360" s="1443"/>
      <c r="JHF360" s="1443"/>
      <c r="JHG360" s="1443"/>
      <c r="JHH360" s="1443"/>
      <c r="JHI360" s="1443"/>
      <c r="JHJ360" s="1443"/>
      <c r="JHK360" s="1443"/>
      <c r="JHL360" s="1443"/>
      <c r="JHM360" s="1443"/>
      <c r="JHN360" s="1443"/>
      <c r="JHO360" s="1443"/>
      <c r="JHP360" s="1443"/>
      <c r="JHQ360" s="1443"/>
      <c r="JHR360" s="1443"/>
      <c r="JHS360" s="1443"/>
      <c r="JHT360" s="1443"/>
      <c r="JHU360" s="1443"/>
      <c r="JHV360" s="1443"/>
      <c r="JHW360" s="1443"/>
      <c r="JHX360" s="1443"/>
      <c r="JHY360" s="1443"/>
      <c r="JHZ360" s="1443"/>
      <c r="JIA360" s="1443"/>
      <c r="JIB360" s="1443"/>
      <c r="JIC360" s="1443"/>
      <c r="JID360" s="1443"/>
      <c r="JIE360" s="1443"/>
      <c r="JIF360" s="1443"/>
      <c r="JIG360" s="1443"/>
      <c r="JIH360" s="1443"/>
      <c r="JII360" s="1443"/>
      <c r="JIJ360" s="1443"/>
      <c r="JIK360" s="1443"/>
      <c r="JIL360" s="1443"/>
      <c r="JIM360" s="1443"/>
      <c r="JIN360" s="1443"/>
      <c r="JIO360" s="1443"/>
      <c r="JIP360" s="1443"/>
      <c r="JIQ360" s="1443"/>
      <c r="JIR360" s="1443"/>
      <c r="JIS360" s="1443"/>
      <c r="JIT360" s="1443"/>
      <c r="JIU360" s="1443"/>
      <c r="JIV360" s="1443"/>
      <c r="JIW360" s="1443"/>
      <c r="JIX360" s="1443"/>
      <c r="JIY360" s="1443"/>
      <c r="JIZ360" s="1443"/>
      <c r="JJA360" s="1443"/>
      <c r="JJB360" s="1443"/>
      <c r="JJC360" s="1443"/>
      <c r="JJD360" s="1443"/>
      <c r="JJE360" s="1443"/>
      <c r="JJF360" s="1443"/>
      <c r="JJG360" s="1443"/>
      <c r="JJH360" s="1443"/>
      <c r="JJI360" s="1443"/>
      <c r="JJJ360" s="1443"/>
      <c r="JJK360" s="1443"/>
      <c r="JJL360" s="1443"/>
      <c r="JJM360" s="1443"/>
      <c r="JJN360" s="1443"/>
      <c r="JJO360" s="1443"/>
      <c r="JJP360" s="1443"/>
      <c r="JJQ360" s="1443"/>
      <c r="JJR360" s="1443"/>
      <c r="JJS360" s="1443"/>
      <c r="JJT360" s="1443"/>
      <c r="JJU360" s="1443"/>
      <c r="JJV360" s="1443"/>
      <c r="JJW360" s="1443"/>
      <c r="JJX360" s="1443"/>
      <c r="JJY360" s="1443"/>
      <c r="JJZ360" s="1443"/>
      <c r="JKA360" s="1443"/>
      <c r="JKB360" s="1443"/>
      <c r="JKC360" s="1443"/>
      <c r="JKD360" s="1443"/>
      <c r="JKE360" s="1443"/>
      <c r="JKF360" s="1443"/>
      <c r="JKG360" s="1443"/>
      <c r="JKH360" s="1443"/>
      <c r="JKI360" s="1443"/>
      <c r="JKJ360" s="1443"/>
      <c r="JKK360" s="1443"/>
      <c r="JKL360" s="1443"/>
      <c r="JKM360" s="1443"/>
      <c r="JKN360" s="1443"/>
      <c r="JKO360" s="1443"/>
      <c r="JKP360" s="1443"/>
      <c r="JKQ360" s="1443"/>
      <c r="JKR360" s="1443"/>
      <c r="JKS360" s="1443"/>
      <c r="JKT360" s="1443"/>
      <c r="JKU360" s="1443"/>
      <c r="JKV360" s="1443"/>
      <c r="JKW360" s="1443"/>
      <c r="JKX360" s="1443"/>
      <c r="JKY360" s="1443"/>
      <c r="JKZ360" s="1443"/>
      <c r="JLA360" s="1443"/>
      <c r="JLB360" s="1443"/>
      <c r="JLC360" s="1443"/>
      <c r="JLD360" s="1443"/>
      <c r="JLE360" s="1443"/>
      <c r="JLF360" s="1443"/>
      <c r="JLG360" s="1443"/>
      <c r="JLH360" s="1443"/>
      <c r="JLI360" s="1443"/>
      <c r="JLJ360" s="1443"/>
      <c r="JLK360" s="1443"/>
      <c r="JLL360" s="1443"/>
      <c r="JLM360" s="1443"/>
      <c r="JLN360" s="1443"/>
      <c r="JLO360" s="1443"/>
      <c r="JLP360" s="1443"/>
      <c r="JLQ360" s="1443"/>
      <c r="JLR360" s="1443"/>
      <c r="JLS360" s="1443"/>
      <c r="JLT360" s="1443"/>
      <c r="JLU360" s="1443"/>
      <c r="JLV360" s="1443"/>
      <c r="JLW360" s="1443"/>
      <c r="JLX360" s="1443"/>
      <c r="JLY360" s="1443"/>
      <c r="JLZ360" s="1443"/>
      <c r="JMA360" s="1443"/>
      <c r="JMB360" s="1443"/>
      <c r="JMC360" s="1443"/>
      <c r="JMD360" s="1443"/>
      <c r="JME360" s="1443"/>
      <c r="JMF360" s="1443"/>
      <c r="JMG360" s="1443"/>
      <c r="JMH360" s="1443"/>
      <c r="JMI360" s="1443"/>
      <c r="JMJ360" s="1443"/>
      <c r="JMK360" s="1443"/>
      <c r="JML360" s="1443"/>
      <c r="JMM360" s="1443"/>
      <c r="JMN360" s="1443"/>
      <c r="JMO360" s="1443"/>
      <c r="JMP360" s="1443"/>
      <c r="JMQ360" s="1443"/>
      <c r="JMR360" s="1443"/>
      <c r="JMS360" s="1443"/>
      <c r="JMT360" s="1443"/>
      <c r="JMU360" s="1443"/>
      <c r="JMV360" s="1443"/>
      <c r="JMW360" s="1443"/>
      <c r="JMX360" s="1443"/>
      <c r="JMY360" s="1443"/>
      <c r="JMZ360" s="1443"/>
      <c r="JNA360" s="1443"/>
      <c r="JNB360" s="1443"/>
      <c r="JNC360" s="1443"/>
      <c r="JND360" s="1443"/>
      <c r="JNE360" s="1443"/>
      <c r="JNF360" s="1443"/>
      <c r="JNG360" s="1443"/>
      <c r="JNH360" s="1443"/>
      <c r="JNI360" s="1443"/>
      <c r="JNJ360" s="1443"/>
      <c r="JNK360" s="1443"/>
      <c r="JNL360" s="1443"/>
      <c r="JNM360" s="1443"/>
      <c r="JNN360" s="1443"/>
      <c r="JNO360" s="1443"/>
      <c r="JNP360" s="1443"/>
      <c r="JNQ360" s="1443"/>
      <c r="JNR360" s="1443"/>
      <c r="JNS360" s="1443"/>
      <c r="JNT360" s="1443"/>
      <c r="JNU360" s="1443"/>
      <c r="JNV360" s="1443"/>
      <c r="JNW360" s="1443"/>
      <c r="JNX360" s="1443"/>
      <c r="JNY360" s="1443"/>
      <c r="JNZ360" s="1443"/>
      <c r="JOA360" s="1443"/>
      <c r="JOB360" s="1443"/>
      <c r="JOC360" s="1443"/>
      <c r="JOD360" s="1443"/>
      <c r="JOE360" s="1443"/>
      <c r="JOF360" s="1443"/>
      <c r="JOG360" s="1443"/>
      <c r="JOH360" s="1443"/>
      <c r="JOI360" s="1443"/>
      <c r="JOJ360" s="1443"/>
      <c r="JOK360" s="1443"/>
      <c r="JOL360" s="1443"/>
      <c r="JOM360" s="1443"/>
      <c r="JON360" s="1443"/>
      <c r="JOO360" s="1443"/>
      <c r="JOP360" s="1443"/>
      <c r="JOQ360" s="1443"/>
      <c r="JOR360" s="1443"/>
      <c r="JOS360" s="1443"/>
      <c r="JOT360" s="1443"/>
      <c r="JOU360" s="1443"/>
      <c r="JOV360" s="1443"/>
      <c r="JOW360" s="1443"/>
      <c r="JOX360" s="1443"/>
      <c r="JOY360" s="1443"/>
      <c r="JOZ360" s="1443"/>
      <c r="JPA360" s="1443"/>
      <c r="JPB360" s="1443"/>
      <c r="JPC360" s="1443"/>
      <c r="JPD360" s="1443"/>
      <c r="JPE360" s="1443"/>
      <c r="JPF360" s="1443"/>
      <c r="JPG360" s="1443"/>
      <c r="JPH360" s="1443"/>
      <c r="JPI360" s="1443"/>
      <c r="JPJ360" s="1443"/>
      <c r="JPK360" s="1443"/>
      <c r="JPL360" s="1443"/>
      <c r="JPM360" s="1443"/>
      <c r="JPN360" s="1443"/>
      <c r="JPO360" s="1443"/>
      <c r="JPP360" s="1443"/>
      <c r="JPQ360" s="1443"/>
      <c r="JPR360" s="1443"/>
      <c r="JPS360" s="1443"/>
      <c r="JPT360" s="1443"/>
      <c r="JPU360" s="1443"/>
      <c r="JPV360" s="1443"/>
      <c r="JPW360" s="1443"/>
      <c r="JPX360" s="1443"/>
      <c r="JPY360" s="1443"/>
      <c r="JPZ360" s="1443"/>
      <c r="JQA360" s="1443"/>
      <c r="JQB360" s="1443"/>
      <c r="JQC360" s="1443"/>
      <c r="JQD360" s="1443"/>
      <c r="JQE360" s="1443"/>
      <c r="JQF360" s="1443"/>
      <c r="JQG360" s="1443"/>
      <c r="JQH360" s="1443"/>
      <c r="JQI360" s="1443"/>
      <c r="JQJ360" s="1443"/>
      <c r="JQK360" s="1443"/>
      <c r="JQL360" s="1443"/>
      <c r="JQM360" s="1443"/>
      <c r="JQN360" s="1443"/>
      <c r="JQO360" s="1443"/>
      <c r="JQP360" s="1443"/>
      <c r="JQQ360" s="1443"/>
      <c r="JQR360" s="1443"/>
      <c r="JQS360" s="1443"/>
      <c r="JQT360" s="1443"/>
      <c r="JQU360" s="1443"/>
      <c r="JQV360" s="1443"/>
      <c r="JQW360" s="1443"/>
      <c r="JQX360" s="1443"/>
      <c r="JQY360" s="1443"/>
      <c r="JQZ360" s="1443"/>
      <c r="JRA360" s="1443"/>
      <c r="JRB360" s="1443"/>
      <c r="JRC360" s="1443"/>
      <c r="JRD360" s="1443"/>
      <c r="JRE360" s="1443"/>
      <c r="JRF360" s="1443"/>
      <c r="JRG360" s="1443"/>
      <c r="JRH360" s="1443"/>
      <c r="JRI360" s="1443"/>
      <c r="JRJ360" s="1443"/>
      <c r="JRK360" s="1443"/>
      <c r="JRL360" s="1443"/>
      <c r="JRM360" s="1443"/>
      <c r="JRN360" s="1443"/>
      <c r="JRO360" s="1443"/>
      <c r="JRP360" s="1443"/>
      <c r="JRQ360" s="1443"/>
      <c r="JRR360" s="1443"/>
      <c r="JRS360" s="1443"/>
      <c r="JRT360" s="1443"/>
      <c r="JRU360" s="1443"/>
      <c r="JRV360" s="1443"/>
      <c r="JRW360" s="1443"/>
      <c r="JRX360" s="1443"/>
      <c r="JRY360" s="1443"/>
      <c r="JRZ360" s="1443"/>
      <c r="JSA360" s="1443"/>
      <c r="JSB360" s="1443"/>
      <c r="JSC360" s="1443"/>
      <c r="JSD360" s="1443"/>
      <c r="JSE360" s="1443"/>
      <c r="JSF360" s="1443"/>
      <c r="JSG360" s="1443"/>
      <c r="JSH360" s="1443"/>
      <c r="JSI360" s="1443"/>
      <c r="JSJ360" s="1443"/>
      <c r="JSK360" s="1443"/>
      <c r="JSL360" s="1443"/>
      <c r="JSM360" s="1443"/>
      <c r="JSN360" s="1443"/>
      <c r="JSO360" s="1443"/>
      <c r="JSP360" s="1443"/>
      <c r="JSQ360" s="1443"/>
      <c r="JSR360" s="1443"/>
      <c r="JSS360" s="1443"/>
      <c r="JST360" s="1443"/>
      <c r="JSU360" s="1443"/>
      <c r="JSV360" s="1443"/>
      <c r="JSW360" s="1443"/>
      <c r="JSX360" s="1443"/>
      <c r="JSY360" s="1443"/>
      <c r="JSZ360" s="1443"/>
      <c r="JTA360" s="1443"/>
      <c r="JTB360" s="1443"/>
      <c r="JTC360" s="1443"/>
      <c r="JTD360" s="1443"/>
      <c r="JTE360" s="1443"/>
      <c r="JTF360" s="1443"/>
      <c r="JTG360" s="1443"/>
      <c r="JTH360" s="1443"/>
      <c r="JTI360" s="1443"/>
      <c r="JTJ360" s="1443"/>
      <c r="JTK360" s="1443"/>
      <c r="JTL360" s="1443"/>
      <c r="JTM360" s="1443"/>
      <c r="JTN360" s="1443"/>
      <c r="JTO360" s="1443"/>
      <c r="JTP360" s="1443"/>
      <c r="JTQ360" s="1443"/>
      <c r="JTR360" s="1443"/>
      <c r="JTS360" s="1443"/>
      <c r="JTT360" s="1443"/>
      <c r="JTU360" s="1443"/>
      <c r="JTV360" s="1443"/>
      <c r="JTW360" s="1443"/>
      <c r="JTX360" s="1443"/>
      <c r="JTY360" s="1443"/>
      <c r="JTZ360" s="1443"/>
      <c r="JUA360" s="1443"/>
      <c r="JUB360" s="1443"/>
      <c r="JUC360" s="1443"/>
      <c r="JUD360" s="1443"/>
      <c r="JUE360" s="1443"/>
      <c r="JUF360" s="1443"/>
      <c r="JUG360" s="1443"/>
      <c r="JUH360" s="1443"/>
      <c r="JUI360" s="1443"/>
      <c r="JUJ360" s="1443"/>
      <c r="JUK360" s="1443"/>
      <c r="JUL360" s="1443"/>
      <c r="JUM360" s="1443"/>
      <c r="JUN360" s="1443"/>
      <c r="JUO360" s="1443"/>
      <c r="JUP360" s="1443"/>
      <c r="JUQ360" s="1443"/>
      <c r="JUR360" s="1443"/>
      <c r="JUS360" s="1443"/>
      <c r="JUT360" s="1443"/>
      <c r="JUU360" s="1443"/>
      <c r="JUV360" s="1443"/>
      <c r="JUW360" s="1443"/>
      <c r="JUX360" s="1443"/>
      <c r="JUY360" s="1443"/>
      <c r="JUZ360" s="1443"/>
      <c r="JVA360" s="1443"/>
      <c r="JVB360" s="1443"/>
      <c r="JVC360" s="1443"/>
      <c r="JVD360" s="1443"/>
      <c r="JVE360" s="1443"/>
      <c r="JVF360" s="1443"/>
      <c r="JVG360" s="1443"/>
      <c r="JVH360" s="1443"/>
      <c r="JVI360" s="1443"/>
      <c r="JVJ360" s="1443"/>
      <c r="JVK360" s="1443"/>
      <c r="JVL360" s="1443"/>
      <c r="JVM360" s="1443"/>
      <c r="JVN360" s="1443"/>
      <c r="JVO360" s="1443"/>
      <c r="JVP360" s="1443"/>
      <c r="JVQ360" s="1443"/>
      <c r="JVR360" s="1443"/>
      <c r="JVS360" s="1443"/>
      <c r="JVT360" s="1443"/>
      <c r="JVU360" s="1443"/>
      <c r="JVV360" s="1443"/>
      <c r="JVW360" s="1443"/>
      <c r="JVX360" s="1443"/>
      <c r="JVY360" s="1443"/>
      <c r="JVZ360" s="1443"/>
      <c r="JWA360" s="1443"/>
      <c r="JWB360" s="1443"/>
      <c r="JWC360" s="1443"/>
      <c r="JWD360" s="1443"/>
      <c r="JWE360" s="1443"/>
      <c r="JWF360" s="1443"/>
      <c r="JWG360" s="1443"/>
      <c r="JWH360" s="1443"/>
      <c r="JWI360" s="1443"/>
      <c r="JWJ360" s="1443"/>
      <c r="JWK360" s="1443"/>
      <c r="JWL360" s="1443"/>
      <c r="JWM360" s="1443"/>
      <c r="JWN360" s="1443"/>
      <c r="JWO360" s="1443"/>
      <c r="JWP360" s="1443"/>
      <c r="JWQ360" s="1443"/>
      <c r="JWR360" s="1443"/>
      <c r="JWS360" s="1443"/>
      <c r="JWT360" s="1443"/>
      <c r="JWU360" s="1443"/>
      <c r="JWV360" s="1443"/>
      <c r="JWW360" s="1443"/>
      <c r="JWX360" s="1443"/>
      <c r="JWY360" s="1443"/>
      <c r="JWZ360" s="1443"/>
      <c r="JXA360" s="1443"/>
      <c r="JXB360" s="1443"/>
      <c r="JXC360" s="1443"/>
      <c r="JXD360" s="1443"/>
      <c r="JXE360" s="1443"/>
      <c r="JXF360" s="1443"/>
      <c r="JXG360" s="1443"/>
      <c r="JXH360" s="1443"/>
      <c r="JXI360" s="1443"/>
      <c r="JXJ360" s="1443"/>
      <c r="JXK360" s="1443"/>
      <c r="JXL360" s="1443"/>
      <c r="JXM360" s="1443"/>
      <c r="JXN360" s="1443"/>
      <c r="JXO360" s="1443"/>
      <c r="JXP360" s="1443"/>
      <c r="JXQ360" s="1443"/>
      <c r="JXR360" s="1443"/>
      <c r="JXS360" s="1443"/>
      <c r="JXT360" s="1443"/>
      <c r="JXU360" s="1443"/>
      <c r="JXV360" s="1443"/>
      <c r="JXW360" s="1443"/>
      <c r="JXX360" s="1443"/>
      <c r="JXY360" s="1443"/>
      <c r="JXZ360" s="1443"/>
      <c r="JYA360" s="1443"/>
      <c r="JYB360" s="1443"/>
      <c r="JYC360" s="1443"/>
      <c r="JYD360" s="1443"/>
      <c r="JYE360" s="1443"/>
      <c r="JYF360" s="1443"/>
      <c r="JYG360" s="1443"/>
      <c r="JYH360" s="1443"/>
      <c r="JYI360" s="1443"/>
      <c r="JYJ360" s="1443"/>
      <c r="JYK360" s="1443"/>
      <c r="JYL360" s="1443"/>
      <c r="JYM360" s="1443"/>
      <c r="JYN360" s="1443"/>
      <c r="JYO360" s="1443"/>
      <c r="JYP360" s="1443"/>
      <c r="JYQ360" s="1443"/>
      <c r="JYR360" s="1443"/>
      <c r="JYS360" s="1443"/>
      <c r="JYT360" s="1443"/>
      <c r="JYU360" s="1443"/>
      <c r="JYV360" s="1443"/>
      <c r="JYW360" s="1443"/>
      <c r="JYX360" s="1443"/>
      <c r="JYY360" s="1443"/>
      <c r="JYZ360" s="1443"/>
      <c r="JZA360" s="1443"/>
      <c r="JZB360" s="1443"/>
      <c r="JZC360" s="1443"/>
      <c r="JZD360" s="1443"/>
      <c r="JZE360" s="1443"/>
      <c r="JZF360" s="1443"/>
      <c r="JZG360" s="1443"/>
      <c r="JZH360" s="1443"/>
      <c r="JZI360" s="1443"/>
      <c r="JZJ360" s="1443"/>
      <c r="JZK360" s="1443"/>
      <c r="JZL360" s="1443"/>
      <c r="JZM360" s="1443"/>
      <c r="JZN360" s="1443"/>
      <c r="JZO360" s="1443"/>
      <c r="JZP360" s="1443"/>
      <c r="JZQ360" s="1443"/>
      <c r="JZR360" s="1443"/>
      <c r="JZS360" s="1443"/>
      <c r="JZT360" s="1443"/>
      <c r="JZU360" s="1443"/>
      <c r="JZV360" s="1443"/>
      <c r="JZW360" s="1443"/>
      <c r="JZX360" s="1443"/>
      <c r="JZY360" s="1443"/>
      <c r="JZZ360" s="1443"/>
      <c r="KAA360" s="1443"/>
      <c r="KAB360" s="1443"/>
      <c r="KAC360" s="1443"/>
      <c r="KAD360" s="1443"/>
      <c r="KAE360" s="1443"/>
      <c r="KAF360" s="1443"/>
      <c r="KAG360" s="1443"/>
      <c r="KAH360" s="1443"/>
      <c r="KAI360" s="1443"/>
      <c r="KAJ360" s="1443"/>
      <c r="KAK360" s="1443"/>
      <c r="KAL360" s="1443"/>
      <c r="KAM360" s="1443"/>
      <c r="KAN360" s="1443"/>
      <c r="KAO360" s="1443"/>
      <c r="KAP360" s="1443"/>
      <c r="KAQ360" s="1443"/>
      <c r="KAR360" s="1443"/>
      <c r="KAS360" s="1443"/>
      <c r="KAT360" s="1443"/>
      <c r="KAU360" s="1443"/>
      <c r="KAV360" s="1443"/>
      <c r="KAW360" s="1443"/>
      <c r="KAX360" s="1443"/>
      <c r="KAY360" s="1443"/>
      <c r="KAZ360" s="1443"/>
      <c r="KBA360" s="1443"/>
      <c r="KBB360" s="1443"/>
      <c r="KBC360" s="1443"/>
      <c r="KBD360" s="1443"/>
      <c r="KBE360" s="1443"/>
      <c r="KBF360" s="1443"/>
      <c r="KBG360" s="1443"/>
      <c r="KBH360" s="1443"/>
      <c r="KBI360" s="1443"/>
      <c r="KBJ360" s="1443"/>
      <c r="KBK360" s="1443"/>
      <c r="KBL360" s="1443"/>
      <c r="KBM360" s="1443"/>
      <c r="KBN360" s="1443"/>
      <c r="KBO360" s="1443"/>
      <c r="KBP360" s="1443"/>
      <c r="KBQ360" s="1443"/>
      <c r="KBR360" s="1443"/>
      <c r="KBS360" s="1443"/>
      <c r="KBT360" s="1443"/>
      <c r="KBU360" s="1443"/>
      <c r="KBV360" s="1443"/>
      <c r="KBW360" s="1443"/>
      <c r="KBX360" s="1443"/>
      <c r="KBY360" s="1443"/>
      <c r="KBZ360" s="1443"/>
      <c r="KCA360" s="1443"/>
      <c r="KCB360" s="1443"/>
      <c r="KCC360" s="1443"/>
      <c r="KCD360" s="1443"/>
      <c r="KCE360" s="1443"/>
      <c r="KCF360" s="1443"/>
      <c r="KCG360" s="1443"/>
      <c r="KCH360" s="1443"/>
      <c r="KCI360" s="1443"/>
      <c r="KCJ360" s="1443"/>
      <c r="KCK360" s="1443"/>
      <c r="KCL360" s="1443"/>
      <c r="KCM360" s="1443"/>
      <c r="KCN360" s="1443"/>
      <c r="KCO360" s="1443"/>
      <c r="KCP360" s="1443"/>
      <c r="KCQ360" s="1443"/>
      <c r="KCR360" s="1443"/>
      <c r="KCS360" s="1443"/>
      <c r="KCT360" s="1443"/>
      <c r="KCU360" s="1443"/>
      <c r="KCV360" s="1443"/>
      <c r="KCW360" s="1443"/>
      <c r="KCX360" s="1443"/>
      <c r="KCY360" s="1443"/>
      <c r="KCZ360" s="1443"/>
      <c r="KDA360" s="1443"/>
      <c r="KDB360" s="1443"/>
      <c r="KDC360" s="1443"/>
      <c r="KDD360" s="1443"/>
      <c r="KDE360" s="1443"/>
      <c r="KDF360" s="1443"/>
      <c r="KDG360" s="1443"/>
      <c r="KDH360" s="1443"/>
      <c r="KDI360" s="1443"/>
      <c r="KDJ360" s="1443"/>
      <c r="KDK360" s="1443"/>
      <c r="KDL360" s="1443"/>
      <c r="KDM360" s="1443"/>
      <c r="KDN360" s="1443"/>
      <c r="KDO360" s="1443"/>
      <c r="KDP360" s="1443"/>
      <c r="KDQ360" s="1443"/>
      <c r="KDR360" s="1443"/>
      <c r="KDS360" s="1443"/>
      <c r="KDT360" s="1443"/>
      <c r="KDU360" s="1443"/>
      <c r="KDV360" s="1443"/>
      <c r="KDW360" s="1443"/>
      <c r="KDX360" s="1443"/>
      <c r="KDY360" s="1443"/>
      <c r="KDZ360" s="1443"/>
      <c r="KEA360" s="1443"/>
      <c r="KEB360" s="1443"/>
      <c r="KEC360" s="1443"/>
      <c r="KED360" s="1443"/>
      <c r="KEE360" s="1443"/>
      <c r="KEF360" s="1443"/>
      <c r="KEG360" s="1443"/>
      <c r="KEH360" s="1443"/>
      <c r="KEI360" s="1443"/>
      <c r="KEJ360" s="1443"/>
      <c r="KEK360" s="1443"/>
      <c r="KEL360" s="1443"/>
      <c r="KEM360" s="1443"/>
      <c r="KEN360" s="1443"/>
      <c r="KEO360" s="1443"/>
      <c r="KEP360" s="1443"/>
      <c r="KEQ360" s="1443"/>
      <c r="KER360" s="1443"/>
      <c r="KES360" s="1443"/>
      <c r="KET360" s="1443"/>
      <c r="KEU360" s="1443"/>
      <c r="KEV360" s="1443"/>
      <c r="KEW360" s="1443"/>
      <c r="KEX360" s="1443"/>
      <c r="KEY360" s="1443"/>
      <c r="KEZ360" s="1443"/>
      <c r="KFA360" s="1443"/>
      <c r="KFB360" s="1443"/>
      <c r="KFC360" s="1443"/>
      <c r="KFD360" s="1443"/>
      <c r="KFE360" s="1443"/>
      <c r="KFF360" s="1443"/>
      <c r="KFG360" s="1443"/>
      <c r="KFH360" s="1443"/>
      <c r="KFI360" s="1443"/>
      <c r="KFJ360" s="1443"/>
      <c r="KFK360" s="1443"/>
      <c r="KFL360" s="1443"/>
      <c r="KFM360" s="1443"/>
      <c r="KFN360" s="1443"/>
      <c r="KFO360" s="1443"/>
      <c r="KFP360" s="1443"/>
      <c r="KFQ360" s="1443"/>
      <c r="KFR360" s="1443"/>
      <c r="KFS360" s="1443"/>
      <c r="KFT360" s="1443"/>
      <c r="KFU360" s="1443"/>
      <c r="KFV360" s="1443"/>
      <c r="KFW360" s="1443"/>
      <c r="KFX360" s="1443"/>
      <c r="KFY360" s="1443"/>
      <c r="KFZ360" s="1443"/>
      <c r="KGA360" s="1443"/>
      <c r="KGB360" s="1443"/>
      <c r="KGC360" s="1443"/>
      <c r="KGD360" s="1443"/>
      <c r="KGE360" s="1443"/>
      <c r="KGF360" s="1443"/>
      <c r="KGG360" s="1443"/>
      <c r="KGH360" s="1443"/>
      <c r="KGI360" s="1443"/>
      <c r="KGJ360" s="1443"/>
      <c r="KGK360" s="1443"/>
      <c r="KGL360" s="1443"/>
      <c r="KGM360" s="1443"/>
      <c r="KGN360" s="1443"/>
      <c r="KGO360" s="1443"/>
      <c r="KGP360" s="1443"/>
      <c r="KGQ360" s="1443"/>
      <c r="KGR360" s="1443"/>
      <c r="KGS360" s="1443"/>
      <c r="KGT360" s="1443"/>
      <c r="KGU360" s="1443"/>
      <c r="KGV360" s="1443"/>
      <c r="KGW360" s="1443"/>
      <c r="KGX360" s="1443"/>
      <c r="KGY360" s="1443"/>
      <c r="KGZ360" s="1443"/>
      <c r="KHA360" s="1443"/>
      <c r="KHB360" s="1443"/>
      <c r="KHC360" s="1443"/>
      <c r="KHD360" s="1443"/>
      <c r="KHE360" s="1443"/>
      <c r="KHF360" s="1443"/>
      <c r="KHG360" s="1443"/>
      <c r="KHH360" s="1443"/>
      <c r="KHI360" s="1443"/>
      <c r="KHJ360" s="1443"/>
      <c r="KHK360" s="1443"/>
      <c r="KHL360" s="1443"/>
      <c r="KHM360" s="1443"/>
      <c r="KHN360" s="1443"/>
      <c r="KHO360" s="1443"/>
      <c r="KHP360" s="1443"/>
      <c r="KHQ360" s="1443"/>
      <c r="KHR360" s="1443"/>
      <c r="KHS360" s="1443"/>
      <c r="KHT360" s="1443"/>
      <c r="KHU360" s="1443"/>
      <c r="KHV360" s="1443"/>
      <c r="KHW360" s="1443"/>
      <c r="KHX360" s="1443"/>
      <c r="KHY360" s="1443"/>
      <c r="KHZ360" s="1443"/>
      <c r="KIA360" s="1443"/>
      <c r="KIB360" s="1443"/>
      <c r="KIC360" s="1443"/>
      <c r="KID360" s="1443"/>
      <c r="KIE360" s="1443"/>
      <c r="KIF360" s="1443"/>
      <c r="KIG360" s="1443"/>
      <c r="KIH360" s="1443"/>
      <c r="KII360" s="1443"/>
      <c r="KIJ360" s="1443"/>
      <c r="KIK360" s="1443"/>
      <c r="KIL360" s="1443"/>
      <c r="KIM360" s="1443"/>
      <c r="KIN360" s="1443"/>
      <c r="KIO360" s="1443"/>
      <c r="KIP360" s="1443"/>
      <c r="KIQ360" s="1443"/>
      <c r="KIR360" s="1443"/>
      <c r="KIS360" s="1443"/>
      <c r="KIT360" s="1443"/>
      <c r="KIU360" s="1443"/>
      <c r="KIV360" s="1443"/>
      <c r="KIW360" s="1443"/>
      <c r="KIX360" s="1443"/>
      <c r="KIY360" s="1443"/>
      <c r="KIZ360" s="1443"/>
      <c r="KJA360" s="1443"/>
      <c r="KJB360" s="1443"/>
      <c r="KJC360" s="1443"/>
      <c r="KJD360" s="1443"/>
      <c r="KJE360" s="1443"/>
      <c r="KJF360" s="1443"/>
      <c r="KJG360" s="1443"/>
      <c r="KJH360" s="1443"/>
      <c r="KJI360" s="1443"/>
      <c r="KJJ360" s="1443"/>
      <c r="KJK360" s="1443"/>
      <c r="KJL360" s="1443"/>
      <c r="KJM360" s="1443"/>
      <c r="KJN360" s="1443"/>
      <c r="KJO360" s="1443"/>
      <c r="KJP360" s="1443"/>
      <c r="KJQ360" s="1443"/>
      <c r="KJR360" s="1443"/>
      <c r="KJS360" s="1443"/>
      <c r="KJT360" s="1443"/>
      <c r="KJU360" s="1443"/>
      <c r="KJV360" s="1443"/>
      <c r="KJW360" s="1443"/>
      <c r="KJX360" s="1443"/>
      <c r="KJY360" s="1443"/>
      <c r="KJZ360" s="1443"/>
      <c r="KKA360" s="1443"/>
      <c r="KKB360" s="1443"/>
      <c r="KKC360" s="1443"/>
      <c r="KKD360" s="1443"/>
      <c r="KKE360" s="1443"/>
      <c r="KKF360" s="1443"/>
      <c r="KKG360" s="1443"/>
      <c r="KKH360" s="1443"/>
      <c r="KKI360" s="1443"/>
      <c r="KKJ360" s="1443"/>
      <c r="KKK360" s="1443"/>
      <c r="KKL360" s="1443"/>
      <c r="KKM360" s="1443"/>
      <c r="KKN360" s="1443"/>
      <c r="KKO360" s="1443"/>
      <c r="KKP360" s="1443"/>
      <c r="KKQ360" s="1443"/>
      <c r="KKR360" s="1443"/>
      <c r="KKS360" s="1443"/>
      <c r="KKT360" s="1443"/>
      <c r="KKU360" s="1443"/>
      <c r="KKV360" s="1443"/>
      <c r="KKW360" s="1443"/>
      <c r="KKX360" s="1443"/>
      <c r="KKY360" s="1443"/>
      <c r="KKZ360" s="1443"/>
      <c r="KLA360" s="1443"/>
      <c r="KLB360" s="1443"/>
      <c r="KLC360" s="1443"/>
      <c r="KLD360" s="1443"/>
      <c r="KLE360" s="1443"/>
      <c r="KLF360" s="1443"/>
      <c r="KLG360" s="1443"/>
      <c r="KLH360" s="1443"/>
      <c r="KLI360" s="1443"/>
      <c r="KLJ360" s="1443"/>
      <c r="KLK360" s="1443"/>
      <c r="KLL360" s="1443"/>
      <c r="KLM360" s="1443"/>
      <c r="KLN360" s="1443"/>
      <c r="KLO360" s="1443"/>
      <c r="KLP360" s="1443"/>
      <c r="KLQ360" s="1443"/>
      <c r="KLR360" s="1443"/>
      <c r="KLS360" s="1443"/>
      <c r="KLT360" s="1443"/>
      <c r="KLU360" s="1443"/>
      <c r="KLV360" s="1443"/>
      <c r="KLW360" s="1443"/>
      <c r="KLX360" s="1443"/>
      <c r="KLY360" s="1443"/>
      <c r="KLZ360" s="1443"/>
      <c r="KMA360" s="1443"/>
      <c r="KMB360" s="1443"/>
      <c r="KMC360" s="1443"/>
      <c r="KMD360" s="1443"/>
      <c r="KME360" s="1443"/>
      <c r="KMF360" s="1443"/>
      <c r="KMG360" s="1443"/>
      <c r="KMH360" s="1443"/>
      <c r="KMI360" s="1443"/>
      <c r="KMJ360" s="1443"/>
      <c r="KMK360" s="1443"/>
      <c r="KML360" s="1443"/>
      <c r="KMM360" s="1443"/>
      <c r="KMN360" s="1443"/>
      <c r="KMO360" s="1443"/>
      <c r="KMP360" s="1443"/>
      <c r="KMQ360" s="1443"/>
      <c r="KMR360" s="1443"/>
      <c r="KMS360" s="1443"/>
      <c r="KMT360" s="1443"/>
      <c r="KMU360" s="1443"/>
      <c r="KMV360" s="1443"/>
      <c r="KMW360" s="1443"/>
      <c r="KMX360" s="1443"/>
      <c r="KMY360" s="1443"/>
      <c r="KMZ360" s="1443"/>
      <c r="KNA360" s="1443"/>
      <c r="KNB360" s="1443"/>
      <c r="KNC360" s="1443"/>
      <c r="KND360" s="1443"/>
      <c r="KNE360" s="1443"/>
      <c r="KNF360" s="1443"/>
      <c r="KNG360" s="1443"/>
      <c r="KNH360" s="1443"/>
      <c r="KNI360" s="1443"/>
      <c r="KNJ360" s="1443"/>
      <c r="KNK360" s="1443"/>
      <c r="KNL360" s="1443"/>
      <c r="KNM360" s="1443"/>
      <c r="KNN360" s="1443"/>
      <c r="KNO360" s="1443"/>
      <c r="KNP360" s="1443"/>
      <c r="KNQ360" s="1443"/>
      <c r="KNR360" s="1443"/>
      <c r="KNS360" s="1443"/>
      <c r="KNT360" s="1443"/>
      <c r="KNU360" s="1443"/>
      <c r="KNV360" s="1443"/>
      <c r="KNW360" s="1443"/>
      <c r="KNX360" s="1443"/>
      <c r="KNY360" s="1443"/>
      <c r="KNZ360" s="1443"/>
      <c r="KOA360" s="1443"/>
      <c r="KOB360" s="1443"/>
      <c r="KOC360" s="1443"/>
      <c r="KOD360" s="1443"/>
      <c r="KOE360" s="1443"/>
      <c r="KOF360" s="1443"/>
      <c r="KOG360" s="1443"/>
      <c r="KOH360" s="1443"/>
      <c r="KOI360" s="1443"/>
      <c r="KOJ360" s="1443"/>
      <c r="KOK360" s="1443"/>
      <c r="KOL360" s="1443"/>
      <c r="KOM360" s="1443"/>
      <c r="KON360" s="1443"/>
      <c r="KOO360" s="1443"/>
      <c r="KOP360" s="1443"/>
      <c r="KOQ360" s="1443"/>
      <c r="KOR360" s="1443"/>
      <c r="KOS360" s="1443"/>
      <c r="KOT360" s="1443"/>
      <c r="KOU360" s="1443"/>
      <c r="KOV360" s="1443"/>
      <c r="KOW360" s="1443"/>
      <c r="KOX360" s="1443"/>
      <c r="KOY360" s="1443"/>
      <c r="KOZ360" s="1443"/>
      <c r="KPA360" s="1443"/>
      <c r="KPB360" s="1443"/>
      <c r="KPC360" s="1443"/>
      <c r="KPD360" s="1443"/>
      <c r="KPE360" s="1443"/>
      <c r="KPF360" s="1443"/>
      <c r="KPG360" s="1443"/>
      <c r="KPH360" s="1443"/>
      <c r="KPI360" s="1443"/>
      <c r="KPJ360" s="1443"/>
      <c r="KPK360" s="1443"/>
      <c r="KPL360" s="1443"/>
      <c r="KPM360" s="1443"/>
      <c r="KPN360" s="1443"/>
      <c r="KPO360" s="1443"/>
      <c r="KPP360" s="1443"/>
      <c r="KPQ360" s="1443"/>
      <c r="KPR360" s="1443"/>
      <c r="KPS360" s="1443"/>
      <c r="KPT360" s="1443"/>
      <c r="KPU360" s="1443"/>
      <c r="KPV360" s="1443"/>
      <c r="KPW360" s="1443"/>
      <c r="KPX360" s="1443"/>
      <c r="KPY360" s="1443"/>
      <c r="KPZ360" s="1443"/>
      <c r="KQA360" s="1443"/>
      <c r="KQB360" s="1443"/>
      <c r="KQC360" s="1443"/>
      <c r="KQD360" s="1443"/>
      <c r="KQE360" s="1443"/>
      <c r="KQF360" s="1443"/>
      <c r="KQG360" s="1443"/>
      <c r="KQH360" s="1443"/>
      <c r="KQI360" s="1443"/>
      <c r="KQJ360" s="1443"/>
      <c r="KQK360" s="1443"/>
      <c r="KQL360" s="1443"/>
      <c r="KQM360" s="1443"/>
      <c r="KQN360" s="1443"/>
      <c r="KQO360" s="1443"/>
      <c r="KQP360" s="1443"/>
      <c r="KQQ360" s="1443"/>
      <c r="KQR360" s="1443"/>
      <c r="KQS360" s="1443"/>
      <c r="KQT360" s="1443"/>
      <c r="KQU360" s="1443"/>
      <c r="KQV360" s="1443"/>
      <c r="KQW360" s="1443"/>
      <c r="KQX360" s="1443"/>
      <c r="KQY360" s="1443"/>
      <c r="KQZ360" s="1443"/>
      <c r="KRA360" s="1443"/>
      <c r="KRB360" s="1443"/>
      <c r="KRC360" s="1443"/>
      <c r="KRD360" s="1443"/>
      <c r="KRE360" s="1443"/>
      <c r="KRF360" s="1443"/>
      <c r="KRG360" s="1443"/>
      <c r="KRH360" s="1443"/>
      <c r="KRI360" s="1443"/>
      <c r="KRJ360" s="1443"/>
      <c r="KRK360" s="1443"/>
      <c r="KRL360" s="1443"/>
      <c r="KRM360" s="1443"/>
      <c r="KRN360" s="1443"/>
      <c r="KRO360" s="1443"/>
      <c r="KRP360" s="1443"/>
      <c r="KRQ360" s="1443"/>
      <c r="KRR360" s="1443"/>
      <c r="KRS360" s="1443"/>
      <c r="KRT360" s="1443"/>
      <c r="KRU360" s="1443"/>
      <c r="KRV360" s="1443"/>
      <c r="KRW360" s="1443"/>
      <c r="KRX360" s="1443"/>
      <c r="KRY360" s="1443"/>
      <c r="KRZ360" s="1443"/>
      <c r="KSA360" s="1443"/>
      <c r="KSB360" s="1443"/>
      <c r="KSC360" s="1443"/>
      <c r="KSD360" s="1443"/>
      <c r="KSE360" s="1443"/>
      <c r="KSF360" s="1443"/>
      <c r="KSG360" s="1443"/>
      <c r="KSH360" s="1443"/>
      <c r="KSI360" s="1443"/>
      <c r="KSJ360" s="1443"/>
      <c r="KSK360" s="1443"/>
      <c r="KSL360" s="1443"/>
      <c r="KSM360" s="1443"/>
      <c r="KSN360" s="1443"/>
      <c r="KSO360" s="1443"/>
      <c r="KSP360" s="1443"/>
      <c r="KSQ360" s="1443"/>
      <c r="KSR360" s="1443"/>
      <c r="KSS360" s="1443"/>
      <c r="KST360" s="1443"/>
      <c r="KSU360" s="1443"/>
      <c r="KSV360" s="1443"/>
      <c r="KSW360" s="1443"/>
      <c r="KSX360" s="1443"/>
      <c r="KSY360" s="1443"/>
      <c r="KSZ360" s="1443"/>
      <c r="KTA360" s="1443"/>
      <c r="KTB360" s="1443"/>
      <c r="KTC360" s="1443"/>
      <c r="KTD360" s="1443"/>
      <c r="KTE360" s="1443"/>
      <c r="KTF360" s="1443"/>
      <c r="KTG360" s="1443"/>
      <c r="KTH360" s="1443"/>
      <c r="KTI360" s="1443"/>
      <c r="KTJ360" s="1443"/>
      <c r="KTK360" s="1443"/>
      <c r="KTL360" s="1443"/>
      <c r="KTM360" s="1443"/>
      <c r="KTN360" s="1443"/>
      <c r="KTO360" s="1443"/>
      <c r="KTP360" s="1443"/>
      <c r="KTQ360" s="1443"/>
      <c r="KTR360" s="1443"/>
      <c r="KTS360" s="1443"/>
      <c r="KTT360" s="1443"/>
      <c r="KTU360" s="1443"/>
      <c r="KTV360" s="1443"/>
      <c r="KTW360" s="1443"/>
      <c r="KTX360" s="1443"/>
      <c r="KTY360" s="1443"/>
      <c r="KTZ360" s="1443"/>
      <c r="KUA360" s="1443"/>
      <c r="KUB360" s="1443"/>
      <c r="KUC360" s="1443"/>
      <c r="KUD360" s="1443"/>
      <c r="KUE360" s="1443"/>
      <c r="KUF360" s="1443"/>
      <c r="KUG360" s="1443"/>
      <c r="KUH360" s="1443"/>
      <c r="KUI360" s="1443"/>
      <c r="KUJ360" s="1443"/>
      <c r="KUK360" s="1443"/>
      <c r="KUL360" s="1443"/>
      <c r="KUM360" s="1443"/>
      <c r="KUN360" s="1443"/>
      <c r="KUO360" s="1443"/>
      <c r="KUP360" s="1443"/>
      <c r="KUQ360" s="1443"/>
      <c r="KUR360" s="1443"/>
      <c r="KUS360" s="1443"/>
      <c r="KUT360" s="1443"/>
      <c r="KUU360" s="1443"/>
      <c r="KUV360" s="1443"/>
      <c r="KUW360" s="1443"/>
      <c r="KUX360" s="1443"/>
      <c r="KUY360" s="1443"/>
      <c r="KUZ360" s="1443"/>
      <c r="KVA360" s="1443"/>
      <c r="KVB360" s="1443"/>
      <c r="KVC360" s="1443"/>
      <c r="KVD360" s="1443"/>
      <c r="KVE360" s="1443"/>
      <c r="KVF360" s="1443"/>
      <c r="KVG360" s="1443"/>
      <c r="KVH360" s="1443"/>
      <c r="KVI360" s="1443"/>
      <c r="KVJ360" s="1443"/>
      <c r="KVK360" s="1443"/>
      <c r="KVL360" s="1443"/>
      <c r="KVM360" s="1443"/>
      <c r="KVN360" s="1443"/>
      <c r="KVO360" s="1443"/>
      <c r="KVP360" s="1443"/>
      <c r="KVQ360" s="1443"/>
      <c r="KVR360" s="1443"/>
      <c r="KVS360" s="1443"/>
      <c r="KVT360" s="1443"/>
      <c r="KVU360" s="1443"/>
      <c r="KVV360" s="1443"/>
      <c r="KVW360" s="1443"/>
      <c r="KVX360" s="1443"/>
      <c r="KVY360" s="1443"/>
      <c r="KVZ360" s="1443"/>
      <c r="KWA360" s="1443"/>
      <c r="KWB360" s="1443"/>
      <c r="KWC360" s="1443"/>
      <c r="KWD360" s="1443"/>
      <c r="KWE360" s="1443"/>
      <c r="KWF360" s="1443"/>
      <c r="KWG360" s="1443"/>
      <c r="KWH360" s="1443"/>
      <c r="KWI360" s="1443"/>
      <c r="KWJ360" s="1443"/>
      <c r="KWK360" s="1443"/>
      <c r="KWL360" s="1443"/>
      <c r="KWM360" s="1443"/>
      <c r="KWN360" s="1443"/>
      <c r="KWO360" s="1443"/>
      <c r="KWP360" s="1443"/>
      <c r="KWQ360" s="1443"/>
      <c r="KWR360" s="1443"/>
      <c r="KWS360" s="1443"/>
      <c r="KWT360" s="1443"/>
      <c r="KWU360" s="1443"/>
      <c r="KWV360" s="1443"/>
      <c r="KWW360" s="1443"/>
      <c r="KWX360" s="1443"/>
      <c r="KWY360" s="1443"/>
      <c r="KWZ360" s="1443"/>
      <c r="KXA360" s="1443"/>
      <c r="KXB360" s="1443"/>
      <c r="KXC360" s="1443"/>
      <c r="KXD360" s="1443"/>
      <c r="KXE360" s="1443"/>
      <c r="KXF360" s="1443"/>
      <c r="KXG360" s="1443"/>
      <c r="KXH360" s="1443"/>
      <c r="KXI360" s="1443"/>
      <c r="KXJ360" s="1443"/>
      <c r="KXK360" s="1443"/>
      <c r="KXL360" s="1443"/>
      <c r="KXM360" s="1443"/>
      <c r="KXN360" s="1443"/>
      <c r="KXO360" s="1443"/>
      <c r="KXP360" s="1443"/>
      <c r="KXQ360" s="1443"/>
      <c r="KXR360" s="1443"/>
      <c r="KXS360" s="1443"/>
      <c r="KXT360" s="1443"/>
      <c r="KXU360" s="1443"/>
      <c r="KXV360" s="1443"/>
      <c r="KXW360" s="1443"/>
      <c r="KXX360" s="1443"/>
      <c r="KXY360" s="1443"/>
      <c r="KXZ360" s="1443"/>
      <c r="KYA360" s="1443"/>
      <c r="KYB360" s="1443"/>
      <c r="KYC360" s="1443"/>
      <c r="KYD360" s="1443"/>
      <c r="KYE360" s="1443"/>
      <c r="KYF360" s="1443"/>
      <c r="KYG360" s="1443"/>
      <c r="KYH360" s="1443"/>
      <c r="KYI360" s="1443"/>
      <c r="KYJ360" s="1443"/>
      <c r="KYK360" s="1443"/>
      <c r="KYL360" s="1443"/>
      <c r="KYM360" s="1443"/>
      <c r="KYN360" s="1443"/>
      <c r="KYO360" s="1443"/>
      <c r="KYP360" s="1443"/>
      <c r="KYQ360" s="1443"/>
      <c r="KYR360" s="1443"/>
      <c r="KYS360" s="1443"/>
      <c r="KYT360" s="1443"/>
      <c r="KYU360" s="1443"/>
      <c r="KYV360" s="1443"/>
      <c r="KYW360" s="1443"/>
      <c r="KYX360" s="1443"/>
      <c r="KYY360" s="1443"/>
      <c r="KYZ360" s="1443"/>
      <c r="KZA360" s="1443"/>
      <c r="KZB360" s="1443"/>
      <c r="KZC360" s="1443"/>
      <c r="KZD360" s="1443"/>
      <c r="KZE360" s="1443"/>
      <c r="KZF360" s="1443"/>
      <c r="KZG360" s="1443"/>
      <c r="KZH360" s="1443"/>
      <c r="KZI360" s="1443"/>
      <c r="KZJ360" s="1443"/>
      <c r="KZK360" s="1443"/>
      <c r="KZL360" s="1443"/>
      <c r="KZM360" s="1443"/>
      <c r="KZN360" s="1443"/>
      <c r="KZO360" s="1443"/>
      <c r="KZP360" s="1443"/>
      <c r="KZQ360" s="1443"/>
      <c r="KZR360" s="1443"/>
      <c r="KZS360" s="1443"/>
      <c r="KZT360" s="1443"/>
      <c r="KZU360" s="1443"/>
      <c r="KZV360" s="1443"/>
      <c r="KZW360" s="1443"/>
      <c r="KZX360" s="1443"/>
      <c r="KZY360" s="1443"/>
      <c r="KZZ360" s="1443"/>
      <c r="LAA360" s="1443"/>
      <c r="LAB360" s="1443"/>
      <c r="LAC360" s="1443"/>
      <c r="LAD360" s="1443"/>
      <c r="LAE360" s="1443"/>
      <c r="LAF360" s="1443"/>
      <c r="LAG360" s="1443"/>
      <c r="LAH360" s="1443"/>
      <c r="LAI360" s="1443"/>
      <c r="LAJ360" s="1443"/>
      <c r="LAK360" s="1443"/>
      <c r="LAL360" s="1443"/>
      <c r="LAM360" s="1443"/>
      <c r="LAN360" s="1443"/>
      <c r="LAO360" s="1443"/>
      <c r="LAP360" s="1443"/>
      <c r="LAQ360" s="1443"/>
      <c r="LAR360" s="1443"/>
      <c r="LAS360" s="1443"/>
      <c r="LAT360" s="1443"/>
      <c r="LAU360" s="1443"/>
      <c r="LAV360" s="1443"/>
      <c r="LAW360" s="1443"/>
      <c r="LAX360" s="1443"/>
      <c r="LAY360" s="1443"/>
      <c r="LAZ360" s="1443"/>
      <c r="LBA360" s="1443"/>
      <c r="LBB360" s="1443"/>
      <c r="LBC360" s="1443"/>
      <c r="LBD360" s="1443"/>
      <c r="LBE360" s="1443"/>
      <c r="LBF360" s="1443"/>
      <c r="LBG360" s="1443"/>
      <c r="LBH360" s="1443"/>
      <c r="LBI360" s="1443"/>
      <c r="LBJ360" s="1443"/>
      <c r="LBK360" s="1443"/>
      <c r="LBL360" s="1443"/>
      <c r="LBM360" s="1443"/>
      <c r="LBN360" s="1443"/>
      <c r="LBO360" s="1443"/>
      <c r="LBP360" s="1443"/>
      <c r="LBQ360" s="1443"/>
      <c r="LBR360" s="1443"/>
      <c r="LBS360" s="1443"/>
      <c r="LBT360" s="1443"/>
      <c r="LBU360" s="1443"/>
      <c r="LBV360" s="1443"/>
      <c r="LBW360" s="1443"/>
      <c r="LBX360" s="1443"/>
      <c r="LBY360" s="1443"/>
      <c r="LBZ360" s="1443"/>
      <c r="LCA360" s="1443"/>
      <c r="LCB360" s="1443"/>
      <c r="LCC360" s="1443"/>
      <c r="LCD360" s="1443"/>
      <c r="LCE360" s="1443"/>
      <c r="LCF360" s="1443"/>
      <c r="LCG360" s="1443"/>
      <c r="LCH360" s="1443"/>
      <c r="LCI360" s="1443"/>
      <c r="LCJ360" s="1443"/>
      <c r="LCK360" s="1443"/>
      <c r="LCL360" s="1443"/>
      <c r="LCM360" s="1443"/>
      <c r="LCN360" s="1443"/>
      <c r="LCO360" s="1443"/>
      <c r="LCP360" s="1443"/>
      <c r="LCQ360" s="1443"/>
      <c r="LCR360" s="1443"/>
      <c r="LCS360" s="1443"/>
      <c r="LCT360" s="1443"/>
      <c r="LCU360" s="1443"/>
      <c r="LCV360" s="1443"/>
      <c r="LCW360" s="1443"/>
      <c r="LCX360" s="1443"/>
      <c r="LCY360" s="1443"/>
      <c r="LCZ360" s="1443"/>
      <c r="LDA360" s="1443"/>
      <c r="LDB360" s="1443"/>
      <c r="LDC360" s="1443"/>
      <c r="LDD360" s="1443"/>
      <c r="LDE360" s="1443"/>
      <c r="LDF360" s="1443"/>
      <c r="LDG360" s="1443"/>
      <c r="LDH360" s="1443"/>
      <c r="LDI360" s="1443"/>
      <c r="LDJ360" s="1443"/>
      <c r="LDK360" s="1443"/>
      <c r="LDL360" s="1443"/>
      <c r="LDM360" s="1443"/>
      <c r="LDN360" s="1443"/>
      <c r="LDO360" s="1443"/>
      <c r="LDP360" s="1443"/>
      <c r="LDQ360" s="1443"/>
      <c r="LDR360" s="1443"/>
      <c r="LDS360" s="1443"/>
      <c r="LDT360" s="1443"/>
      <c r="LDU360" s="1443"/>
      <c r="LDV360" s="1443"/>
      <c r="LDW360" s="1443"/>
      <c r="LDX360" s="1443"/>
      <c r="LDY360" s="1443"/>
      <c r="LDZ360" s="1443"/>
      <c r="LEA360" s="1443"/>
      <c r="LEB360" s="1443"/>
      <c r="LEC360" s="1443"/>
      <c r="LED360" s="1443"/>
      <c r="LEE360" s="1443"/>
      <c r="LEF360" s="1443"/>
      <c r="LEG360" s="1443"/>
      <c r="LEH360" s="1443"/>
      <c r="LEI360" s="1443"/>
      <c r="LEJ360" s="1443"/>
      <c r="LEK360" s="1443"/>
      <c r="LEL360" s="1443"/>
      <c r="LEM360" s="1443"/>
      <c r="LEN360" s="1443"/>
      <c r="LEO360" s="1443"/>
      <c r="LEP360" s="1443"/>
      <c r="LEQ360" s="1443"/>
      <c r="LER360" s="1443"/>
      <c r="LES360" s="1443"/>
      <c r="LET360" s="1443"/>
      <c r="LEU360" s="1443"/>
      <c r="LEV360" s="1443"/>
      <c r="LEW360" s="1443"/>
      <c r="LEX360" s="1443"/>
      <c r="LEY360" s="1443"/>
      <c r="LEZ360" s="1443"/>
      <c r="LFA360" s="1443"/>
      <c r="LFB360" s="1443"/>
      <c r="LFC360" s="1443"/>
      <c r="LFD360" s="1443"/>
      <c r="LFE360" s="1443"/>
      <c r="LFF360" s="1443"/>
      <c r="LFG360" s="1443"/>
      <c r="LFH360" s="1443"/>
      <c r="LFI360" s="1443"/>
      <c r="LFJ360" s="1443"/>
      <c r="LFK360" s="1443"/>
      <c r="LFL360" s="1443"/>
      <c r="LFM360" s="1443"/>
      <c r="LFN360" s="1443"/>
      <c r="LFO360" s="1443"/>
      <c r="LFP360" s="1443"/>
      <c r="LFQ360" s="1443"/>
      <c r="LFR360" s="1443"/>
      <c r="LFS360" s="1443"/>
      <c r="LFT360" s="1443"/>
      <c r="LFU360" s="1443"/>
      <c r="LFV360" s="1443"/>
      <c r="LFW360" s="1443"/>
      <c r="LFX360" s="1443"/>
      <c r="LFY360" s="1443"/>
      <c r="LFZ360" s="1443"/>
      <c r="LGA360" s="1443"/>
      <c r="LGB360" s="1443"/>
      <c r="LGC360" s="1443"/>
      <c r="LGD360" s="1443"/>
      <c r="LGE360" s="1443"/>
      <c r="LGF360" s="1443"/>
      <c r="LGG360" s="1443"/>
      <c r="LGH360" s="1443"/>
      <c r="LGI360" s="1443"/>
      <c r="LGJ360" s="1443"/>
      <c r="LGK360" s="1443"/>
      <c r="LGL360" s="1443"/>
      <c r="LGM360" s="1443"/>
      <c r="LGN360" s="1443"/>
      <c r="LGO360" s="1443"/>
      <c r="LGP360" s="1443"/>
      <c r="LGQ360" s="1443"/>
      <c r="LGR360" s="1443"/>
      <c r="LGS360" s="1443"/>
      <c r="LGT360" s="1443"/>
      <c r="LGU360" s="1443"/>
      <c r="LGV360" s="1443"/>
      <c r="LGW360" s="1443"/>
      <c r="LGX360" s="1443"/>
      <c r="LGY360" s="1443"/>
      <c r="LGZ360" s="1443"/>
      <c r="LHA360" s="1443"/>
      <c r="LHB360" s="1443"/>
      <c r="LHC360" s="1443"/>
      <c r="LHD360" s="1443"/>
      <c r="LHE360" s="1443"/>
      <c r="LHF360" s="1443"/>
      <c r="LHG360" s="1443"/>
      <c r="LHH360" s="1443"/>
      <c r="LHI360" s="1443"/>
      <c r="LHJ360" s="1443"/>
      <c r="LHK360" s="1443"/>
      <c r="LHL360" s="1443"/>
      <c r="LHM360" s="1443"/>
      <c r="LHN360" s="1443"/>
      <c r="LHO360" s="1443"/>
      <c r="LHP360" s="1443"/>
      <c r="LHQ360" s="1443"/>
      <c r="LHR360" s="1443"/>
      <c r="LHS360" s="1443"/>
      <c r="LHT360" s="1443"/>
      <c r="LHU360" s="1443"/>
      <c r="LHV360" s="1443"/>
      <c r="LHW360" s="1443"/>
      <c r="LHX360" s="1443"/>
      <c r="LHY360" s="1443"/>
      <c r="LHZ360" s="1443"/>
      <c r="LIA360" s="1443"/>
      <c r="LIB360" s="1443"/>
      <c r="LIC360" s="1443"/>
      <c r="LID360" s="1443"/>
      <c r="LIE360" s="1443"/>
      <c r="LIF360" s="1443"/>
      <c r="LIG360" s="1443"/>
      <c r="LIH360" s="1443"/>
      <c r="LII360" s="1443"/>
      <c r="LIJ360" s="1443"/>
      <c r="LIK360" s="1443"/>
      <c r="LIL360" s="1443"/>
      <c r="LIM360" s="1443"/>
      <c r="LIN360" s="1443"/>
      <c r="LIO360" s="1443"/>
      <c r="LIP360" s="1443"/>
      <c r="LIQ360" s="1443"/>
      <c r="LIR360" s="1443"/>
      <c r="LIS360" s="1443"/>
      <c r="LIT360" s="1443"/>
      <c r="LIU360" s="1443"/>
      <c r="LIV360" s="1443"/>
      <c r="LIW360" s="1443"/>
      <c r="LIX360" s="1443"/>
      <c r="LIY360" s="1443"/>
      <c r="LIZ360" s="1443"/>
      <c r="LJA360" s="1443"/>
      <c r="LJB360" s="1443"/>
      <c r="LJC360" s="1443"/>
      <c r="LJD360" s="1443"/>
      <c r="LJE360" s="1443"/>
      <c r="LJF360" s="1443"/>
      <c r="LJG360" s="1443"/>
      <c r="LJH360" s="1443"/>
      <c r="LJI360" s="1443"/>
      <c r="LJJ360" s="1443"/>
      <c r="LJK360" s="1443"/>
      <c r="LJL360" s="1443"/>
      <c r="LJM360" s="1443"/>
      <c r="LJN360" s="1443"/>
      <c r="LJO360" s="1443"/>
      <c r="LJP360" s="1443"/>
      <c r="LJQ360" s="1443"/>
      <c r="LJR360" s="1443"/>
      <c r="LJS360" s="1443"/>
      <c r="LJT360" s="1443"/>
      <c r="LJU360" s="1443"/>
      <c r="LJV360" s="1443"/>
      <c r="LJW360" s="1443"/>
      <c r="LJX360" s="1443"/>
      <c r="LJY360" s="1443"/>
      <c r="LJZ360" s="1443"/>
      <c r="LKA360" s="1443"/>
      <c r="LKB360" s="1443"/>
      <c r="LKC360" s="1443"/>
      <c r="LKD360" s="1443"/>
      <c r="LKE360" s="1443"/>
      <c r="LKF360" s="1443"/>
      <c r="LKG360" s="1443"/>
      <c r="LKH360" s="1443"/>
      <c r="LKI360" s="1443"/>
      <c r="LKJ360" s="1443"/>
      <c r="LKK360" s="1443"/>
      <c r="LKL360" s="1443"/>
      <c r="LKM360" s="1443"/>
      <c r="LKN360" s="1443"/>
      <c r="LKO360" s="1443"/>
      <c r="LKP360" s="1443"/>
      <c r="LKQ360" s="1443"/>
      <c r="LKR360" s="1443"/>
      <c r="LKS360" s="1443"/>
      <c r="LKT360" s="1443"/>
      <c r="LKU360" s="1443"/>
      <c r="LKV360" s="1443"/>
      <c r="LKW360" s="1443"/>
      <c r="LKX360" s="1443"/>
      <c r="LKY360" s="1443"/>
      <c r="LKZ360" s="1443"/>
      <c r="LLA360" s="1443"/>
      <c r="LLB360" s="1443"/>
      <c r="LLC360" s="1443"/>
      <c r="LLD360" s="1443"/>
      <c r="LLE360" s="1443"/>
      <c r="LLF360" s="1443"/>
      <c r="LLG360" s="1443"/>
      <c r="LLH360" s="1443"/>
      <c r="LLI360" s="1443"/>
      <c r="LLJ360" s="1443"/>
      <c r="LLK360" s="1443"/>
      <c r="LLL360" s="1443"/>
      <c r="LLM360" s="1443"/>
      <c r="LLN360" s="1443"/>
      <c r="LLO360" s="1443"/>
      <c r="LLP360" s="1443"/>
      <c r="LLQ360" s="1443"/>
      <c r="LLR360" s="1443"/>
      <c r="LLS360" s="1443"/>
      <c r="LLT360" s="1443"/>
      <c r="LLU360" s="1443"/>
      <c r="LLV360" s="1443"/>
      <c r="LLW360" s="1443"/>
      <c r="LLX360" s="1443"/>
      <c r="LLY360" s="1443"/>
      <c r="LLZ360" s="1443"/>
      <c r="LMA360" s="1443"/>
      <c r="LMB360" s="1443"/>
      <c r="LMC360" s="1443"/>
      <c r="LMD360" s="1443"/>
      <c r="LME360" s="1443"/>
      <c r="LMF360" s="1443"/>
      <c r="LMG360" s="1443"/>
      <c r="LMH360" s="1443"/>
      <c r="LMI360" s="1443"/>
      <c r="LMJ360" s="1443"/>
      <c r="LMK360" s="1443"/>
      <c r="LML360" s="1443"/>
      <c r="LMM360" s="1443"/>
      <c r="LMN360" s="1443"/>
      <c r="LMO360" s="1443"/>
      <c r="LMP360" s="1443"/>
      <c r="LMQ360" s="1443"/>
      <c r="LMR360" s="1443"/>
      <c r="LMS360" s="1443"/>
      <c r="LMT360" s="1443"/>
      <c r="LMU360" s="1443"/>
      <c r="LMV360" s="1443"/>
      <c r="LMW360" s="1443"/>
      <c r="LMX360" s="1443"/>
      <c r="LMY360" s="1443"/>
      <c r="LMZ360" s="1443"/>
      <c r="LNA360" s="1443"/>
      <c r="LNB360" s="1443"/>
      <c r="LNC360" s="1443"/>
      <c r="LND360" s="1443"/>
      <c r="LNE360" s="1443"/>
      <c r="LNF360" s="1443"/>
      <c r="LNG360" s="1443"/>
      <c r="LNH360" s="1443"/>
      <c r="LNI360" s="1443"/>
      <c r="LNJ360" s="1443"/>
      <c r="LNK360" s="1443"/>
      <c r="LNL360" s="1443"/>
      <c r="LNM360" s="1443"/>
      <c r="LNN360" s="1443"/>
      <c r="LNO360" s="1443"/>
      <c r="LNP360" s="1443"/>
      <c r="LNQ360" s="1443"/>
      <c r="LNR360" s="1443"/>
      <c r="LNS360" s="1443"/>
      <c r="LNT360" s="1443"/>
      <c r="LNU360" s="1443"/>
      <c r="LNV360" s="1443"/>
      <c r="LNW360" s="1443"/>
      <c r="LNX360" s="1443"/>
      <c r="LNY360" s="1443"/>
      <c r="LNZ360" s="1443"/>
      <c r="LOA360" s="1443"/>
      <c r="LOB360" s="1443"/>
      <c r="LOC360" s="1443"/>
      <c r="LOD360" s="1443"/>
      <c r="LOE360" s="1443"/>
      <c r="LOF360" s="1443"/>
      <c r="LOG360" s="1443"/>
      <c r="LOH360" s="1443"/>
      <c r="LOI360" s="1443"/>
      <c r="LOJ360" s="1443"/>
      <c r="LOK360" s="1443"/>
      <c r="LOL360" s="1443"/>
      <c r="LOM360" s="1443"/>
      <c r="LON360" s="1443"/>
      <c r="LOO360" s="1443"/>
      <c r="LOP360" s="1443"/>
      <c r="LOQ360" s="1443"/>
      <c r="LOR360" s="1443"/>
      <c r="LOS360" s="1443"/>
      <c r="LOT360" s="1443"/>
      <c r="LOU360" s="1443"/>
      <c r="LOV360" s="1443"/>
      <c r="LOW360" s="1443"/>
      <c r="LOX360" s="1443"/>
      <c r="LOY360" s="1443"/>
      <c r="LOZ360" s="1443"/>
      <c r="LPA360" s="1443"/>
      <c r="LPB360" s="1443"/>
      <c r="LPC360" s="1443"/>
      <c r="LPD360" s="1443"/>
      <c r="LPE360" s="1443"/>
      <c r="LPF360" s="1443"/>
      <c r="LPG360" s="1443"/>
      <c r="LPH360" s="1443"/>
      <c r="LPI360" s="1443"/>
      <c r="LPJ360" s="1443"/>
      <c r="LPK360" s="1443"/>
      <c r="LPL360" s="1443"/>
      <c r="LPM360" s="1443"/>
      <c r="LPN360" s="1443"/>
      <c r="LPO360" s="1443"/>
      <c r="LPP360" s="1443"/>
      <c r="LPQ360" s="1443"/>
      <c r="LPR360" s="1443"/>
      <c r="LPS360" s="1443"/>
      <c r="LPT360" s="1443"/>
      <c r="LPU360" s="1443"/>
      <c r="LPV360" s="1443"/>
      <c r="LPW360" s="1443"/>
      <c r="LPX360" s="1443"/>
      <c r="LPY360" s="1443"/>
      <c r="LPZ360" s="1443"/>
      <c r="LQA360" s="1443"/>
      <c r="LQB360" s="1443"/>
      <c r="LQC360" s="1443"/>
      <c r="LQD360" s="1443"/>
      <c r="LQE360" s="1443"/>
      <c r="LQF360" s="1443"/>
      <c r="LQG360" s="1443"/>
      <c r="LQH360" s="1443"/>
      <c r="LQI360" s="1443"/>
      <c r="LQJ360" s="1443"/>
      <c r="LQK360" s="1443"/>
      <c r="LQL360" s="1443"/>
      <c r="LQM360" s="1443"/>
      <c r="LQN360" s="1443"/>
      <c r="LQO360" s="1443"/>
      <c r="LQP360" s="1443"/>
      <c r="LQQ360" s="1443"/>
      <c r="LQR360" s="1443"/>
      <c r="LQS360" s="1443"/>
      <c r="LQT360" s="1443"/>
      <c r="LQU360" s="1443"/>
      <c r="LQV360" s="1443"/>
      <c r="LQW360" s="1443"/>
      <c r="LQX360" s="1443"/>
      <c r="LQY360" s="1443"/>
      <c r="LQZ360" s="1443"/>
      <c r="LRA360" s="1443"/>
      <c r="LRB360" s="1443"/>
      <c r="LRC360" s="1443"/>
      <c r="LRD360" s="1443"/>
      <c r="LRE360" s="1443"/>
      <c r="LRF360" s="1443"/>
      <c r="LRG360" s="1443"/>
      <c r="LRH360" s="1443"/>
      <c r="LRI360" s="1443"/>
      <c r="LRJ360" s="1443"/>
      <c r="LRK360" s="1443"/>
      <c r="LRL360" s="1443"/>
      <c r="LRM360" s="1443"/>
      <c r="LRN360" s="1443"/>
      <c r="LRO360" s="1443"/>
      <c r="LRP360" s="1443"/>
      <c r="LRQ360" s="1443"/>
      <c r="LRR360" s="1443"/>
      <c r="LRS360" s="1443"/>
      <c r="LRT360" s="1443"/>
      <c r="LRU360" s="1443"/>
      <c r="LRV360" s="1443"/>
      <c r="LRW360" s="1443"/>
      <c r="LRX360" s="1443"/>
      <c r="LRY360" s="1443"/>
      <c r="LRZ360" s="1443"/>
      <c r="LSA360" s="1443"/>
      <c r="LSB360" s="1443"/>
      <c r="LSC360" s="1443"/>
      <c r="LSD360" s="1443"/>
      <c r="LSE360" s="1443"/>
      <c r="LSF360" s="1443"/>
      <c r="LSG360" s="1443"/>
      <c r="LSH360" s="1443"/>
      <c r="LSI360" s="1443"/>
      <c r="LSJ360" s="1443"/>
      <c r="LSK360" s="1443"/>
      <c r="LSL360" s="1443"/>
      <c r="LSM360" s="1443"/>
      <c r="LSN360" s="1443"/>
      <c r="LSO360" s="1443"/>
      <c r="LSP360" s="1443"/>
      <c r="LSQ360" s="1443"/>
      <c r="LSR360" s="1443"/>
      <c r="LSS360" s="1443"/>
      <c r="LST360" s="1443"/>
      <c r="LSU360" s="1443"/>
      <c r="LSV360" s="1443"/>
      <c r="LSW360" s="1443"/>
      <c r="LSX360" s="1443"/>
      <c r="LSY360" s="1443"/>
      <c r="LSZ360" s="1443"/>
      <c r="LTA360" s="1443"/>
      <c r="LTB360" s="1443"/>
      <c r="LTC360" s="1443"/>
      <c r="LTD360" s="1443"/>
      <c r="LTE360" s="1443"/>
      <c r="LTF360" s="1443"/>
      <c r="LTG360" s="1443"/>
      <c r="LTH360" s="1443"/>
      <c r="LTI360" s="1443"/>
      <c r="LTJ360" s="1443"/>
      <c r="LTK360" s="1443"/>
      <c r="LTL360" s="1443"/>
      <c r="LTM360" s="1443"/>
      <c r="LTN360" s="1443"/>
      <c r="LTO360" s="1443"/>
      <c r="LTP360" s="1443"/>
      <c r="LTQ360" s="1443"/>
      <c r="LTR360" s="1443"/>
      <c r="LTS360" s="1443"/>
      <c r="LTT360" s="1443"/>
      <c r="LTU360" s="1443"/>
      <c r="LTV360" s="1443"/>
      <c r="LTW360" s="1443"/>
      <c r="LTX360" s="1443"/>
      <c r="LTY360" s="1443"/>
      <c r="LTZ360" s="1443"/>
      <c r="LUA360" s="1443"/>
      <c r="LUB360" s="1443"/>
      <c r="LUC360" s="1443"/>
      <c r="LUD360" s="1443"/>
      <c r="LUE360" s="1443"/>
      <c r="LUF360" s="1443"/>
      <c r="LUG360" s="1443"/>
      <c r="LUH360" s="1443"/>
      <c r="LUI360" s="1443"/>
      <c r="LUJ360" s="1443"/>
      <c r="LUK360" s="1443"/>
      <c r="LUL360" s="1443"/>
      <c r="LUM360" s="1443"/>
      <c r="LUN360" s="1443"/>
      <c r="LUO360" s="1443"/>
      <c r="LUP360" s="1443"/>
      <c r="LUQ360" s="1443"/>
      <c r="LUR360" s="1443"/>
      <c r="LUS360" s="1443"/>
      <c r="LUT360" s="1443"/>
      <c r="LUU360" s="1443"/>
      <c r="LUV360" s="1443"/>
      <c r="LUW360" s="1443"/>
      <c r="LUX360" s="1443"/>
      <c r="LUY360" s="1443"/>
      <c r="LUZ360" s="1443"/>
      <c r="LVA360" s="1443"/>
      <c r="LVB360" s="1443"/>
      <c r="LVC360" s="1443"/>
      <c r="LVD360" s="1443"/>
      <c r="LVE360" s="1443"/>
      <c r="LVF360" s="1443"/>
      <c r="LVG360" s="1443"/>
      <c r="LVH360" s="1443"/>
      <c r="LVI360" s="1443"/>
      <c r="LVJ360" s="1443"/>
      <c r="LVK360" s="1443"/>
      <c r="LVL360" s="1443"/>
      <c r="LVM360" s="1443"/>
      <c r="LVN360" s="1443"/>
      <c r="LVO360" s="1443"/>
      <c r="LVP360" s="1443"/>
      <c r="LVQ360" s="1443"/>
      <c r="LVR360" s="1443"/>
      <c r="LVS360" s="1443"/>
      <c r="LVT360" s="1443"/>
      <c r="LVU360" s="1443"/>
      <c r="LVV360" s="1443"/>
      <c r="LVW360" s="1443"/>
      <c r="LVX360" s="1443"/>
      <c r="LVY360" s="1443"/>
      <c r="LVZ360" s="1443"/>
      <c r="LWA360" s="1443"/>
      <c r="LWB360" s="1443"/>
      <c r="LWC360" s="1443"/>
      <c r="LWD360" s="1443"/>
      <c r="LWE360" s="1443"/>
      <c r="LWF360" s="1443"/>
      <c r="LWG360" s="1443"/>
      <c r="LWH360" s="1443"/>
      <c r="LWI360" s="1443"/>
      <c r="LWJ360" s="1443"/>
      <c r="LWK360" s="1443"/>
      <c r="LWL360" s="1443"/>
      <c r="LWM360" s="1443"/>
      <c r="LWN360" s="1443"/>
      <c r="LWO360" s="1443"/>
      <c r="LWP360" s="1443"/>
      <c r="LWQ360" s="1443"/>
      <c r="LWR360" s="1443"/>
      <c r="LWS360" s="1443"/>
      <c r="LWT360" s="1443"/>
      <c r="LWU360" s="1443"/>
      <c r="LWV360" s="1443"/>
      <c r="LWW360" s="1443"/>
      <c r="LWX360" s="1443"/>
      <c r="LWY360" s="1443"/>
      <c r="LWZ360" s="1443"/>
      <c r="LXA360" s="1443"/>
      <c r="LXB360" s="1443"/>
      <c r="LXC360" s="1443"/>
      <c r="LXD360" s="1443"/>
      <c r="LXE360" s="1443"/>
      <c r="LXF360" s="1443"/>
      <c r="LXG360" s="1443"/>
      <c r="LXH360" s="1443"/>
      <c r="LXI360" s="1443"/>
      <c r="LXJ360" s="1443"/>
      <c r="LXK360" s="1443"/>
      <c r="LXL360" s="1443"/>
      <c r="LXM360" s="1443"/>
      <c r="LXN360" s="1443"/>
      <c r="LXO360" s="1443"/>
      <c r="LXP360" s="1443"/>
      <c r="LXQ360" s="1443"/>
      <c r="LXR360" s="1443"/>
      <c r="LXS360" s="1443"/>
      <c r="LXT360" s="1443"/>
      <c r="LXU360" s="1443"/>
      <c r="LXV360" s="1443"/>
      <c r="LXW360" s="1443"/>
      <c r="LXX360" s="1443"/>
      <c r="LXY360" s="1443"/>
      <c r="LXZ360" s="1443"/>
      <c r="LYA360" s="1443"/>
      <c r="LYB360" s="1443"/>
      <c r="LYC360" s="1443"/>
      <c r="LYD360" s="1443"/>
      <c r="LYE360" s="1443"/>
      <c r="LYF360" s="1443"/>
      <c r="LYG360" s="1443"/>
      <c r="LYH360" s="1443"/>
      <c r="LYI360" s="1443"/>
      <c r="LYJ360" s="1443"/>
      <c r="LYK360" s="1443"/>
      <c r="LYL360" s="1443"/>
      <c r="LYM360" s="1443"/>
      <c r="LYN360" s="1443"/>
      <c r="LYO360" s="1443"/>
      <c r="LYP360" s="1443"/>
      <c r="LYQ360" s="1443"/>
      <c r="LYR360" s="1443"/>
      <c r="LYS360" s="1443"/>
      <c r="LYT360" s="1443"/>
      <c r="LYU360" s="1443"/>
      <c r="LYV360" s="1443"/>
      <c r="LYW360" s="1443"/>
      <c r="LYX360" s="1443"/>
      <c r="LYY360" s="1443"/>
      <c r="LYZ360" s="1443"/>
      <c r="LZA360" s="1443"/>
      <c r="LZB360" s="1443"/>
      <c r="LZC360" s="1443"/>
      <c r="LZD360" s="1443"/>
      <c r="LZE360" s="1443"/>
      <c r="LZF360" s="1443"/>
      <c r="LZG360" s="1443"/>
      <c r="LZH360" s="1443"/>
      <c r="LZI360" s="1443"/>
      <c r="LZJ360" s="1443"/>
      <c r="LZK360" s="1443"/>
      <c r="LZL360" s="1443"/>
      <c r="LZM360" s="1443"/>
      <c r="LZN360" s="1443"/>
      <c r="LZO360" s="1443"/>
      <c r="LZP360" s="1443"/>
      <c r="LZQ360" s="1443"/>
      <c r="LZR360" s="1443"/>
      <c r="LZS360" s="1443"/>
      <c r="LZT360" s="1443"/>
      <c r="LZU360" s="1443"/>
      <c r="LZV360" s="1443"/>
      <c r="LZW360" s="1443"/>
      <c r="LZX360" s="1443"/>
      <c r="LZY360" s="1443"/>
      <c r="LZZ360" s="1443"/>
      <c r="MAA360" s="1443"/>
      <c r="MAB360" s="1443"/>
      <c r="MAC360" s="1443"/>
      <c r="MAD360" s="1443"/>
      <c r="MAE360" s="1443"/>
      <c r="MAF360" s="1443"/>
      <c r="MAG360" s="1443"/>
      <c r="MAH360" s="1443"/>
      <c r="MAI360" s="1443"/>
      <c r="MAJ360" s="1443"/>
      <c r="MAK360" s="1443"/>
      <c r="MAL360" s="1443"/>
      <c r="MAM360" s="1443"/>
      <c r="MAN360" s="1443"/>
      <c r="MAO360" s="1443"/>
      <c r="MAP360" s="1443"/>
      <c r="MAQ360" s="1443"/>
      <c r="MAR360" s="1443"/>
      <c r="MAS360" s="1443"/>
      <c r="MAT360" s="1443"/>
      <c r="MAU360" s="1443"/>
      <c r="MAV360" s="1443"/>
      <c r="MAW360" s="1443"/>
      <c r="MAX360" s="1443"/>
      <c r="MAY360" s="1443"/>
      <c r="MAZ360" s="1443"/>
      <c r="MBA360" s="1443"/>
      <c r="MBB360" s="1443"/>
      <c r="MBC360" s="1443"/>
      <c r="MBD360" s="1443"/>
      <c r="MBE360" s="1443"/>
      <c r="MBF360" s="1443"/>
      <c r="MBG360" s="1443"/>
      <c r="MBH360" s="1443"/>
      <c r="MBI360" s="1443"/>
      <c r="MBJ360" s="1443"/>
      <c r="MBK360" s="1443"/>
      <c r="MBL360" s="1443"/>
      <c r="MBM360" s="1443"/>
      <c r="MBN360" s="1443"/>
      <c r="MBO360" s="1443"/>
      <c r="MBP360" s="1443"/>
      <c r="MBQ360" s="1443"/>
      <c r="MBR360" s="1443"/>
      <c r="MBS360" s="1443"/>
      <c r="MBT360" s="1443"/>
      <c r="MBU360" s="1443"/>
      <c r="MBV360" s="1443"/>
      <c r="MBW360" s="1443"/>
      <c r="MBX360" s="1443"/>
      <c r="MBY360" s="1443"/>
      <c r="MBZ360" s="1443"/>
      <c r="MCA360" s="1443"/>
      <c r="MCB360" s="1443"/>
      <c r="MCC360" s="1443"/>
      <c r="MCD360" s="1443"/>
      <c r="MCE360" s="1443"/>
      <c r="MCF360" s="1443"/>
      <c r="MCG360" s="1443"/>
      <c r="MCH360" s="1443"/>
      <c r="MCI360" s="1443"/>
      <c r="MCJ360" s="1443"/>
      <c r="MCK360" s="1443"/>
      <c r="MCL360" s="1443"/>
      <c r="MCM360" s="1443"/>
      <c r="MCN360" s="1443"/>
      <c r="MCO360" s="1443"/>
      <c r="MCP360" s="1443"/>
      <c r="MCQ360" s="1443"/>
      <c r="MCR360" s="1443"/>
      <c r="MCS360" s="1443"/>
      <c r="MCT360" s="1443"/>
      <c r="MCU360" s="1443"/>
      <c r="MCV360" s="1443"/>
      <c r="MCW360" s="1443"/>
      <c r="MCX360" s="1443"/>
      <c r="MCY360" s="1443"/>
      <c r="MCZ360" s="1443"/>
      <c r="MDA360" s="1443"/>
      <c r="MDB360" s="1443"/>
      <c r="MDC360" s="1443"/>
      <c r="MDD360" s="1443"/>
      <c r="MDE360" s="1443"/>
      <c r="MDF360" s="1443"/>
      <c r="MDG360" s="1443"/>
      <c r="MDH360" s="1443"/>
      <c r="MDI360" s="1443"/>
      <c r="MDJ360" s="1443"/>
      <c r="MDK360" s="1443"/>
      <c r="MDL360" s="1443"/>
      <c r="MDM360" s="1443"/>
      <c r="MDN360" s="1443"/>
      <c r="MDO360" s="1443"/>
      <c r="MDP360" s="1443"/>
      <c r="MDQ360" s="1443"/>
      <c r="MDR360" s="1443"/>
      <c r="MDS360" s="1443"/>
      <c r="MDT360" s="1443"/>
      <c r="MDU360" s="1443"/>
      <c r="MDV360" s="1443"/>
      <c r="MDW360" s="1443"/>
      <c r="MDX360" s="1443"/>
      <c r="MDY360" s="1443"/>
      <c r="MDZ360" s="1443"/>
      <c r="MEA360" s="1443"/>
      <c r="MEB360" s="1443"/>
      <c r="MEC360" s="1443"/>
      <c r="MED360" s="1443"/>
      <c r="MEE360" s="1443"/>
      <c r="MEF360" s="1443"/>
      <c r="MEG360" s="1443"/>
      <c r="MEH360" s="1443"/>
      <c r="MEI360" s="1443"/>
      <c r="MEJ360" s="1443"/>
      <c r="MEK360" s="1443"/>
      <c r="MEL360" s="1443"/>
      <c r="MEM360" s="1443"/>
      <c r="MEN360" s="1443"/>
      <c r="MEO360" s="1443"/>
      <c r="MEP360" s="1443"/>
      <c r="MEQ360" s="1443"/>
      <c r="MER360" s="1443"/>
      <c r="MES360" s="1443"/>
      <c r="MET360" s="1443"/>
      <c r="MEU360" s="1443"/>
      <c r="MEV360" s="1443"/>
      <c r="MEW360" s="1443"/>
      <c r="MEX360" s="1443"/>
      <c r="MEY360" s="1443"/>
      <c r="MEZ360" s="1443"/>
      <c r="MFA360" s="1443"/>
      <c r="MFB360" s="1443"/>
      <c r="MFC360" s="1443"/>
      <c r="MFD360" s="1443"/>
      <c r="MFE360" s="1443"/>
      <c r="MFF360" s="1443"/>
      <c r="MFG360" s="1443"/>
      <c r="MFH360" s="1443"/>
      <c r="MFI360" s="1443"/>
      <c r="MFJ360" s="1443"/>
      <c r="MFK360" s="1443"/>
      <c r="MFL360" s="1443"/>
      <c r="MFM360" s="1443"/>
      <c r="MFN360" s="1443"/>
      <c r="MFO360" s="1443"/>
      <c r="MFP360" s="1443"/>
      <c r="MFQ360" s="1443"/>
      <c r="MFR360" s="1443"/>
      <c r="MFS360" s="1443"/>
      <c r="MFT360" s="1443"/>
      <c r="MFU360" s="1443"/>
      <c r="MFV360" s="1443"/>
      <c r="MFW360" s="1443"/>
      <c r="MFX360" s="1443"/>
      <c r="MFY360" s="1443"/>
      <c r="MFZ360" s="1443"/>
      <c r="MGA360" s="1443"/>
      <c r="MGB360" s="1443"/>
      <c r="MGC360" s="1443"/>
      <c r="MGD360" s="1443"/>
      <c r="MGE360" s="1443"/>
      <c r="MGF360" s="1443"/>
      <c r="MGG360" s="1443"/>
      <c r="MGH360" s="1443"/>
      <c r="MGI360" s="1443"/>
      <c r="MGJ360" s="1443"/>
      <c r="MGK360" s="1443"/>
      <c r="MGL360" s="1443"/>
      <c r="MGM360" s="1443"/>
      <c r="MGN360" s="1443"/>
      <c r="MGO360" s="1443"/>
      <c r="MGP360" s="1443"/>
      <c r="MGQ360" s="1443"/>
      <c r="MGR360" s="1443"/>
      <c r="MGS360" s="1443"/>
      <c r="MGT360" s="1443"/>
      <c r="MGU360" s="1443"/>
      <c r="MGV360" s="1443"/>
      <c r="MGW360" s="1443"/>
      <c r="MGX360" s="1443"/>
      <c r="MGY360" s="1443"/>
      <c r="MGZ360" s="1443"/>
      <c r="MHA360" s="1443"/>
      <c r="MHB360" s="1443"/>
      <c r="MHC360" s="1443"/>
      <c r="MHD360" s="1443"/>
      <c r="MHE360" s="1443"/>
      <c r="MHF360" s="1443"/>
      <c r="MHG360" s="1443"/>
      <c r="MHH360" s="1443"/>
      <c r="MHI360" s="1443"/>
      <c r="MHJ360" s="1443"/>
      <c r="MHK360" s="1443"/>
      <c r="MHL360" s="1443"/>
      <c r="MHM360" s="1443"/>
      <c r="MHN360" s="1443"/>
      <c r="MHO360" s="1443"/>
      <c r="MHP360" s="1443"/>
      <c r="MHQ360" s="1443"/>
      <c r="MHR360" s="1443"/>
      <c r="MHS360" s="1443"/>
      <c r="MHT360" s="1443"/>
      <c r="MHU360" s="1443"/>
      <c r="MHV360" s="1443"/>
      <c r="MHW360" s="1443"/>
      <c r="MHX360" s="1443"/>
      <c r="MHY360" s="1443"/>
      <c r="MHZ360" s="1443"/>
      <c r="MIA360" s="1443"/>
      <c r="MIB360" s="1443"/>
      <c r="MIC360" s="1443"/>
      <c r="MID360" s="1443"/>
      <c r="MIE360" s="1443"/>
      <c r="MIF360" s="1443"/>
      <c r="MIG360" s="1443"/>
      <c r="MIH360" s="1443"/>
      <c r="MII360" s="1443"/>
      <c r="MIJ360" s="1443"/>
      <c r="MIK360" s="1443"/>
      <c r="MIL360" s="1443"/>
      <c r="MIM360" s="1443"/>
      <c r="MIN360" s="1443"/>
      <c r="MIO360" s="1443"/>
      <c r="MIP360" s="1443"/>
      <c r="MIQ360" s="1443"/>
      <c r="MIR360" s="1443"/>
      <c r="MIS360" s="1443"/>
      <c r="MIT360" s="1443"/>
      <c r="MIU360" s="1443"/>
      <c r="MIV360" s="1443"/>
      <c r="MIW360" s="1443"/>
      <c r="MIX360" s="1443"/>
      <c r="MIY360" s="1443"/>
      <c r="MIZ360" s="1443"/>
      <c r="MJA360" s="1443"/>
      <c r="MJB360" s="1443"/>
      <c r="MJC360" s="1443"/>
      <c r="MJD360" s="1443"/>
      <c r="MJE360" s="1443"/>
      <c r="MJF360" s="1443"/>
      <c r="MJG360" s="1443"/>
      <c r="MJH360" s="1443"/>
      <c r="MJI360" s="1443"/>
      <c r="MJJ360" s="1443"/>
      <c r="MJK360" s="1443"/>
      <c r="MJL360" s="1443"/>
      <c r="MJM360" s="1443"/>
      <c r="MJN360" s="1443"/>
      <c r="MJO360" s="1443"/>
      <c r="MJP360" s="1443"/>
      <c r="MJQ360" s="1443"/>
      <c r="MJR360" s="1443"/>
      <c r="MJS360" s="1443"/>
      <c r="MJT360" s="1443"/>
      <c r="MJU360" s="1443"/>
      <c r="MJV360" s="1443"/>
      <c r="MJW360" s="1443"/>
      <c r="MJX360" s="1443"/>
      <c r="MJY360" s="1443"/>
      <c r="MJZ360" s="1443"/>
      <c r="MKA360" s="1443"/>
      <c r="MKB360" s="1443"/>
      <c r="MKC360" s="1443"/>
      <c r="MKD360" s="1443"/>
      <c r="MKE360" s="1443"/>
      <c r="MKF360" s="1443"/>
      <c r="MKG360" s="1443"/>
      <c r="MKH360" s="1443"/>
      <c r="MKI360" s="1443"/>
      <c r="MKJ360" s="1443"/>
      <c r="MKK360" s="1443"/>
      <c r="MKL360" s="1443"/>
      <c r="MKM360" s="1443"/>
      <c r="MKN360" s="1443"/>
      <c r="MKO360" s="1443"/>
      <c r="MKP360" s="1443"/>
      <c r="MKQ360" s="1443"/>
      <c r="MKR360" s="1443"/>
      <c r="MKS360" s="1443"/>
      <c r="MKT360" s="1443"/>
      <c r="MKU360" s="1443"/>
      <c r="MKV360" s="1443"/>
      <c r="MKW360" s="1443"/>
      <c r="MKX360" s="1443"/>
      <c r="MKY360" s="1443"/>
      <c r="MKZ360" s="1443"/>
      <c r="MLA360" s="1443"/>
      <c r="MLB360" s="1443"/>
      <c r="MLC360" s="1443"/>
      <c r="MLD360" s="1443"/>
      <c r="MLE360" s="1443"/>
      <c r="MLF360" s="1443"/>
      <c r="MLG360" s="1443"/>
      <c r="MLH360" s="1443"/>
      <c r="MLI360" s="1443"/>
      <c r="MLJ360" s="1443"/>
      <c r="MLK360" s="1443"/>
      <c r="MLL360" s="1443"/>
      <c r="MLM360" s="1443"/>
      <c r="MLN360" s="1443"/>
      <c r="MLO360" s="1443"/>
      <c r="MLP360" s="1443"/>
      <c r="MLQ360" s="1443"/>
      <c r="MLR360" s="1443"/>
      <c r="MLS360" s="1443"/>
      <c r="MLT360" s="1443"/>
      <c r="MLU360" s="1443"/>
      <c r="MLV360" s="1443"/>
      <c r="MLW360" s="1443"/>
      <c r="MLX360" s="1443"/>
      <c r="MLY360" s="1443"/>
      <c r="MLZ360" s="1443"/>
      <c r="MMA360" s="1443"/>
      <c r="MMB360" s="1443"/>
      <c r="MMC360" s="1443"/>
      <c r="MMD360" s="1443"/>
      <c r="MME360" s="1443"/>
      <c r="MMF360" s="1443"/>
      <c r="MMG360" s="1443"/>
      <c r="MMH360" s="1443"/>
      <c r="MMI360" s="1443"/>
      <c r="MMJ360" s="1443"/>
      <c r="MMK360" s="1443"/>
      <c r="MML360" s="1443"/>
      <c r="MMM360" s="1443"/>
      <c r="MMN360" s="1443"/>
      <c r="MMO360" s="1443"/>
      <c r="MMP360" s="1443"/>
      <c r="MMQ360" s="1443"/>
      <c r="MMR360" s="1443"/>
      <c r="MMS360" s="1443"/>
      <c r="MMT360" s="1443"/>
      <c r="MMU360" s="1443"/>
      <c r="MMV360" s="1443"/>
      <c r="MMW360" s="1443"/>
      <c r="MMX360" s="1443"/>
      <c r="MMY360" s="1443"/>
      <c r="MMZ360" s="1443"/>
      <c r="MNA360" s="1443"/>
      <c r="MNB360" s="1443"/>
      <c r="MNC360" s="1443"/>
      <c r="MND360" s="1443"/>
      <c r="MNE360" s="1443"/>
      <c r="MNF360" s="1443"/>
      <c r="MNG360" s="1443"/>
      <c r="MNH360" s="1443"/>
      <c r="MNI360" s="1443"/>
      <c r="MNJ360" s="1443"/>
      <c r="MNK360" s="1443"/>
      <c r="MNL360" s="1443"/>
      <c r="MNM360" s="1443"/>
      <c r="MNN360" s="1443"/>
      <c r="MNO360" s="1443"/>
      <c r="MNP360" s="1443"/>
      <c r="MNQ360" s="1443"/>
      <c r="MNR360" s="1443"/>
      <c r="MNS360" s="1443"/>
      <c r="MNT360" s="1443"/>
      <c r="MNU360" s="1443"/>
      <c r="MNV360" s="1443"/>
      <c r="MNW360" s="1443"/>
      <c r="MNX360" s="1443"/>
      <c r="MNY360" s="1443"/>
      <c r="MNZ360" s="1443"/>
      <c r="MOA360" s="1443"/>
      <c r="MOB360" s="1443"/>
      <c r="MOC360" s="1443"/>
      <c r="MOD360" s="1443"/>
      <c r="MOE360" s="1443"/>
      <c r="MOF360" s="1443"/>
      <c r="MOG360" s="1443"/>
      <c r="MOH360" s="1443"/>
      <c r="MOI360" s="1443"/>
      <c r="MOJ360" s="1443"/>
      <c r="MOK360" s="1443"/>
      <c r="MOL360" s="1443"/>
      <c r="MOM360" s="1443"/>
      <c r="MON360" s="1443"/>
      <c r="MOO360" s="1443"/>
      <c r="MOP360" s="1443"/>
      <c r="MOQ360" s="1443"/>
      <c r="MOR360" s="1443"/>
      <c r="MOS360" s="1443"/>
      <c r="MOT360" s="1443"/>
      <c r="MOU360" s="1443"/>
      <c r="MOV360" s="1443"/>
      <c r="MOW360" s="1443"/>
      <c r="MOX360" s="1443"/>
      <c r="MOY360" s="1443"/>
      <c r="MOZ360" s="1443"/>
      <c r="MPA360" s="1443"/>
      <c r="MPB360" s="1443"/>
      <c r="MPC360" s="1443"/>
      <c r="MPD360" s="1443"/>
      <c r="MPE360" s="1443"/>
      <c r="MPF360" s="1443"/>
      <c r="MPG360" s="1443"/>
      <c r="MPH360" s="1443"/>
      <c r="MPI360" s="1443"/>
      <c r="MPJ360" s="1443"/>
      <c r="MPK360" s="1443"/>
      <c r="MPL360" s="1443"/>
      <c r="MPM360" s="1443"/>
      <c r="MPN360" s="1443"/>
      <c r="MPO360" s="1443"/>
      <c r="MPP360" s="1443"/>
      <c r="MPQ360" s="1443"/>
      <c r="MPR360" s="1443"/>
      <c r="MPS360" s="1443"/>
      <c r="MPT360" s="1443"/>
      <c r="MPU360" s="1443"/>
      <c r="MPV360" s="1443"/>
      <c r="MPW360" s="1443"/>
      <c r="MPX360" s="1443"/>
      <c r="MPY360" s="1443"/>
      <c r="MPZ360" s="1443"/>
      <c r="MQA360" s="1443"/>
      <c r="MQB360" s="1443"/>
      <c r="MQC360" s="1443"/>
      <c r="MQD360" s="1443"/>
      <c r="MQE360" s="1443"/>
      <c r="MQF360" s="1443"/>
      <c r="MQG360" s="1443"/>
      <c r="MQH360" s="1443"/>
      <c r="MQI360" s="1443"/>
      <c r="MQJ360" s="1443"/>
      <c r="MQK360" s="1443"/>
      <c r="MQL360" s="1443"/>
      <c r="MQM360" s="1443"/>
      <c r="MQN360" s="1443"/>
      <c r="MQO360" s="1443"/>
      <c r="MQP360" s="1443"/>
      <c r="MQQ360" s="1443"/>
      <c r="MQR360" s="1443"/>
      <c r="MQS360" s="1443"/>
      <c r="MQT360" s="1443"/>
      <c r="MQU360" s="1443"/>
      <c r="MQV360" s="1443"/>
      <c r="MQW360" s="1443"/>
      <c r="MQX360" s="1443"/>
      <c r="MQY360" s="1443"/>
      <c r="MQZ360" s="1443"/>
      <c r="MRA360" s="1443"/>
      <c r="MRB360" s="1443"/>
      <c r="MRC360" s="1443"/>
      <c r="MRD360" s="1443"/>
      <c r="MRE360" s="1443"/>
      <c r="MRF360" s="1443"/>
      <c r="MRG360" s="1443"/>
      <c r="MRH360" s="1443"/>
      <c r="MRI360" s="1443"/>
      <c r="MRJ360" s="1443"/>
      <c r="MRK360" s="1443"/>
      <c r="MRL360" s="1443"/>
      <c r="MRM360" s="1443"/>
      <c r="MRN360" s="1443"/>
      <c r="MRO360" s="1443"/>
      <c r="MRP360" s="1443"/>
      <c r="MRQ360" s="1443"/>
      <c r="MRR360" s="1443"/>
      <c r="MRS360" s="1443"/>
      <c r="MRT360" s="1443"/>
      <c r="MRU360" s="1443"/>
      <c r="MRV360" s="1443"/>
      <c r="MRW360" s="1443"/>
      <c r="MRX360" s="1443"/>
      <c r="MRY360" s="1443"/>
      <c r="MRZ360" s="1443"/>
      <c r="MSA360" s="1443"/>
      <c r="MSB360" s="1443"/>
      <c r="MSC360" s="1443"/>
      <c r="MSD360" s="1443"/>
      <c r="MSE360" s="1443"/>
      <c r="MSF360" s="1443"/>
      <c r="MSG360" s="1443"/>
      <c r="MSH360" s="1443"/>
      <c r="MSI360" s="1443"/>
      <c r="MSJ360" s="1443"/>
      <c r="MSK360" s="1443"/>
      <c r="MSL360" s="1443"/>
      <c r="MSM360" s="1443"/>
      <c r="MSN360" s="1443"/>
      <c r="MSO360" s="1443"/>
      <c r="MSP360" s="1443"/>
      <c r="MSQ360" s="1443"/>
      <c r="MSR360" s="1443"/>
      <c r="MSS360" s="1443"/>
      <c r="MST360" s="1443"/>
      <c r="MSU360" s="1443"/>
      <c r="MSV360" s="1443"/>
      <c r="MSW360" s="1443"/>
      <c r="MSX360" s="1443"/>
      <c r="MSY360" s="1443"/>
      <c r="MSZ360" s="1443"/>
      <c r="MTA360" s="1443"/>
      <c r="MTB360" s="1443"/>
      <c r="MTC360" s="1443"/>
      <c r="MTD360" s="1443"/>
      <c r="MTE360" s="1443"/>
      <c r="MTF360" s="1443"/>
      <c r="MTG360" s="1443"/>
      <c r="MTH360" s="1443"/>
      <c r="MTI360" s="1443"/>
      <c r="MTJ360" s="1443"/>
      <c r="MTK360" s="1443"/>
      <c r="MTL360" s="1443"/>
      <c r="MTM360" s="1443"/>
      <c r="MTN360" s="1443"/>
      <c r="MTO360" s="1443"/>
      <c r="MTP360" s="1443"/>
      <c r="MTQ360" s="1443"/>
      <c r="MTR360" s="1443"/>
      <c r="MTS360" s="1443"/>
      <c r="MTT360" s="1443"/>
      <c r="MTU360" s="1443"/>
      <c r="MTV360" s="1443"/>
      <c r="MTW360" s="1443"/>
      <c r="MTX360" s="1443"/>
      <c r="MTY360" s="1443"/>
      <c r="MTZ360" s="1443"/>
      <c r="MUA360" s="1443"/>
      <c r="MUB360" s="1443"/>
      <c r="MUC360" s="1443"/>
      <c r="MUD360" s="1443"/>
      <c r="MUE360" s="1443"/>
      <c r="MUF360" s="1443"/>
      <c r="MUG360" s="1443"/>
      <c r="MUH360" s="1443"/>
      <c r="MUI360" s="1443"/>
      <c r="MUJ360" s="1443"/>
      <c r="MUK360" s="1443"/>
      <c r="MUL360" s="1443"/>
      <c r="MUM360" s="1443"/>
      <c r="MUN360" s="1443"/>
      <c r="MUO360" s="1443"/>
      <c r="MUP360" s="1443"/>
      <c r="MUQ360" s="1443"/>
      <c r="MUR360" s="1443"/>
      <c r="MUS360" s="1443"/>
      <c r="MUT360" s="1443"/>
      <c r="MUU360" s="1443"/>
      <c r="MUV360" s="1443"/>
      <c r="MUW360" s="1443"/>
      <c r="MUX360" s="1443"/>
      <c r="MUY360" s="1443"/>
      <c r="MUZ360" s="1443"/>
      <c r="MVA360" s="1443"/>
      <c r="MVB360" s="1443"/>
      <c r="MVC360" s="1443"/>
      <c r="MVD360" s="1443"/>
      <c r="MVE360" s="1443"/>
      <c r="MVF360" s="1443"/>
      <c r="MVG360" s="1443"/>
      <c r="MVH360" s="1443"/>
      <c r="MVI360" s="1443"/>
      <c r="MVJ360" s="1443"/>
      <c r="MVK360" s="1443"/>
      <c r="MVL360" s="1443"/>
      <c r="MVM360" s="1443"/>
      <c r="MVN360" s="1443"/>
      <c r="MVO360" s="1443"/>
      <c r="MVP360" s="1443"/>
      <c r="MVQ360" s="1443"/>
      <c r="MVR360" s="1443"/>
      <c r="MVS360" s="1443"/>
      <c r="MVT360" s="1443"/>
      <c r="MVU360" s="1443"/>
      <c r="MVV360" s="1443"/>
      <c r="MVW360" s="1443"/>
      <c r="MVX360" s="1443"/>
      <c r="MVY360" s="1443"/>
      <c r="MVZ360" s="1443"/>
      <c r="MWA360" s="1443"/>
      <c r="MWB360" s="1443"/>
      <c r="MWC360" s="1443"/>
      <c r="MWD360" s="1443"/>
      <c r="MWE360" s="1443"/>
      <c r="MWF360" s="1443"/>
      <c r="MWG360" s="1443"/>
      <c r="MWH360" s="1443"/>
      <c r="MWI360" s="1443"/>
      <c r="MWJ360" s="1443"/>
      <c r="MWK360" s="1443"/>
      <c r="MWL360" s="1443"/>
      <c r="MWM360" s="1443"/>
      <c r="MWN360" s="1443"/>
      <c r="MWO360" s="1443"/>
      <c r="MWP360" s="1443"/>
      <c r="MWQ360" s="1443"/>
      <c r="MWR360" s="1443"/>
      <c r="MWS360" s="1443"/>
      <c r="MWT360" s="1443"/>
      <c r="MWU360" s="1443"/>
      <c r="MWV360" s="1443"/>
      <c r="MWW360" s="1443"/>
      <c r="MWX360" s="1443"/>
      <c r="MWY360" s="1443"/>
      <c r="MWZ360" s="1443"/>
      <c r="MXA360" s="1443"/>
      <c r="MXB360" s="1443"/>
      <c r="MXC360" s="1443"/>
      <c r="MXD360" s="1443"/>
      <c r="MXE360" s="1443"/>
      <c r="MXF360" s="1443"/>
      <c r="MXG360" s="1443"/>
      <c r="MXH360" s="1443"/>
      <c r="MXI360" s="1443"/>
      <c r="MXJ360" s="1443"/>
      <c r="MXK360" s="1443"/>
      <c r="MXL360" s="1443"/>
      <c r="MXM360" s="1443"/>
      <c r="MXN360" s="1443"/>
      <c r="MXO360" s="1443"/>
      <c r="MXP360" s="1443"/>
      <c r="MXQ360" s="1443"/>
      <c r="MXR360" s="1443"/>
      <c r="MXS360" s="1443"/>
      <c r="MXT360" s="1443"/>
      <c r="MXU360" s="1443"/>
      <c r="MXV360" s="1443"/>
      <c r="MXW360" s="1443"/>
      <c r="MXX360" s="1443"/>
      <c r="MXY360" s="1443"/>
      <c r="MXZ360" s="1443"/>
      <c r="MYA360" s="1443"/>
      <c r="MYB360" s="1443"/>
      <c r="MYC360" s="1443"/>
      <c r="MYD360" s="1443"/>
      <c r="MYE360" s="1443"/>
      <c r="MYF360" s="1443"/>
      <c r="MYG360" s="1443"/>
      <c r="MYH360" s="1443"/>
      <c r="MYI360" s="1443"/>
      <c r="MYJ360" s="1443"/>
      <c r="MYK360" s="1443"/>
      <c r="MYL360" s="1443"/>
      <c r="MYM360" s="1443"/>
      <c r="MYN360" s="1443"/>
      <c r="MYO360" s="1443"/>
      <c r="MYP360" s="1443"/>
      <c r="MYQ360" s="1443"/>
      <c r="MYR360" s="1443"/>
      <c r="MYS360" s="1443"/>
      <c r="MYT360" s="1443"/>
      <c r="MYU360" s="1443"/>
      <c r="MYV360" s="1443"/>
      <c r="MYW360" s="1443"/>
      <c r="MYX360" s="1443"/>
      <c r="MYY360" s="1443"/>
      <c r="MYZ360" s="1443"/>
      <c r="MZA360" s="1443"/>
      <c r="MZB360" s="1443"/>
      <c r="MZC360" s="1443"/>
      <c r="MZD360" s="1443"/>
      <c r="MZE360" s="1443"/>
      <c r="MZF360" s="1443"/>
      <c r="MZG360" s="1443"/>
      <c r="MZH360" s="1443"/>
      <c r="MZI360" s="1443"/>
      <c r="MZJ360" s="1443"/>
      <c r="MZK360" s="1443"/>
      <c r="MZL360" s="1443"/>
      <c r="MZM360" s="1443"/>
      <c r="MZN360" s="1443"/>
      <c r="MZO360" s="1443"/>
      <c r="MZP360" s="1443"/>
      <c r="MZQ360" s="1443"/>
      <c r="MZR360" s="1443"/>
      <c r="MZS360" s="1443"/>
      <c r="MZT360" s="1443"/>
      <c r="MZU360" s="1443"/>
      <c r="MZV360" s="1443"/>
      <c r="MZW360" s="1443"/>
      <c r="MZX360" s="1443"/>
      <c r="MZY360" s="1443"/>
      <c r="MZZ360" s="1443"/>
      <c r="NAA360" s="1443"/>
      <c r="NAB360" s="1443"/>
      <c r="NAC360" s="1443"/>
      <c r="NAD360" s="1443"/>
      <c r="NAE360" s="1443"/>
      <c r="NAF360" s="1443"/>
      <c r="NAG360" s="1443"/>
      <c r="NAH360" s="1443"/>
      <c r="NAI360" s="1443"/>
      <c r="NAJ360" s="1443"/>
      <c r="NAK360" s="1443"/>
      <c r="NAL360" s="1443"/>
      <c r="NAM360" s="1443"/>
      <c r="NAN360" s="1443"/>
      <c r="NAO360" s="1443"/>
      <c r="NAP360" s="1443"/>
      <c r="NAQ360" s="1443"/>
      <c r="NAR360" s="1443"/>
      <c r="NAS360" s="1443"/>
      <c r="NAT360" s="1443"/>
      <c r="NAU360" s="1443"/>
      <c r="NAV360" s="1443"/>
      <c r="NAW360" s="1443"/>
      <c r="NAX360" s="1443"/>
      <c r="NAY360" s="1443"/>
      <c r="NAZ360" s="1443"/>
      <c r="NBA360" s="1443"/>
      <c r="NBB360" s="1443"/>
      <c r="NBC360" s="1443"/>
      <c r="NBD360" s="1443"/>
      <c r="NBE360" s="1443"/>
      <c r="NBF360" s="1443"/>
      <c r="NBG360" s="1443"/>
      <c r="NBH360" s="1443"/>
      <c r="NBI360" s="1443"/>
      <c r="NBJ360" s="1443"/>
      <c r="NBK360" s="1443"/>
      <c r="NBL360" s="1443"/>
      <c r="NBM360" s="1443"/>
      <c r="NBN360" s="1443"/>
      <c r="NBO360" s="1443"/>
      <c r="NBP360" s="1443"/>
      <c r="NBQ360" s="1443"/>
      <c r="NBR360" s="1443"/>
      <c r="NBS360" s="1443"/>
      <c r="NBT360" s="1443"/>
      <c r="NBU360" s="1443"/>
      <c r="NBV360" s="1443"/>
      <c r="NBW360" s="1443"/>
      <c r="NBX360" s="1443"/>
      <c r="NBY360" s="1443"/>
      <c r="NBZ360" s="1443"/>
      <c r="NCA360" s="1443"/>
      <c r="NCB360" s="1443"/>
      <c r="NCC360" s="1443"/>
      <c r="NCD360" s="1443"/>
      <c r="NCE360" s="1443"/>
      <c r="NCF360" s="1443"/>
      <c r="NCG360" s="1443"/>
      <c r="NCH360" s="1443"/>
      <c r="NCI360" s="1443"/>
      <c r="NCJ360" s="1443"/>
      <c r="NCK360" s="1443"/>
      <c r="NCL360" s="1443"/>
      <c r="NCM360" s="1443"/>
      <c r="NCN360" s="1443"/>
      <c r="NCO360" s="1443"/>
      <c r="NCP360" s="1443"/>
      <c r="NCQ360" s="1443"/>
      <c r="NCR360" s="1443"/>
      <c r="NCS360" s="1443"/>
      <c r="NCT360" s="1443"/>
      <c r="NCU360" s="1443"/>
      <c r="NCV360" s="1443"/>
      <c r="NCW360" s="1443"/>
      <c r="NCX360" s="1443"/>
      <c r="NCY360" s="1443"/>
      <c r="NCZ360" s="1443"/>
      <c r="NDA360" s="1443"/>
      <c r="NDB360" s="1443"/>
      <c r="NDC360" s="1443"/>
      <c r="NDD360" s="1443"/>
      <c r="NDE360" s="1443"/>
      <c r="NDF360" s="1443"/>
      <c r="NDG360" s="1443"/>
      <c r="NDH360" s="1443"/>
      <c r="NDI360" s="1443"/>
      <c r="NDJ360" s="1443"/>
      <c r="NDK360" s="1443"/>
      <c r="NDL360" s="1443"/>
      <c r="NDM360" s="1443"/>
      <c r="NDN360" s="1443"/>
      <c r="NDO360" s="1443"/>
      <c r="NDP360" s="1443"/>
      <c r="NDQ360" s="1443"/>
      <c r="NDR360" s="1443"/>
      <c r="NDS360" s="1443"/>
      <c r="NDT360" s="1443"/>
      <c r="NDU360" s="1443"/>
      <c r="NDV360" s="1443"/>
      <c r="NDW360" s="1443"/>
      <c r="NDX360" s="1443"/>
      <c r="NDY360" s="1443"/>
      <c r="NDZ360" s="1443"/>
      <c r="NEA360" s="1443"/>
      <c r="NEB360" s="1443"/>
      <c r="NEC360" s="1443"/>
      <c r="NED360" s="1443"/>
      <c r="NEE360" s="1443"/>
      <c r="NEF360" s="1443"/>
      <c r="NEG360" s="1443"/>
      <c r="NEH360" s="1443"/>
      <c r="NEI360" s="1443"/>
      <c r="NEJ360" s="1443"/>
      <c r="NEK360" s="1443"/>
      <c r="NEL360" s="1443"/>
      <c r="NEM360" s="1443"/>
      <c r="NEN360" s="1443"/>
      <c r="NEO360" s="1443"/>
      <c r="NEP360" s="1443"/>
      <c r="NEQ360" s="1443"/>
      <c r="NER360" s="1443"/>
      <c r="NES360" s="1443"/>
      <c r="NET360" s="1443"/>
      <c r="NEU360" s="1443"/>
      <c r="NEV360" s="1443"/>
      <c r="NEW360" s="1443"/>
      <c r="NEX360" s="1443"/>
      <c r="NEY360" s="1443"/>
      <c r="NEZ360" s="1443"/>
      <c r="NFA360" s="1443"/>
      <c r="NFB360" s="1443"/>
      <c r="NFC360" s="1443"/>
      <c r="NFD360" s="1443"/>
      <c r="NFE360" s="1443"/>
      <c r="NFF360" s="1443"/>
      <c r="NFG360" s="1443"/>
      <c r="NFH360" s="1443"/>
      <c r="NFI360" s="1443"/>
      <c r="NFJ360" s="1443"/>
      <c r="NFK360" s="1443"/>
      <c r="NFL360" s="1443"/>
      <c r="NFM360" s="1443"/>
      <c r="NFN360" s="1443"/>
      <c r="NFO360" s="1443"/>
      <c r="NFP360" s="1443"/>
      <c r="NFQ360" s="1443"/>
      <c r="NFR360" s="1443"/>
      <c r="NFS360" s="1443"/>
      <c r="NFT360" s="1443"/>
      <c r="NFU360" s="1443"/>
      <c r="NFV360" s="1443"/>
      <c r="NFW360" s="1443"/>
      <c r="NFX360" s="1443"/>
      <c r="NFY360" s="1443"/>
      <c r="NFZ360" s="1443"/>
      <c r="NGA360" s="1443"/>
      <c r="NGB360" s="1443"/>
      <c r="NGC360" s="1443"/>
      <c r="NGD360" s="1443"/>
      <c r="NGE360" s="1443"/>
      <c r="NGF360" s="1443"/>
      <c r="NGG360" s="1443"/>
      <c r="NGH360" s="1443"/>
      <c r="NGI360" s="1443"/>
      <c r="NGJ360" s="1443"/>
      <c r="NGK360" s="1443"/>
      <c r="NGL360" s="1443"/>
      <c r="NGM360" s="1443"/>
      <c r="NGN360" s="1443"/>
      <c r="NGO360" s="1443"/>
      <c r="NGP360" s="1443"/>
      <c r="NGQ360" s="1443"/>
      <c r="NGR360" s="1443"/>
      <c r="NGS360" s="1443"/>
      <c r="NGT360" s="1443"/>
      <c r="NGU360" s="1443"/>
      <c r="NGV360" s="1443"/>
      <c r="NGW360" s="1443"/>
      <c r="NGX360" s="1443"/>
      <c r="NGY360" s="1443"/>
      <c r="NGZ360" s="1443"/>
      <c r="NHA360" s="1443"/>
      <c r="NHB360" s="1443"/>
      <c r="NHC360" s="1443"/>
      <c r="NHD360" s="1443"/>
      <c r="NHE360" s="1443"/>
      <c r="NHF360" s="1443"/>
      <c r="NHG360" s="1443"/>
      <c r="NHH360" s="1443"/>
      <c r="NHI360" s="1443"/>
      <c r="NHJ360" s="1443"/>
      <c r="NHK360" s="1443"/>
      <c r="NHL360" s="1443"/>
      <c r="NHM360" s="1443"/>
      <c r="NHN360" s="1443"/>
      <c r="NHO360" s="1443"/>
      <c r="NHP360" s="1443"/>
      <c r="NHQ360" s="1443"/>
      <c r="NHR360" s="1443"/>
      <c r="NHS360" s="1443"/>
      <c r="NHT360" s="1443"/>
      <c r="NHU360" s="1443"/>
      <c r="NHV360" s="1443"/>
      <c r="NHW360" s="1443"/>
      <c r="NHX360" s="1443"/>
      <c r="NHY360" s="1443"/>
      <c r="NHZ360" s="1443"/>
      <c r="NIA360" s="1443"/>
      <c r="NIB360" s="1443"/>
      <c r="NIC360" s="1443"/>
      <c r="NID360" s="1443"/>
      <c r="NIE360" s="1443"/>
      <c r="NIF360" s="1443"/>
      <c r="NIG360" s="1443"/>
      <c r="NIH360" s="1443"/>
      <c r="NII360" s="1443"/>
      <c r="NIJ360" s="1443"/>
      <c r="NIK360" s="1443"/>
      <c r="NIL360" s="1443"/>
      <c r="NIM360" s="1443"/>
      <c r="NIN360" s="1443"/>
      <c r="NIO360" s="1443"/>
      <c r="NIP360" s="1443"/>
      <c r="NIQ360" s="1443"/>
      <c r="NIR360" s="1443"/>
      <c r="NIS360" s="1443"/>
      <c r="NIT360" s="1443"/>
      <c r="NIU360" s="1443"/>
      <c r="NIV360" s="1443"/>
      <c r="NIW360" s="1443"/>
      <c r="NIX360" s="1443"/>
      <c r="NIY360" s="1443"/>
      <c r="NIZ360" s="1443"/>
      <c r="NJA360" s="1443"/>
      <c r="NJB360" s="1443"/>
      <c r="NJC360" s="1443"/>
      <c r="NJD360" s="1443"/>
      <c r="NJE360" s="1443"/>
      <c r="NJF360" s="1443"/>
      <c r="NJG360" s="1443"/>
      <c r="NJH360" s="1443"/>
      <c r="NJI360" s="1443"/>
      <c r="NJJ360" s="1443"/>
      <c r="NJK360" s="1443"/>
      <c r="NJL360" s="1443"/>
      <c r="NJM360" s="1443"/>
      <c r="NJN360" s="1443"/>
      <c r="NJO360" s="1443"/>
      <c r="NJP360" s="1443"/>
      <c r="NJQ360" s="1443"/>
      <c r="NJR360" s="1443"/>
      <c r="NJS360" s="1443"/>
      <c r="NJT360" s="1443"/>
      <c r="NJU360" s="1443"/>
      <c r="NJV360" s="1443"/>
      <c r="NJW360" s="1443"/>
      <c r="NJX360" s="1443"/>
      <c r="NJY360" s="1443"/>
      <c r="NJZ360" s="1443"/>
      <c r="NKA360" s="1443"/>
      <c r="NKB360" s="1443"/>
      <c r="NKC360" s="1443"/>
      <c r="NKD360" s="1443"/>
      <c r="NKE360" s="1443"/>
      <c r="NKF360" s="1443"/>
      <c r="NKG360" s="1443"/>
      <c r="NKH360" s="1443"/>
      <c r="NKI360" s="1443"/>
      <c r="NKJ360" s="1443"/>
      <c r="NKK360" s="1443"/>
      <c r="NKL360" s="1443"/>
      <c r="NKM360" s="1443"/>
      <c r="NKN360" s="1443"/>
      <c r="NKO360" s="1443"/>
      <c r="NKP360" s="1443"/>
      <c r="NKQ360" s="1443"/>
      <c r="NKR360" s="1443"/>
      <c r="NKS360" s="1443"/>
      <c r="NKT360" s="1443"/>
      <c r="NKU360" s="1443"/>
      <c r="NKV360" s="1443"/>
      <c r="NKW360" s="1443"/>
      <c r="NKX360" s="1443"/>
      <c r="NKY360" s="1443"/>
      <c r="NKZ360" s="1443"/>
      <c r="NLA360" s="1443"/>
      <c r="NLB360" s="1443"/>
      <c r="NLC360" s="1443"/>
      <c r="NLD360" s="1443"/>
      <c r="NLE360" s="1443"/>
      <c r="NLF360" s="1443"/>
      <c r="NLG360" s="1443"/>
      <c r="NLH360" s="1443"/>
      <c r="NLI360" s="1443"/>
      <c r="NLJ360" s="1443"/>
      <c r="NLK360" s="1443"/>
      <c r="NLL360" s="1443"/>
      <c r="NLM360" s="1443"/>
      <c r="NLN360" s="1443"/>
      <c r="NLO360" s="1443"/>
      <c r="NLP360" s="1443"/>
      <c r="NLQ360" s="1443"/>
      <c r="NLR360" s="1443"/>
      <c r="NLS360" s="1443"/>
      <c r="NLT360" s="1443"/>
      <c r="NLU360" s="1443"/>
      <c r="NLV360" s="1443"/>
      <c r="NLW360" s="1443"/>
      <c r="NLX360" s="1443"/>
      <c r="NLY360" s="1443"/>
      <c r="NLZ360" s="1443"/>
      <c r="NMA360" s="1443"/>
      <c r="NMB360" s="1443"/>
      <c r="NMC360" s="1443"/>
      <c r="NMD360" s="1443"/>
      <c r="NME360" s="1443"/>
      <c r="NMF360" s="1443"/>
      <c r="NMG360" s="1443"/>
      <c r="NMH360" s="1443"/>
      <c r="NMI360" s="1443"/>
      <c r="NMJ360" s="1443"/>
      <c r="NMK360" s="1443"/>
      <c r="NML360" s="1443"/>
      <c r="NMM360" s="1443"/>
      <c r="NMN360" s="1443"/>
      <c r="NMO360" s="1443"/>
      <c r="NMP360" s="1443"/>
      <c r="NMQ360" s="1443"/>
      <c r="NMR360" s="1443"/>
      <c r="NMS360" s="1443"/>
      <c r="NMT360" s="1443"/>
      <c r="NMU360" s="1443"/>
      <c r="NMV360" s="1443"/>
      <c r="NMW360" s="1443"/>
      <c r="NMX360" s="1443"/>
      <c r="NMY360" s="1443"/>
      <c r="NMZ360" s="1443"/>
      <c r="NNA360" s="1443"/>
      <c r="NNB360" s="1443"/>
      <c r="NNC360" s="1443"/>
      <c r="NND360" s="1443"/>
      <c r="NNE360" s="1443"/>
      <c r="NNF360" s="1443"/>
      <c r="NNG360" s="1443"/>
      <c r="NNH360" s="1443"/>
      <c r="NNI360" s="1443"/>
      <c r="NNJ360" s="1443"/>
      <c r="NNK360" s="1443"/>
      <c r="NNL360" s="1443"/>
      <c r="NNM360" s="1443"/>
      <c r="NNN360" s="1443"/>
      <c r="NNO360" s="1443"/>
      <c r="NNP360" s="1443"/>
      <c r="NNQ360" s="1443"/>
      <c r="NNR360" s="1443"/>
      <c r="NNS360" s="1443"/>
      <c r="NNT360" s="1443"/>
      <c r="NNU360" s="1443"/>
      <c r="NNV360" s="1443"/>
      <c r="NNW360" s="1443"/>
      <c r="NNX360" s="1443"/>
      <c r="NNY360" s="1443"/>
      <c r="NNZ360" s="1443"/>
      <c r="NOA360" s="1443"/>
      <c r="NOB360" s="1443"/>
      <c r="NOC360" s="1443"/>
      <c r="NOD360" s="1443"/>
      <c r="NOE360" s="1443"/>
      <c r="NOF360" s="1443"/>
      <c r="NOG360" s="1443"/>
      <c r="NOH360" s="1443"/>
      <c r="NOI360" s="1443"/>
      <c r="NOJ360" s="1443"/>
      <c r="NOK360" s="1443"/>
      <c r="NOL360" s="1443"/>
      <c r="NOM360" s="1443"/>
      <c r="NON360" s="1443"/>
      <c r="NOO360" s="1443"/>
      <c r="NOP360" s="1443"/>
      <c r="NOQ360" s="1443"/>
      <c r="NOR360" s="1443"/>
      <c r="NOS360" s="1443"/>
      <c r="NOT360" s="1443"/>
      <c r="NOU360" s="1443"/>
      <c r="NOV360" s="1443"/>
      <c r="NOW360" s="1443"/>
      <c r="NOX360" s="1443"/>
      <c r="NOY360" s="1443"/>
      <c r="NOZ360" s="1443"/>
      <c r="NPA360" s="1443"/>
      <c r="NPB360" s="1443"/>
      <c r="NPC360" s="1443"/>
      <c r="NPD360" s="1443"/>
      <c r="NPE360" s="1443"/>
      <c r="NPF360" s="1443"/>
      <c r="NPG360" s="1443"/>
      <c r="NPH360" s="1443"/>
      <c r="NPI360" s="1443"/>
      <c r="NPJ360" s="1443"/>
      <c r="NPK360" s="1443"/>
      <c r="NPL360" s="1443"/>
      <c r="NPM360" s="1443"/>
      <c r="NPN360" s="1443"/>
      <c r="NPO360" s="1443"/>
      <c r="NPP360" s="1443"/>
      <c r="NPQ360" s="1443"/>
      <c r="NPR360" s="1443"/>
      <c r="NPS360" s="1443"/>
      <c r="NPT360" s="1443"/>
      <c r="NPU360" s="1443"/>
      <c r="NPV360" s="1443"/>
      <c r="NPW360" s="1443"/>
      <c r="NPX360" s="1443"/>
      <c r="NPY360" s="1443"/>
      <c r="NPZ360" s="1443"/>
      <c r="NQA360" s="1443"/>
      <c r="NQB360" s="1443"/>
      <c r="NQC360" s="1443"/>
      <c r="NQD360" s="1443"/>
      <c r="NQE360" s="1443"/>
      <c r="NQF360" s="1443"/>
      <c r="NQG360" s="1443"/>
      <c r="NQH360" s="1443"/>
      <c r="NQI360" s="1443"/>
      <c r="NQJ360" s="1443"/>
      <c r="NQK360" s="1443"/>
      <c r="NQL360" s="1443"/>
      <c r="NQM360" s="1443"/>
      <c r="NQN360" s="1443"/>
      <c r="NQO360" s="1443"/>
      <c r="NQP360" s="1443"/>
      <c r="NQQ360" s="1443"/>
      <c r="NQR360" s="1443"/>
      <c r="NQS360" s="1443"/>
      <c r="NQT360" s="1443"/>
      <c r="NQU360" s="1443"/>
      <c r="NQV360" s="1443"/>
      <c r="NQW360" s="1443"/>
      <c r="NQX360" s="1443"/>
      <c r="NQY360" s="1443"/>
      <c r="NQZ360" s="1443"/>
      <c r="NRA360" s="1443"/>
      <c r="NRB360" s="1443"/>
      <c r="NRC360" s="1443"/>
      <c r="NRD360" s="1443"/>
      <c r="NRE360" s="1443"/>
      <c r="NRF360" s="1443"/>
      <c r="NRG360" s="1443"/>
      <c r="NRH360" s="1443"/>
      <c r="NRI360" s="1443"/>
      <c r="NRJ360" s="1443"/>
      <c r="NRK360" s="1443"/>
      <c r="NRL360" s="1443"/>
      <c r="NRM360" s="1443"/>
      <c r="NRN360" s="1443"/>
      <c r="NRO360" s="1443"/>
      <c r="NRP360" s="1443"/>
      <c r="NRQ360" s="1443"/>
      <c r="NRR360" s="1443"/>
      <c r="NRS360" s="1443"/>
      <c r="NRT360" s="1443"/>
      <c r="NRU360" s="1443"/>
      <c r="NRV360" s="1443"/>
      <c r="NRW360" s="1443"/>
      <c r="NRX360" s="1443"/>
      <c r="NRY360" s="1443"/>
      <c r="NRZ360" s="1443"/>
      <c r="NSA360" s="1443"/>
      <c r="NSB360" s="1443"/>
      <c r="NSC360" s="1443"/>
      <c r="NSD360" s="1443"/>
      <c r="NSE360" s="1443"/>
      <c r="NSF360" s="1443"/>
      <c r="NSG360" s="1443"/>
      <c r="NSH360" s="1443"/>
      <c r="NSI360" s="1443"/>
      <c r="NSJ360" s="1443"/>
      <c r="NSK360" s="1443"/>
      <c r="NSL360" s="1443"/>
      <c r="NSM360" s="1443"/>
      <c r="NSN360" s="1443"/>
      <c r="NSO360" s="1443"/>
      <c r="NSP360" s="1443"/>
      <c r="NSQ360" s="1443"/>
      <c r="NSR360" s="1443"/>
      <c r="NSS360" s="1443"/>
      <c r="NST360" s="1443"/>
      <c r="NSU360" s="1443"/>
      <c r="NSV360" s="1443"/>
      <c r="NSW360" s="1443"/>
      <c r="NSX360" s="1443"/>
      <c r="NSY360" s="1443"/>
      <c r="NSZ360" s="1443"/>
      <c r="NTA360" s="1443"/>
      <c r="NTB360" s="1443"/>
      <c r="NTC360" s="1443"/>
      <c r="NTD360" s="1443"/>
      <c r="NTE360" s="1443"/>
      <c r="NTF360" s="1443"/>
      <c r="NTG360" s="1443"/>
      <c r="NTH360" s="1443"/>
      <c r="NTI360" s="1443"/>
      <c r="NTJ360" s="1443"/>
      <c r="NTK360" s="1443"/>
      <c r="NTL360" s="1443"/>
      <c r="NTM360" s="1443"/>
      <c r="NTN360" s="1443"/>
      <c r="NTO360" s="1443"/>
      <c r="NTP360" s="1443"/>
      <c r="NTQ360" s="1443"/>
      <c r="NTR360" s="1443"/>
      <c r="NTS360" s="1443"/>
      <c r="NTT360" s="1443"/>
      <c r="NTU360" s="1443"/>
      <c r="NTV360" s="1443"/>
      <c r="NTW360" s="1443"/>
      <c r="NTX360" s="1443"/>
      <c r="NTY360" s="1443"/>
      <c r="NTZ360" s="1443"/>
      <c r="NUA360" s="1443"/>
      <c r="NUB360" s="1443"/>
      <c r="NUC360" s="1443"/>
      <c r="NUD360" s="1443"/>
      <c r="NUE360" s="1443"/>
      <c r="NUF360" s="1443"/>
      <c r="NUG360" s="1443"/>
      <c r="NUH360" s="1443"/>
      <c r="NUI360" s="1443"/>
      <c r="NUJ360" s="1443"/>
      <c r="NUK360" s="1443"/>
      <c r="NUL360" s="1443"/>
      <c r="NUM360" s="1443"/>
      <c r="NUN360" s="1443"/>
      <c r="NUO360" s="1443"/>
      <c r="NUP360" s="1443"/>
      <c r="NUQ360" s="1443"/>
      <c r="NUR360" s="1443"/>
      <c r="NUS360" s="1443"/>
      <c r="NUT360" s="1443"/>
      <c r="NUU360" s="1443"/>
      <c r="NUV360" s="1443"/>
      <c r="NUW360" s="1443"/>
      <c r="NUX360" s="1443"/>
      <c r="NUY360" s="1443"/>
      <c r="NUZ360" s="1443"/>
      <c r="NVA360" s="1443"/>
      <c r="NVB360" s="1443"/>
      <c r="NVC360" s="1443"/>
      <c r="NVD360" s="1443"/>
      <c r="NVE360" s="1443"/>
      <c r="NVF360" s="1443"/>
      <c r="NVG360" s="1443"/>
      <c r="NVH360" s="1443"/>
      <c r="NVI360" s="1443"/>
      <c r="NVJ360" s="1443"/>
      <c r="NVK360" s="1443"/>
      <c r="NVL360" s="1443"/>
      <c r="NVM360" s="1443"/>
      <c r="NVN360" s="1443"/>
      <c r="NVO360" s="1443"/>
      <c r="NVP360" s="1443"/>
      <c r="NVQ360" s="1443"/>
      <c r="NVR360" s="1443"/>
      <c r="NVS360" s="1443"/>
      <c r="NVT360" s="1443"/>
      <c r="NVU360" s="1443"/>
      <c r="NVV360" s="1443"/>
      <c r="NVW360" s="1443"/>
      <c r="NVX360" s="1443"/>
      <c r="NVY360" s="1443"/>
      <c r="NVZ360" s="1443"/>
      <c r="NWA360" s="1443"/>
      <c r="NWB360" s="1443"/>
      <c r="NWC360" s="1443"/>
      <c r="NWD360" s="1443"/>
      <c r="NWE360" s="1443"/>
      <c r="NWF360" s="1443"/>
      <c r="NWG360" s="1443"/>
      <c r="NWH360" s="1443"/>
      <c r="NWI360" s="1443"/>
      <c r="NWJ360" s="1443"/>
      <c r="NWK360" s="1443"/>
      <c r="NWL360" s="1443"/>
      <c r="NWM360" s="1443"/>
      <c r="NWN360" s="1443"/>
      <c r="NWO360" s="1443"/>
      <c r="NWP360" s="1443"/>
      <c r="NWQ360" s="1443"/>
      <c r="NWR360" s="1443"/>
      <c r="NWS360" s="1443"/>
      <c r="NWT360" s="1443"/>
      <c r="NWU360" s="1443"/>
      <c r="NWV360" s="1443"/>
      <c r="NWW360" s="1443"/>
      <c r="NWX360" s="1443"/>
      <c r="NWY360" s="1443"/>
      <c r="NWZ360" s="1443"/>
      <c r="NXA360" s="1443"/>
      <c r="NXB360" s="1443"/>
      <c r="NXC360" s="1443"/>
      <c r="NXD360" s="1443"/>
      <c r="NXE360" s="1443"/>
      <c r="NXF360" s="1443"/>
      <c r="NXG360" s="1443"/>
      <c r="NXH360" s="1443"/>
      <c r="NXI360" s="1443"/>
      <c r="NXJ360" s="1443"/>
      <c r="NXK360" s="1443"/>
      <c r="NXL360" s="1443"/>
      <c r="NXM360" s="1443"/>
      <c r="NXN360" s="1443"/>
      <c r="NXO360" s="1443"/>
      <c r="NXP360" s="1443"/>
      <c r="NXQ360" s="1443"/>
      <c r="NXR360" s="1443"/>
      <c r="NXS360" s="1443"/>
      <c r="NXT360" s="1443"/>
      <c r="NXU360" s="1443"/>
      <c r="NXV360" s="1443"/>
      <c r="NXW360" s="1443"/>
      <c r="NXX360" s="1443"/>
      <c r="NXY360" s="1443"/>
      <c r="NXZ360" s="1443"/>
      <c r="NYA360" s="1443"/>
      <c r="NYB360" s="1443"/>
      <c r="NYC360" s="1443"/>
      <c r="NYD360" s="1443"/>
      <c r="NYE360" s="1443"/>
      <c r="NYF360" s="1443"/>
      <c r="NYG360" s="1443"/>
      <c r="NYH360" s="1443"/>
      <c r="NYI360" s="1443"/>
      <c r="NYJ360" s="1443"/>
      <c r="NYK360" s="1443"/>
      <c r="NYL360" s="1443"/>
      <c r="NYM360" s="1443"/>
      <c r="NYN360" s="1443"/>
      <c r="NYO360" s="1443"/>
      <c r="NYP360" s="1443"/>
      <c r="NYQ360" s="1443"/>
      <c r="NYR360" s="1443"/>
      <c r="NYS360" s="1443"/>
      <c r="NYT360" s="1443"/>
      <c r="NYU360" s="1443"/>
      <c r="NYV360" s="1443"/>
      <c r="NYW360" s="1443"/>
      <c r="NYX360" s="1443"/>
      <c r="NYY360" s="1443"/>
      <c r="NYZ360" s="1443"/>
      <c r="NZA360" s="1443"/>
      <c r="NZB360" s="1443"/>
      <c r="NZC360" s="1443"/>
      <c r="NZD360" s="1443"/>
      <c r="NZE360" s="1443"/>
      <c r="NZF360" s="1443"/>
      <c r="NZG360" s="1443"/>
      <c r="NZH360" s="1443"/>
      <c r="NZI360" s="1443"/>
      <c r="NZJ360" s="1443"/>
      <c r="NZK360" s="1443"/>
      <c r="NZL360" s="1443"/>
      <c r="NZM360" s="1443"/>
      <c r="NZN360" s="1443"/>
      <c r="NZO360" s="1443"/>
      <c r="NZP360" s="1443"/>
      <c r="NZQ360" s="1443"/>
      <c r="NZR360" s="1443"/>
      <c r="NZS360" s="1443"/>
      <c r="NZT360" s="1443"/>
      <c r="NZU360" s="1443"/>
      <c r="NZV360" s="1443"/>
      <c r="NZW360" s="1443"/>
      <c r="NZX360" s="1443"/>
      <c r="NZY360" s="1443"/>
      <c r="NZZ360" s="1443"/>
      <c r="OAA360" s="1443"/>
      <c r="OAB360" s="1443"/>
      <c r="OAC360" s="1443"/>
      <c r="OAD360" s="1443"/>
      <c r="OAE360" s="1443"/>
      <c r="OAF360" s="1443"/>
      <c r="OAG360" s="1443"/>
      <c r="OAH360" s="1443"/>
      <c r="OAI360" s="1443"/>
      <c r="OAJ360" s="1443"/>
      <c r="OAK360" s="1443"/>
      <c r="OAL360" s="1443"/>
      <c r="OAM360" s="1443"/>
      <c r="OAN360" s="1443"/>
      <c r="OAO360" s="1443"/>
      <c r="OAP360" s="1443"/>
      <c r="OAQ360" s="1443"/>
      <c r="OAR360" s="1443"/>
      <c r="OAS360" s="1443"/>
      <c r="OAT360" s="1443"/>
      <c r="OAU360" s="1443"/>
      <c r="OAV360" s="1443"/>
      <c r="OAW360" s="1443"/>
      <c r="OAX360" s="1443"/>
      <c r="OAY360" s="1443"/>
      <c r="OAZ360" s="1443"/>
      <c r="OBA360" s="1443"/>
      <c r="OBB360" s="1443"/>
      <c r="OBC360" s="1443"/>
      <c r="OBD360" s="1443"/>
      <c r="OBE360" s="1443"/>
      <c r="OBF360" s="1443"/>
      <c r="OBG360" s="1443"/>
      <c r="OBH360" s="1443"/>
      <c r="OBI360" s="1443"/>
      <c r="OBJ360" s="1443"/>
      <c r="OBK360" s="1443"/>
      <c r="OBL360" s="1443"/>
      <c r="OBM360" s="1443"/>
      <c r="OBN360" s="1443"/>
      <c r="OBO360" s="1443"/>
      <c r="OBP360" s="1443"/>
      <c r="OBQ360" s="1443"/>
      <c r="OBR360" s="1443"/>
      <c r="OBS360" s="1443"/>
      <c r="OBT360" s="1443"/>
      <c r="OBU360" s="1443"/>
      <c r="OBV360" s="1443"/>
      <c r="OBW360" s="1443"/>
      <c r="OBX360" s="1443"/>
      <c r="OBY360" s="1443"/>
      <c r="OBZ360" s="1443"/>
      <c r="OCA360" s="1443"/>
      <c r="OCB360" s="1443"/>
      <c r="OCC360" s="1443"/>
      <c r="OCD360" s="1443"/>
      <c r="OCE360" s="1443"/>
      <c r="OCF360" s="1443"/>
      <c r="OCG360" s="1443"/>
      <c r="OCH360" s="1443"/>
      <c r="OCI360" s="1443"/>
      <c r="OCJ360" s="1443"/>
      <c r="OCK360" s="1443"/>
      <c r="OCL360" s="1443"/>
      <c r="OCM360" s="1443"/>
      <c r="OCN360" s="1443"/>
      <c r="OCO360" s="1443"/>
      <c r="OCP360" s="1443"/>
      <c r="OCQ360" s="1443"/>
      <c r="OCR360" s="1443"/>
      <c r="OCS360" s="1443"/>
      <c r="OCT360" s="1443"/>
      <c r="OCU360" s="1443"/>
      <c r="OCV360" s="1443"/>
      <c r="OCW360" s="1443"/>
      <c r="OCX360" s="1443"/>
      <c r="OCY360" s="1443"/>
      <c r="OCZ360" s="1443"/>
      <c r="ODA360" s="1443"/>
      <c r="ODB360" s="1443"/>
      <c r="ODC360" s="1443"/>
      <c r="ODD360" s="1443"/>
      <c r="ODE360" s="1443"/>
      <c r="ODF360" s="1443"/>
      <c r="ODG360" s="1443"/>
      <c r="ODH360" s="1443"/>
      <c r="ODI360" s="1443"/>
      <c r="ODJ360" s="1443"/>
      <c r="ODK360" s="1443"/>
      <c r="ODL360" s="1443"/>
      <c r="ODM360" s="1443"/>
      <c r="ODN360" s="1443"/>
      <c r="ODO360" s="1443"/>
      <c r="ODP360" s="1443"/>
      <c r="ODQ360" s="1443"/>
      <c r="ODR360" s="1443"/>
      <c r="ODS360" s="1443"/>
      <c r="ODT360" s="1443"/>
      <c r="ODU360" s="1443"/>
      <c r="ODV360" s="1443"/>
      <c r="ODW360" s="1443"/>
      <c r="ODX360" s="1443"/>
      <c r="ODY360" s="1443"/>
      <c r="ODZ360" s="1443"/>
      <c r="OEA360" s="1443"/>
      <c r="OEB360" s="1443"/>
      <c r="OEC360" s="1443"/>
      <c r="OED360" s="1443"/>
      <c r="OEE360" s="1443"/>
      <c r="OEF360" s="1443"/>
      <c r="OEG360" s="1443"/>
      <c r="OEH360" s="1443"/>
      <c r="OEI360" s="1443"/>
      <c r="OEJ360" s="1443"/>
      <c r="OEK360" s="1443"/>
      <c r="OEL360" s="1443"/>
      <c r="OEM360" s="1443"/>
      <c r="OEN360" s="1443"/>
      <c r="OEO360" s="1443"/>
      <c r="OEP360" s="1443"/>
      <c r="OEQ360" s="1443"/>
      <c r="OER360" s="1443"/>
      <c r="OES360" s="1443"/>
      <c r="OET360" s="1443"/>
      <c r="OEU360" s="1443"/>
      <c r="OEV360" s="1443"/>
      <c r="OEW360" s="1443"/>
      <c r="OEX360" s="1443"/>
      <c r="OEY360" s="1443"/>
      <c r="OEZ360" s="1443"/>
      <c r="OFA360" s="1443"/>
      <c r="OFB360" s="1443"/>
      <c r="OFC360" s="1443"/>
      <c r="OFD360" s="1443"/>
      <c r="OFE360" s="1443"/>
      <c r="OFF360" s="1443"/>
      <c r="OFG360" s="1443"/>
      <c r="OFH360" s="1443"/>
      <c r="OFI360" s="1443"/>
      <c r="OFJ360" s="1443"/>
      <c r="OFK360" s="1443"/>
      <c r="OFL360" s="1443"/>
      <c r="OFM360" s="1443"/>
      <c r="OFN360" s="1443"/>
      <c r="OFO360" s="1443"/>
      <c r="OFP360" s="1443"/>
      <c r="OFQ360" s="1443"/>
      <c r="OFR360" s="1443"/>
      <c r="OFS360" s="1443"/>
      <c r="OFT360" s="1443"/>
      <c r="OFU360" s="1443"/>
      <c r="OFV360" s="1443"/>
      <c r="OFW360" s="1443"/>
      <c r="OFX360" s="1443"/>
      <c r="OFY360" s="1443"/>
      <c r="OFZ360" s="1443"/>
      <c r="OGA360" s="1443"/>
      <c r="OGB360" s="1443"/>
      <c r="OGC360" s="1443"/>
      <c r="OGD360" s="1443"/>
      <c r="OGE360" s="1443"/>
      <c r="OGF360" s="1443"/>
      <c r="OGG360" s="1443"/>
      <c r="OGH360" s="1443"/>
      <c r="OGI360" s="1443"/>
      <c r="OGJ360" s="1443"/>
      <c r="OGK360" s="1443"/>
      <c r="OGL360" s="1443"/>
      <c r="OGM360" s="1443"/>
      <c r="OGN360" s="1443"/>
      <c r="OGO360" s="1443"/>
      <c r="OGP360" s="1443"/>
      <c r="OGQ360" s="1443"/>
      <c r="OGR360" s="1443"/>
      <c r="OGS360" s="1443"/>
      <c r="OGT360" s="1443"/>
      <c r="OGU360" s="1443"/>
      <c r="OGV360" s="1443"/>
      <c r="OGW360" s="1443"/>
      <c r="OGX360" s="1443"/>
      <c r="OGY360" s="1443"/>
      <c r="OGZ360" s="1443"/>
      <c r="OHA360" s="1443"/>
      <c r="OHB360" s="1443"/>
      <c r="OHC360" s="1443"/>
      <c r="OHD360" s="1443"/>
      <c r="OHE360" s="1443"/>
      <c r="OHF360" s="1443"/>
      <c r="OHG360" s="1443"/>
      <c r="OHH360" s="1443"/>
      <c r="OHI360" s="1443"/>
      <c r="OHJ360" s="1443"/>
      <c r="OHK360" s="1443"/>
      <c r="OHL360" s="1443"/>
      <c r="OHM360" s="1443"/>
      <c r="OHN360" s="1443"/>
      <c r="OHO360" s="1443"/>
      <c r="OHP360" s="1443"/>
      <c r="OHQ360" s="1443"/>
      <c r="OHR360" s="1443"/>
      <c r="OHS360" s="1443"/>
      <c r="OHT360" s="1443"/>
      <c r="OHU360" s="1443"/>
      <c r="OHV360" s="1443"/>
      <c r="OHW360" s="1443"/>
      <c r="OHX360" s="1443"/>
      <c r="OHY360" s="1443"/>
      <c r="OHZ360" s="1443"/>
      <c r="OIA360" s="1443"/>
      <c r="OIB360" s="1443"/>
      <c r="OIC360" s="1443"/>
      <c r="OID360" s="1443"/>
      <c r="OIE360" s="1443"/>
      <c r="OIF360" s="1443"/>
      <c r="OIG360" s="1443"/>
      <c r="OIH360" s="1443"/>
      <c r="OII360" s="1443"/>
      <c r="OIJ360" s="1443"/>
      <c r="OIK360" s="1443"/>
      <c r="OIL360" s="1443"/>
      <c r="OIM360" s="1443"/>
      <c r="OIN360" s="1443"/>
      <c r="OIO360" s="1443"/>
      <c r="OIP360" s="1443"/>
      <c r="OIQ360" s="1443"/>
      <c r="OIR360" s="1443"/>
      <c r="OIS360" s="1443"/>
      <c r="OIT360" s="1443"/>
      <c r="OIU360" s="1443"/>
      <c r="OIV360" s="1443"/>
      <c r="OIW360" s="1443"/>
      <c r="OIX360" s="1443"/>
      <c r="OIY360" s="1443"/>
      <c r="OIZ360" s="1443"/>
      <c r="OJA360" s="1443"/>
      <c r="OJB360" s="1443"/>
      <c r="OJC360" s="1443"/>
      <c r="OJD360" s="1443"/>
      <c r="OJE360" s="1443"/>
      <c r="OJF360" s="1443"/>
      <c r="OJG360" s="1443"/>
      <c r="OJH360" s="1443"/>
      <c r="OJI360" s="1443"/>
      <c r="OJJ360" s="1443"/>
      <c r="OJK360" s="1443"/>
      <c r="OJL360" s="1443"/>
      <c r="OJM360" s="1443"/>
      <c r="OJN360" s="1443"/>
      <c r="OJO360" s="1443"/>
      <c r="OJP360" s="1443"/>
      <c r="OJQ360" s="1443"/>
      <c r="OJR360" s="1443"/>
      <c r="OJS360" s="1443"/>
      <c r="OJT360" s="1443"/>
      <c r="OJU360" s="1443"/>
      <c r="OJV360" s="1443"/>
      <c r="OJW360" s="1443"/>
      <c r="OJX360" s="1443"/>
      <c r="OJY360" s="1443"/>
      <c r="OJZ360" s="1443"/>
      <c r="OKA360" s="1443"/>
      <c r="OKB360" s="1443"/>
      <c r="OKC360" s="1443"/>
      <c r="OKD360" s="1443"/>
      <c r="OKE360" s="1443"/>
      <c r="OKF360" s="1443"/>
      <c r="OKG360" s="1443"/>
      <c r="OKH360" s="1443"/>
      <c r="OKI360" s="1443"/>
      <c r="OKJ360" s="1443"/>
      <c r="OKK360" s="1443"/>
      <c r="OKL360" s="1443"/>
      <c r="OKM360" s="1443"/>
      <c r="OKN360" s="1443"/>
      <c r="OKO360" s="1443"/>
      <c r="OKP360" s="1443"/>
      <c r="OKQ360" s="1443"/>
      <c r="OKR360" s="1443"/>
      <c r="OKS360" s="1443"/>
      <c r="OKT360" s="1443"/>
      <c r="OKU360" s="1443"/>
      <c r="OKV360" s="1443"/>
      <c r="OKW360" s="1443"/>
      <c r="OKX360" s="1443"/>
      <c r="OKY360" s="1443"/>
      <c r="OKZ360" s="1443"/>
      <c r="OLA360" s="1443"/>
      <c r="OLB360" s="1443"/>
      <c r="OLC360" s="1443"/>
      <c r="OLD360" s="1443"/>
      <c r="OLE360" s="1443"/>
      <c r="OLF360" s="1443"/>
      <c r="OLG360" s="1443"/>
      <c r="OLH360" s="1443"/>
      <c r="OLI360" s="1443"/>
      <c r="OLJ360" s="1443"/>
      <c r="OLK360" s="1443"/>
      <c r="OLL360" s="1443"/>
      <c r="OLM360" s="1443"/>
      <c r="OLN360" s="1443"/>
      <c r="OLO360" s="1443"/>
      <c r="OLP360" s="1443"/>
      <c r="OLQ360" s="1443"/>
      <c r="OLR360" s="1443"/>
      <c r="OLS360" s="1443"/>
      <c r="OLT360" s="1443"/>
      <c r="OLU360" s="1443"/>
      <c r="OLV360" s="1443"/>
      <c r="OLW360" s="1443"/>
      <c r="OLX360" s="1443"/>
      <c r="OLY360" s="1443"/>
      <c r="OLZ360" s="1443"/>
      <c r="OMA360" s="1443"/>
      <c r="OMB360" s="1443"/>
      <c r="OMC360" s="1443"/>
      <c r="OMD360" s="1443"/>
      <c r="OME360" s="1443"/>
      <c r="OMF360" s="1443"/>
      <c r="OMG360" s="1443"/>
      <c r="OMH360" s="1443"/>
      <c r="OMI360" s="1443"/>
      <c r="OMJ360" s="1443"/>
      <c r="OMK360" s="1443"/>
      <c r="OML360" s="1443"/>
      <c r="OMM360" s="1443"/>
      <c r="OMN360" s="1443"/>
      <c r="OMO360" s="1443"/>
      <c r="OMP360" s="1443"/>
      <c r="OMQ360" s="1443"/>
      <c r="OMR360" s="1443"/>
      <c r="OMS360" s="1443"/>
      <c r="OMT360" s="1443"/>
      <c r="OMU360" s="1443"/>
      <c r="OMV360" s="1443"/>
      <c r="OMW360" s="1443"/>
      <c r="OMX360" s="1443"/>
      <c r="OMY360" s="1443"/>
      <c r="OMZ360" s="1443"/>
      <c r="ONA360" s="1443"/>
      <c r="ONB360" s="1443"/>
      <c r="ONC360" s="1443"/>
      <c r="OND360" s="1443"/>
      <c r="ONE360" s="1443"/>
      <c r="ONF360" s="1443"/>
      <c r="ONG360" s="1443"/>
      <c r="ONH360" s="1443"/>
      <c r="ONI360" s="1443"/>
      <c r="ONJ360" s="1443"/>
      <c r="ONK360" s="1443"/>
      <c r="ONL360" s="1443"/>
      <c r="ONM360" s="1443"/>
      <c r="ONN360" s="1443"/>
      <c r="ONO360" s="1443"/>
      <c r="ONP360" s="1443"/>
      <c r="ONQ360" s="1443"/>
      <c r="ONR360" s="1443"/>
      <c r="ONS360" s="1443"/>
      <c r="ONT360" s="1443"/>
      <c r="ONU360" s="1443"/>
      <c r="ONV360" s="1443"/>
      <c r="ONW360" s="1443"/>
      <c r="ONX360" s="1443"/>
      <c r="ONY360" s="1443"/>
      <c r="ONZ360" s="1443"/>
      <c r="OOA360" s="1443"/>
      <c r="OOB360" s="1443"/>
      <c r="OOC360" s="1443"/>
      <c r="OOD360" s="1443"/>
      <c r="OOE360" s="1443"/>
      <c r="OOF360" s="1443"/>
      <c r="OOG360" s="1443"/>
      <c r="OOH360" s="1443"/>
      <c r="OOI360" s="1443"/>
      <c r="OOJ360" s="1443"/>
      <c r="OOK360" s="1443"/>
      <c r="OOL360" s="1443"/>
      <c r="OOM360" s="1443"/>
      <c r="OON360" s="1443"/>
      <c r="OOO360" s="1443"/>
      <c r="OOP360" s="1443"/>
      <c r="OOQ360" s="1443"/>
      <c r="OOR360" s="1443"/>
      <c r="OOS360" s="1443"/>
      <c r="OOT360" s="1443"/>
      <c r="OOU360" s="1443"/>
      <c r="OOV360" s="1443"/>
      <c r="OOW360" s="1443"/>
      <c r="OOX360" s="1443"/>
      <c r="OOY360" s="1443"/>
      <c r="OOZ360" s="1443"/>
      <c r="OPA360" s="1443"/>
      <c r="OPB360" s="1443"/>
      <c r="OPC360" s="1443"/>
      <c r="OPD360" s="1443"/>
      <c r="OPE360" s="1443"/>
      <c r="OPF360" s="1443"/>
      <c r="OPG360" s="1443"/>
      <c r="OPH360" s="1443"/>
      <c r="OPI360" s="1443"/>
      <c r="OPJ360" s="1443"/>
      <c r="OPK360" s="1443"/>
      <c r="OPL360" s="1443"/>
      <c r="OPM360" s="1443"/>
      <c r="OPN360" s="1443"/>
      <c r="OPO360" s="1443"/>
      <c r="OPP360" s="1443"/>
      <c r="OPQ360" s="1443"/>
      <c r="OPR360" s="1443"/>
      <c r="OPS360" s="1443"/>
      <c r="OPT360" s="1443"/>
      <c r="OPU360" s="1443"/>
      <c r="OPV360" s="1443"/>
      <c r="OPW360" s="1443"/>
      <c r="OPX360" s="1443"/>
      <c r="OPY360" s="1443"/>
      <c r="OPZ360" s="1443"/>
      <c r="OQA360" s="1443"/>
      <c r="OQB360" s="1443"/>
      <c r="OQC360" s="1443"/>
      <c r="OQD360" s="1443"/>
      <c r="OQE360" s="1443"/>
      <c r="OQF360" s="1443"/>
      <c r="OQG360" s="1443"/>
      <c r="OQH360" s="1443"/>
      <c r="OQI360" s="1443"/>
      <c r="OQJ360" s="1443"/>
      <c r="OQK360" s="1443"/>
      <c r="OQL360" s="1443"/>
      <c r="OQM360" s="1443"/>
      <c r="OQN360" s="1443"/>
      <c r="OQO360" s="1443"/>
      <c r="OQP360" s="1443"/>
      <c r="OQQ360" s="1443"/>
      <c r="OQR360" s="1443"/>
      <c r="OQS360" s="1443"/>
      <c r="OQT360" s="1443"/>
      <c r="OQU360" s="1443"/>
      <c r="OQV360" s="1443"/>
      <c r="OQW360" s="1443"/>
      <c r="OQX360" s="1443"/>
      <c r="OQY360" s="1443"/>
      <c r="OQZ360" s="1443"/>
      <c r="ORA360" s="1443"/>
      <c r="ORB360" s="1443"/>
      <c r="ORC360" s="1443"/>
      <c r="ORD360" s="1443"/>
      <c r="ORE360" s="1443"/>
      <c r="ORF360" s="1443"/>
      <c r="ORG360" s="1443"/>
      <c r="ORH360" s="1443"/>
      <c r="ORI360" s="1443"/>
      <c r="ORJ360" s="1443"/>
      <c r="ORK360" s="1443"/>
      <c r="ORL360" s="1443"/>
      <c r="ORM360" s="1443"/>
      <c r="ORN360" s="1443"/>
      <c r="ORO360" s="1443"/>
      <c r="ORP360" s="1443"/>
      <c r="ORQ360" s="1443"/>
      <c r="ORR360" s="1443"/>
      <c r="ORS360" s="1443"/>
      <c r="ORT360" s="1443"/>
      <c r="ORU360" s="1443"/>
      <c r="ORV360" s="1443"/>
      <c r="ORW360" s="1443"/>
      <c r="ORX360" s="1443"/>
      <c r="ORY360" s="1443"/>
      <c r="ORZ360" s="1443"/>
      <c r="OSA360" s="1443"/>
      <c r="OSB360" s="1443"/>
      <c r="OSC360" s="1443"/>
      <c r="OSD360" s="1443"/>
      <c r="OSE360" s="1443"/>
      <c r="OSF360" s="1443"/>
      <c r="OSG360" s="1443"/>
      <c r="OSH360" s="1443"/>
      <c r="OSI360" s="1443"/>
      <c r="OSJ360" s="1443"/>
      <c r="OSK360" s="1443"/>
      <c r="OSL360" s="1443"/>
      <c r="OSM360" s="1443"/>
      <c r="OSN360" s="1443"/>
      <c r="OSO360" s="1443"/>
      <c r="OSP360" s="1443"/>
      <c r="OSQ360" s="1443"/>
      <c r="OSR360" s="1443"/>
      <c r="OSS360" s="1443"/>
      <c r="OST360" s="1443"/>
      <c r="OSU360" s="1443"/>
      <c r="OSV360" s="1443"/>
      <c r="OSW360" s="1443"/>
      <c r="OSX360" s="1443"/>
      <c r="OSY360" s="1443"/>
      <c r="OSZ360" s="1443"/>
      <c r="OTA360" s="1443"/>
      <c r="OTB360" s="1443"/>
      <c r="OTC360" s="1443"/>
      <c r="OTD360" s="1443"/>
      <c r="OTE360" s="1443"/>
      <c r="OTF360" s="1443"/>
      <c r="OTG360" s="1443"/>
      <c r="OTH360" s="1443"/>
      <c r="OTI360" s="1443"/>
      <c r="OTJ360" s="1443"/>
      <c r="OTK360" s="1443"/>
      <c r="OTL360" s="1443"/>
      <c r="OTM360" s="1443"/>
      <c r="OTN360" s="1443"/>
      <c r="OTO360" s="1443"/>
      <c r="OTP360" s="1443"/>
      <c r="OTQ360" s="1443"/>
      <c r="OTR360" s="1443"/>
      <c r="OTS360" s="1443"/>
      <c r="OTT360" s="1443"/>
      <c r="OTU360" s="1443"/>
      <c r="OTV360" s="1443"/>
      <c r="OTW360" s="1443"/>
      <c r="OTX360" s="1443"/>
      <c r="OTY360" s="1443"/>
      <c r="OTZ360" s="1443"/>
      <c r="OUA360" s="1443"/>
      <c r="OUB360" s="1443"/>
      <c r="OUC360" s="1443"/>
      <c r="OUD360" s="1443"/>
      <c r="OUE360" s="1443"/>
      <c r="OUF360" s="1443"/>
      <c r="OUG360" s="1443"/>
      <c r="OUH360" s="1443"/>
      <c r="OUI360" s="1443"/>
      <c r="OUJ360" s="1443"/>
      <c r="OUK360" s="1443"/>
      <c r="OUL360" s="1443"/>
      <c r="OUM360" s="1443"/>
      <c r="OUN360" s="1443"/>
      <c r="OUO360" s="1443"/>
      <c r="OUP360" s="1443"/>
      <c r="OUQ360" s="1443"/>
      <c r="OUR360" s="1443"/>
      <c r="OUS360" s="1443"/>
      <c r="OUT360" s="1443"/>
      <c r="OUU360" s="1443"/>
      <c r="OUV360" s="1443"/>
      <c r="OUW360" s="1443"/>
      <c r="OUX360" s="1443"/>
      <c r="OUY360" s="1443"/>
      <c r="OUZ360" s="1443"/>
      <c r="OVA360" s="1443"/>
      <c r="OVB360" s="1443"/>
      <c r="OVC360" s="1443"/>
      <c r="OVD360" s="1443"/>
      <c r="OVE360" s="1443"/>
      <c r="OVF360" s="1443"/>
      <c r="OVG360" s="1443"/>
      <c r="OVH360" s="1443"/>
      <c r="OVI360" s="1443"/>
      <c r="OVJ360" s="1443"/>
      <c r="OVK360" s="1443"/>
      <c r="OVL360" s="1443"/>
      <c r="OVM360" s="1443"/>
      <c r="OVN360" s="1443"/>
      <c r="OVO360" s="1443"/>
      <c r="OVP360" s="1443"/>
      <c r="OVQ360" s="1443"/>
      <c r="OVR360" s="1443"/>
      <c r="OVS360" s="1443"/>
      <c r="OVT360" s="1443"/>
      <c r="OVU360" s="1443"/>
      <c r="OVV360" s="1443"/>
      <c r="OVW360" s="1443"/>
      <c r="OVX360" s="1443"/>
      <c r="OVY360" s="1443"/>
      <c r="OVZ360" s="1443"/>
      <c r="OWA360" s="1443"/>
      <c r="OWB360" s="1443"/>
      <c r="OWC360" s="1443"/>
      <c r="OWD360" s="1443"/>
      <c r="OWE360" s="1443"/>
      <c r="OWF360" s="1443"/>
      <c r="OWG360" s="1443"/>
      <c r="OWH360" s="1443"/>
      <c r="OWI360" s="1443"/>
      <c r="OWJ360" s="1443"/>
      <c r="OWK360" s="1443"/>
      <c r="OWL360" s="1443"/>
      <c r="OWM360" s="1443"/>
      <c r="OWN360" s="1443"/>
      <c r="OWO360" s="1443"/>
      <c r="OWP360" s="1443"/>
      <c r="OWQ360" s="1443"/>
      <c r="OWR360" s="1443"/>
      <c r="OWS360" s="1443"/>
      <c r="OWT360" s="1443"/>
      <c r="OWU360" s="1443"/>
      <c r="OWV360" s="1443"/>
      <c r="OWW360" s="1443"/>
      <c r="OWX360" s="1443"/>
      <c r="OWY360" s="1443"/>
      <c r="OWZ360" s="1443"/>
      <c r="OXA360" s="1443"/>
      <c r="OXB360" s="1443"/>
      <c r="OXC360" s="1443"/>
      <c r="OXD360" s="1443"/>
      <c r="OXE360" s="1443"/>
      <c r="OXF360" s="1443"/>
      <c r="OXG360" s="1443"/>
      <c r="OXH360" s="1443"/>
      <c r="OXI360" s="1443"/>
      <c r="OXJ360" s="1443"/>
      <c r="OXK360" s="1443"/>
      <c r="OXL360" s="1443"/>
      <c r="OXM360" s="1443"/>
      <c r="OXN360" s="1443"/>
      <c r="OXO360" s="1443"/>
      <c r="OXP360" s="1443"/>
      <c r="OXQ360" s="1443"/>
      <c r="OXR360" s="1443"/>
      <c r="OXS360" s="1443"/>
      <c r="OXT360" s="1443"/>
      <c r="OXU360" s="1443"/>
      <c r="OXV360" s="1443"/>
      <c r="OXW360" s="1443"/>
      <c r="OXX360" s="1443"/>
      <c r="OXY360" s="1443"/>
      <c r="OXZ360" s="1443"/>
      <c r="OYA360" s="1443"/>
      <c r="OYB360" s="1443"/>
      <c r="OYC360" s="1443"/>
      <c r="OYD360" s="1443"/>
      <c r="OYE360" s="1443"/>
      <c r="OYF360" s="1443"/>
      <c r="OYG360" s="1443"/>
      <c r="OYH360" s="1443"/>
      <c r="OYI360" s="1443"/>
      <c r="OYJ360" s="1443"/>
      <c r="OYK360" s="1443"/>
      <c r="OYL360" s="1443"/>
      <c r="OYM360" s="1443"/>
      <c r="OYN360" s="1443"/>
      <c r="OYO360" s="1443"/>
      <c r="OYP360" s="1443"/>
      <c r="OYQ360" s="1443"/>
      <c r="OYR360" s="1443"/>
      <c r="OYS360" s="1443"/>
      <c r="OYT360" s="1443"/>
      <c r="OYU360" s="1443"/>
      <c r="OYV360" s="1443"/>
      <c r="OYW360" s="1443"/>
      <c r="OYX360" s="1443"/>
      <c r="OYY360" s="1443"/>
      <c r="OYZ360" s="1443"/>
      <c r="OZA360" s="1443"/>
      <c r="OZB360" s="1443"/>
      <c r="OZC360" s="1443"/>
      <c r="OZD360" s="1443"/>
      <c r="OZE360" s="1443"/>
      <c r="OZF360" s="1443"/>
      <c r="OZG360" s="1443"/>
      <c r="OZH360" s="1443"/>
      <c r="OZI360" s="1443"/>
      <c r="OZJ360" s="1443"/>
      <c r="OZK360" s="1443"/>
      <c r="OZL360" s="1443"/>
      <c r="OZM360" s="1443"/>
      <c r="OZN360" s="1443"/>
      <c r="OZO360" s="1443"/>
      <c r="OZP360" s="1443"/>
      <c r="OZQ360" s="1443"/>
      <c r="OZR360" s="1443"/>
      <c r="OZS360" s="1443"/>
      <c r="OZT360" s="1443"/>
      <c r="OZU360" s="1443"/>
      <c r="OZV360" s="1443"/>
      <c r="OZW360" s="1443"/>
      <c r="OZX360" s="1443"/>
      <c r="OZY360" s="1443"/>
      <c r="OZZ360" s="1443"/>
      <c r="PAA360" s="1443"/>
      <c r="PAB360" s="1443"/>
      <c r="PAC360" s="1443"/>
      <c r="PAD360" s="1443"/>
      <c r="PAE360" s="1443"/>
      <c r="PAF360" s="1443"/>
      <c r="PAG360" s="1443"/>
      <c r="PAH360" s="1443"/>
      <c r="PAI360" s="1443"/>
      <c r="PAJ360" s="1443"/>
      <c r="PAK360" s="1443"/>
      <c r="PAL360" s="1443"/>
      <c r="PAM360" s="1443"/>
      <c r="PAN360" s="1443"/>
      <c r="PAO360" s="1443"/>
      <c r="PAP360" s="1443"/>
      <c r="PAQ360" s="1443"/>
      <c r="PAR360" s="1443"/>
      <c r="PAS360" s="1443"/>
      <c r="PAT360" s="1443"/>
      <c r="PAU360" s="1443"/>
      <c r="PAV360" s="1443"/>
      <c r="PAW360" s="1443"/>
      <c r="PAX360" s="1443"/>
      <c r="PAY360" s="1443"/>
      <c r="PAZ360" s="1443"/>
      <c r="PBA360" s="1443"/>
      <c r="PBB360" s="1443"/>
      <c r="PBC360" s="1443"/>
      <c r="PBD360" s="1443"/>
      <c r="PBE360" s="1443"/>
      <c r="PBF360" s="1443"/>
      <c r="PBG360" s="1443"/>
      <c r="PBH360" s="1443"/>
      <c r="PBI360" s="1443"/>
      <c r="PBJ360" s="1443"/>
      <c r="PBK360" s="1443"/>
      <c r="PBL360" s="1443"/>
      <c r="PBM360" s="1443"/>
      <c r="PBN360" s="1443"/>
      <c r="PBO360" s="1443"/>
      <c r="PBP360" s="1443"/>
      <c r="PBQ360" s="1443"/>
      <c r="PBR360" s="1443"/>
      <c r="PBS360" s="1443"/>
      <c r="PBT360" s="1443"/>
      <c r="PBU360" s="1443"/>
      <c r="PBV360" s="1443"/>
      <c r="PBW360" s="1443"/>
      <c r="PBX360" s="1443"/>
      <c r="PBY360" s="1443"/>
      <c r="PBZ360" s="1443"/>
      <c r="PCA360" s="1443"/>
      <c r="PCB360" s="1443"/>
      <c r="PCC360" s="1443"/>
      <c r="PCD360" s="1443"/>
      <c r="PCE360" s="1443"/>
      <c r="PCF360" s="1443"/>
      <c r="PCG360" s="1443"/>
      <c r="PCH360" s="1443"/>
      <c r="PCI360" s="1443"/>
      <c r="PCJ360" s="1443"/>
      <c r="PCK360" s="1443"/>
      <c r="PCL360" s="1443"/>
      <c r="PCM360" s="1443"/>
      <c r="PCN360" s="1443"/>
      <c r="PCO360" s="1443"/>
      <c r="PCP360" s="1443"/>
      <c r="PCQ360" s="1443"/>
      <c r="PCR360" s="1443"/>
      <c r="PCS360" s="1443"/>
      <c r="PCT360" s="1443"/>
      <c r="PCU360" s="1443"/>
      <c r="PCV360" s="1443"/>
      <c r="PCW360" s="1443"/>
      <c r="PCX360" s="1443"/>
      <c r="PCY360" s="1443"/>
      <c r="PCZ360" s="1443"/>
      <c r="PDA360" s="1443"/>
      <c r="PDB360" s="1443"/>
      <c r="PDC360" s="1443"/>
      <c r="PDD360" s="1443"/>
      <c r="PDE360" s="1443"/>
      <c r="PDF360" s="1443"/>
      <c r="PDG360" s="1443"/>
      <c r="PDH360" s="1443"/>
      <c r="PDI360" s="1443"/>
      <c r="PDJ360" s="1443"/>
      <c r="PDK360" s="1443"/>
      <c r="PDL360" s="1443"/>
      <c r="PDM360" s="1443"/>
      <c r="PDN360" s="1443"/>
      <c r="PDO360" s="1443"/>
      <c r="PDP360" s="1443"/>
      <c r="PDQ360" s="1443"/>
      <c r="PDR360" s="1443"/>
      <c r="PDS360" s="1443"/>
      <c r="PDT360" s="1443"/>
      <c r="PDU360" s="1443"/>
      <c r="PDV360" s="1443"/>
      <c r="PDW360" s="1443"/>
      <c r="PDX360" s="1443"/>
      <c r="PDY360" s="1443"/>
      <c r="PDZ360" s="1443"/>
      <c r="PEA360" s="1443"/>
      <c r="PEB360" s="1443"/>
      <c r="PEC360" s="1443"/>
      <c r="PED360" s="1443"/>
      <c r="PEE360" s="1443"/>
      <c r="PEF360" s="1443"/>
      <c r="PEG360" s="1443"/>
      <c r="PEH360" s="1443"/>
      <c r="PEI360" s="1443"/>
      <c r="PEJ360" s="1443"/>
      <c r="PEK360" s="1443"/>
      <c r="PEL360" s="1443"/>
      <c r="PEM360" s="1443"/>
      <c r="PEN360" s="1443"/>
      <c r="PEO360" s="1443"/>
      <c r="PEP360" s="1443"/>
      <c r="PEQ360" s="1443"/>
      <c r="PER360" s="1443"/>
      <c r="PES360" s="1443"/>
      <c r="PET360" s="1443"/>
      <c r="PEU360" s="1443"/>
      <c r="PEV360" s="1443"/>
      <c r="PEW360" s="1443"/>
      <c r="PEX360" s="1443"/>
      <c r="PEY360" s="1443"/>
      <c r="PEZ360" s="1443"/>
      <c r="PFA360" s="1443"/>
      <c r="PFB360" s="1443"/>
      <c r="PFC360" s="1443"/>
      <c r="PFD360" s="1443"/>
      <c r="PFE360" s="1443"/>
      <c r="PFF360" s="1443"/>
      <c r="PFG360" s="1443"/>
      <c r="PFH360" s="1443"/>
      <c r="PFI360" s="1443"/>
      <c r="PFJ360" s="1443"/>
      <c r="PFK360" s="1443"/>
      <c r="PFL360" s="1443"/>
      <c r="PFM360" s="1443"/>
      <c r="PFN360" s="1443"/>
      <c r="PFO360" s="1443"/>
      <c r="PFP360" s="1443"/>
      <c r="PFQ360" s="1443"/>
      <c r="PFR360" s="1443"/>
      <c r="PFS360" s="1443"/>
      <c r="PFT360" s="1443"/>
      <c r="PFU360" s="1443"/>
      <c r="PFV360" s="1443"/>
      <c r="PFW360" s="1443"/>
      <c r="PFX360" s="1443"/>
      <c r="PFY360" s="1443"/>
      <c r="PFZ360" s="1443"/>
      <c r="PGA360" s="1443"/>
      <c r="PGB360" s="1443"/>
      <c r="PGC360" s="1443"/>
      <c r="PGD360" s="1443"/>
      <c r="PGE360" s="1443"/>
      <c r="PGF360" s="1443"/>
      <c r="PGG360" s="1443"/>
      <c r="PGH360" s="1443"/>
      <c r="PGI360" s="1443"/>
      <c r="PGJ360" s="1443"/>
      <c r="PGK360" s="1443"/>
      <c r="PGL360" s="1443"/>
      <c r="PGM360" s="1443"/>
      <c r="PGN360" s="1443"/>
      <c r="PGO360" s="1443"/>
      <c r="PGP360" s="1443"/>
      <c r="PGQ360" s="1443"/>
      <c r="PGR360" s="1443"/>
      <c r="PGS360" s="1443"/>
      <c r="PGT360" s="1443"/>
      <c r="PGU360" s="1443"/>
      <c r="PGV360" s="1443"/>
      <c r="PGW360" s="1443"/>
      <c r="PGX360" s="1443"/>
      <c r="PGY360" s="1443"/>
      <c r="PGZ360" s="1443"/>
      <c r="PHA360" s="1443"/>
      <c r="PHB360" s="1443"/>
      <c r="PHC360" s="1443"/>
      <c r="PHD360" s="1443"/>
      <c r="PHE360" s="1443"/>
      <c r="PHF360" s="1443"/>
      <c r="PHG360" s="1443"/>
      <c r="PHH360" s="1443"/>
      <c r="PHI360" s="1443"/>
      <c r="PHJ360" s="1443"/>
      <c r="PHK360" s="1443"/>
      <c r="PHL360" s="1443"/>
      <c r="PHM360" s="1443"/>
      <c r="PHN360" s="1443"/>
      <c r="PHO360" s="1443"/>
      <c r="PHP360" s="1443"/>
      <c r="PHQ360" s="1443"/>
      <c r="PHR360" s="1443"/>
      <c r="PHS360" s="1443"/>
      <c r="PHT360" s="1443"/>
      <c r="PHU360" s="1443"/>
      <c r="PHV360" s="1443"/>
      <c r="PHW360" s="1443"/>
      <c r="PHX360" s="1443"/>
      <c r="PHY360" s="1443"/>
      <c r="PHZ360" s="1443"/>
      <c r="PIA360" s="1443"/>
      <c r="PIB360" s="1443"/>
      <c r="PIC360" s="1443"/>
      <c r="PID360" s="1443"/>
      <c r="PIE360" s="1443"/>
      <c r="PIF360" s="1443"/>
      <c r="PIG360" s="1443"/>
      <c r="PIH360" s="1443"/>
      <c r="PII360" s="1443"/>
      <c r="PIJ360" s="1443"/>
      <c r="PIK360" s="1443"/>
      <c r="PIL360" s="1443"/>
      <c r="PIM360" s="1443"/>
      <c r="PIN360" s="1443"/>
      <c r="PIO360" s="1443"/>
      <c r="PIP360" s="1443"/>
      <c r="PIQ360" s="1443"/>
      <c r="PIR360" s="1443"/>
      <c r="PIS360" s="1443"/>
      <c r="PIT360" s="1443"/>
      <c r="PIU360" s="1443"/>
      <c r="PIV360" s="1443"/>
      <c r="PIW360" s="1443"/>
      <c r="PIX360" s="1443"/>
      <c r="PIY360" s="1443"/>
      <c r="PIZ360" s="1443"/>
      <c r="PJA360" s="1443"/>
      <c r="PJB360" s="1443"/>
      <c r="PJC360" s="1443"/>
      <c r="PJD360" s="1443"/>
      <c r="PJE360" s="1443"/>
      <c r="PJF360" s="1443"/>
      <c r="PJG360" s="1443"/>
      <c r="PJH360" s="1443"/>
      <c r="PJI360" s="1443"/>
      <c r="PJJ360" s="1443"/>
      <c r="PJK360" s="1443"/>
      <c r="PJL360" s="1443"/>
      <c r="PJM360" s="1443"/>
      <c r="PJN360" s="1443"/>
      <c r="PJO360" s="1443"/>
      <c r="PJP360" s="1443"/>
      <c r="PJQ360" s="1443"/>
      <c r="PJR360" s="1443"/>
      <c r="PJS360" s="1443"/>
      <c r="PJT360" s="1443"/>
      <c r="PJU360" s="1443"/>
      <c r="PJV360" s="1443"/>
      <c r="PJW360" s="1443"/>
      <c r="PJX360" s="1443"/>
      <c r="PJY360" s="1443"/>
      <c r="PJZ360" s="1443"/>
      <c r="PKA360" s="1443"/>
      <c r="PKB360" s="1443"/>
      <c r="PKC360" s="1443"/>
      <c r="PKD360" s="1443"/>
      <c r="PKE360" s="1443"/>
      <c r="PKF360" s="1443"/>
      <c r="PKG360" s="1443"/>
      <c r="PKH360" s="1443"/>
      <c r="PKI360" s="1443"/>
      <c r="PKJ360" s="1443"/>
      <c r="PKK360" s="1443"/>
      <c r="PKL360" s="1443"/>
      <c r="PKM360" s="1443"/>
      <c r="PKN360" s="1443"/>
      <c r="PKO360" s="1443"/>
      <c r="PKP360" s="1443"/>
      <c r="PKQ360" s="1443"/>
      <c r="PKR360" s="1443"/>
      <c r="PKS360" s="1443"/>
      <c r="PKT360" s="1443"/>
      <c r="PKU360" s="1443"/>
      <c r="PKV360" s="1443"/>
      <c r="PKW360" s="1443"/>
      <c r="PKX360" s="1443"/>
      <c r="PKY360" s="1443"/>
      <c r="PKZ360" s="1443"/>
      <c r="PLA360" s="1443"/>
      <c r="PLB360" s="1443"/>
      <c r="PLC360" s="1443"/>
      <c r="PLD360" s="1443"/>
      <c r="PLE360" s="1443"/>
      <c r="PLF360" s="1443"/>
      <c r="PLG360" s="1443"/>
      <c r="PLH360" s="1443"/>
      <c r="PLI360" s="1443"/>
      <c r="PLJ360" s="1443"/>
      <c r="PLK360" s="1443"/>
      <c r="PLL360" s="1443"/>
      <c r="PLM360" s="1443"/>
      <c r="PLN360" s="1443"/>
      <c r="PLO360" s="1443"/>
      <c r="PLP360" s="1443"/>
      <c r="PLQ360" s="1443"/>
      <c r="PLR360" s="1443"/>
      <c r="PLS360" s="1443"/>
      <c r="PLT360" s="1443"/>
      <c r="PLU360" s="1443"/>
      <c r="PLV360" s="1443"/>
      <c r="PLW360" s="1443"/>
      <c r="PLX360" s="1443"/>
      <c r="PLY360" s="1443"/>
      <c r="PLZ360" s="1443"/>
      <c r="PMA360" s="1443"/>
      <c r="PMB360" s="1443"/>
      <c r="PMC360" s="1443"/>
      <c r="PMD360" s="1443"/>
      <c r="PME360" s="1443"/>
      <c r="PMF360" s="1443"/>
      <c r="PMG360" s="1443"/>
      <c r="PMH360" s="1443"/>
      <c r="PMI360" s="1443"/>
      <c r="PMJ360" s="1443"/>
      <c r="PMK360" s="1443"/>
      <c r="PML360" s="1443"/>
      <c r="PMM360" s="1443"/>
      <c r="PMN360" s="1443"/>
      <c r="PMO360" s="1443"/>
      <c r="PMP360" s="1443"/>
      <c r="PMQ360" s="1443"/>
      <c r="PMR360" s="1443"/>
      <c r="PMS360" s="1443"/>
      <c r="PMT360" s="1443"/>
      <c r="PMU360" s="1443"/>
      <c r="PMV360" s="1443"/>
      <c r="PMW360" s="1443"/>
      <c r="PMX360" s="1443"/>
      <c r="PMY360" s="1443"/>
      <c r="PMZ360" s="1443"/>
      <c r="PNA360" s="1443"/>
      <c r="PNB360" s="1443"/>
      <c r="PNC360" s="1443"/>
      <c r="PND360" s="1443"/>
      <c r="PNE360" s="1443"/>
      <c r="PNF360" s="1443"/>
      <c r="PNG360" s="1443"/>
      <c r="PNH360" s="1443"/>
      <c r="PNI360" s="1443"/>
      <c r="PNJ360" s="1443"/>
      <c r="PNK360" s="1443"/>
      <c r="PNL360" s="1443"/>
      <c r="PNM360" s="1443"/>
      <c r="PNN360" s="1443"/>
      <c r="PNO360" s="1443"/>
      <c r="PNP360" s="1443"/>
      <c r="PNQ360" s="1443"/>
      <c r="PNR360" s="1443"/>
      <c r="PNS360" s="1443"/>
      <c r="PNT360" s="1443"/>
      <c r="PNU360" s="1443"/>
      <c r="PNV360" s="1443"/>
      <c r="PNW360" s="1443"/>
      <c r="PNX360" s="1443"/>
      <c r="PNY360" s="1443"/>
      <c r="PNZ360" s="1443"/>
      <c r="POA360" s="1443"/>
      <c r="POB360" s="1443"/>
      <c r="POC360" s="1443"/>
      <c r="POD360" s="1443"/>
      <c r="POE360" s="1443"/>
      <c r="POF360" s="1443"/>
      <c r="POG360" s="1443"/>
      <c r="POH360" s="1443"/>
      <c r="POI360" s="1443"/>
      <c r="POJ360" s="1443"/>
      <c r="POK360" s="1443"/>
      <c r="POL360" s="1443"/>
      <c r="POM360" s="1443"/>
      <c r="PON360" s="1443"/>
      <c r="POO360" s="1443"/>
      <c r="POP360" s="1443"/>
      <c r="POQ360" s="1443"/>
      <c r="POR360" s="1443"/>
      <c r="POS360" s="1443"/>
      <c r="POT360" s="1443"/>
      <c r="POU360" s="1443"/>
      <c r="POV360" s="1443"/>
      <c r="POW360" s="1443"/>
      <c r="POX360" s="1443"/>
      <c r="POY360" s="1443"/>
      <c r="POZ360" s="1443"/>
      <c r="PPA360" s="1443"/>
      <c r="PPB360" s="1443"/>
      <c r="PPC360" s="1443"/>
      <c r="PPD360" s="1443"/>
      <c r="PPE360" s="1443"/>
      <c r="PPF360" s="1443"/>
      <c r="PPG360" s="1443"/>
      <c r="PPH360" s="1443"/>
      <c r="PPI360" s="1443"/>
      <c r="PPJ360" s="1443"/>
      <c r="PPK360" s="1443"/>
      <c r="PPL360" s="1443"/>
      <c r="PPM360" s="1443"/>
      <c r="PPN360" s="1443"/>
      <c r="PPO360" s="1443"/>
      <c r="PPP360" s="1443"/>
      <c r="PPQ360" s="1443"/>
      <c r="PPR360" s="1443"/>
      <c r="PPS360" s="1443"/>
      <c r="PPT360" s="1443"/>
      <c r="PPU360" s="1443"/>
      <c r="PPV360" s="1443"/>
      <c r="PPW360" s="1443"/>
      <c r="PPX360" s="1443"/>
      <c r="PPY360" s="1443"/>
      <c r="PPZ360" s="1443"/>
      <c r="PQA360" s="1443"/>
      <c r="PQB360" s="1443"/>
      <c r="PQC360" s="1443"/>
      <c r="PQD360" s="1443"/>
      <c r="PQE360" s="1443"/>
      <c r="PQF360" s="1443"/>
      <c r="PQG360" s="1443"/>
      <c r="PQH360" s="1443"/>
      <c r="PQI360" s="1443"/>
      <c r="PQJ360" s="1443"/>
      <c r="PQK360" s="1443"/>
      <c r="PQL360" s="1443"/>
      <c r="PQM360" s="1443"/>
      <c r="PQN360" s="1443"/>
      <c r="PQO360" s="1443"/>
      <c r="PQP360" s="1443"/>
      <c r="PQQ360" s="1443"/>
      <c r="PQR360" s="1443"/>
      <c r="PQS360" s="1443"/>
      <c r="PQT360" s="1443"/>
      <c r="PQU360" s="1443"/>
      <c r="PQV360" s="1443"/>
      <c r="PQW360" s="1443"/>
      <c r="PQX360" s="1443"/>
      <c r="PQY360" s="1443"/>
      <c r="PQZ360" s="1443"/>
      <c r="PRA360" s="1443"/>
      <c r="PRB360" s="1443"/>
      <c r="PRC360" s="1443"/>
      <c r="PRD360" s="1443"/>
      <c r="PRE360" s="1443"/>
      <c r="PRF360" s="1443"/>
      <c r="PRG360" s="1443"/>
      <c r="PRH360" s="1443"/>
      <c r="PRI360" s="1443"/>
      <c r="PRJ360" s="1443"/>
      <c r="PRK360" s="1443"/>
      <c r="PRL360" s="1443"/>
      <c r="PRM360" s="1443"/>
      <c r="PRN360" s="1443"/>
      <c r="PRO360" s="1443"/>
      <c r="PRP360" s="1443"/>
      <c r="PRQ360" s="1443"/>
      <c r="PRR360" s="1443"/>
      <c r="PRS360" s="1443"/>
      <c r="PRT360" s="1443"/>
      <c r="PRU360" s="1443"/>
      <c r="PRV360" s="1443"/>
      <c r="PRW360" s="1443"/>
      <c r="PRX360" s="1443"/>
      <c r="PRY360" s="1443"/>
      <c r="PRZ360" s="1443"/>
      <c r="PSA360" s="1443"/>
      <c r="PSB360" s="1443"/>
      <c r="PSC360" s="1443"/>
      <c r="PSD360" s="1443"/>
      <c r="PSE360" s="1443"/>
      <c r="PSF360" s="1443"/>
      <c r="PSG360" s="1443"/>
      <c r="PSH360" s="1443"/>
      <c r="PSI360" s="1443"/>
      <c r="PSJ360" s="1443"/>
      <c r="PSK360" s="1443"/>
      <c r="PSL360" s="1443"/>
      <c r="PSM360" s="1443"/>
      <c r="PSN360" s="1443"/>
      <c r="PSO360" s="1443"/>
      <c r="PSP360" s="1443"/>
      <c r="PSQ360" s="1443"/>
      <c r="PSR360" s="1443"/>
      <c r="PSS360" s="1443"/>
      <c r="PST360" s="1443"/>
      <c r="PSU360" s="1443"/>
      <c r="PSV360" s="1443"/>
      <c r="PSW360" s="1443"/>
      <c r="PSX360" s="1443"/>
      <c r="PSY360" s="1443"/>
      <c r="PSZ360" s="1443"/>
      <c r="PTA360" s="1443"/>
      <c r="PTB360" s="1443"/>
      <c r="PTC360" s="1443"/>
      <c r="PTD360" s="1443"/>
      <c r="PTE360" s="1443"/>
      <c r="PTF360" s="1443"/>
      <c r="PTG360" s="1443"/>
      <c r="PTH360" s="1443"/>
      <c r="PTI360" s="1443"/>
      <c r="PTJ360" s="1443"/>
      <c r="PTK360" s="1443"/>
      <c r="PTL360" s="1443"/>
      <c r="PTM360" s="1443"/>
      <c r="PTN360" s="1443"/>
      <c r="PTO360" s="1443"/>
      <c r="PTP360" s="1443"/>
      <c r="PTQ360" s="1443"/>
      <c r="PTR360" s="1443"/>
      <c r="PTS360" s="1443"/>
      <c r="PTT360" s="1443"/>
      <c r="PTU360" s="1443"/>
      <c r="PTV360" s="1443"/>
      <c r="PTW360" s="1443"/>
      <c r="PTX360" s="1443"/>
      <c r="PTY360" s="1443"/>
      <c r="PTZ360" s="1443"/>
      <c r="PUA360" s="1443"/>
      <c r="PUB360" s="1443"/>
      <c r="PUC360" s="1443"/>
      <c r="PUD360" s="1443"/>
      <c r="PUE360" s="1443"/>
      <c r="PUF360" s="1443"/>
      <c r="PUG360" s="1443"/>
      <c r="PUH360" s="1443"/>
      <c r="PUI360" s="1443"/>
      <c r="PUJ360" s="1443"/>
      <c r="PUK360" s="1443"/>
      <c r="PUL360" s="1443"/>
      <c r="PUM360" s="1443"/>
      <c r="PUN360" s="1443"/>
      <c r="PUO360" s="1443"/>
      <c r="PUP360" s="1443"/>
      <c r="PUQ360" s="1443"/>
      <c r="PUR360" s="1443"/>
      <c r="PUS360" s="1443"/>
      <c r="PUT360" s="1443"/>
      <c r="PUU360" s="1443"/>
      <c r="PUV360" s="1443"/>
      <c r="PUW360" s="1443"/>
      <c r="PUX360" s="1443"/>
      <c r="PUY360" s="1443"/>
      <c r="PUZ360" s="1443"/>
      <c r="PVA360" s="1443"/>
      <c r="PVB360" s="1443"/>
      <c r="PVC360" s="1443"/>
      <c r="PVD360" s="1443"/>
      <c r="PVE360" s="1443"/>
      <c r="PVF360" s="1443"/>
      <c r="PVG360" s="1443"/>
      <c r="PVH360" s="1443"/>
      <c r="PVI360" s="1443"/>
      <c r="PVJ360" s="1443"/>
      <c r="PVK360" s="1443"/>
      <c r="PVL360" s="1443"/>
      <c r="PVM360" s="1443"/>
      <c r="PVN360" s="1443"/>
      <c r="PVO360" s="1443"/>
      <c r="PVP360" s="1443"/>
      <c r="PVQ360" s="1443"/>
      <c r="PVR360" s="1443"/>
      <c r="PVS360" s="1443"/>
      <c r="PVT360" s="1443"/>
      <c r="PVU360" s="1443"/>
      <c r="PVV360" s="1443"/>
      <c r="PVW360" s="1443"/>
      <c r="PVX360" s="1443"/>
      <c r="PVY360" s="1443"/>
      <c r="PVZ360" s="1443"/>
      <c r="PWA360" s="1443"/>
      <c r="PWB360" s="1443"/>
      <c r="PWC360" s="1443"/>
      <c r="PWD360" s="1443"/>
      <c r="PWE360" s="1443"/>
      <c r="PWF360" s="1443"/>
      <c r="PWG360" s="1443"/>
      <c r="PWH360" s="1443"/>
      <c r="PWI360" s="1443"/>
      <c r="PWJ360" s="1443"/>
      <c r="PWK360" s="1443"/>
      <c r="PWL360" s="1443"/>
      <c r="PWM360" s="1443"/>
      <c r="PWN360" s="1443"/>
      <c r="PWO360" s="1443"/>
      <c r="PWP360" s="1443"/>
      <c r="PWQ360" s="1443"/>
      <c r="PWR360" s="1443"/>
      <c r="PWS360" s="1443"/>
      <c r="PWT360" s="1443"/>
      <c r="PWU360" s="1443"/>
      <c r="PWV360" s="1443"/>
      <c r="PWW360" s="1443"/>
      <c r="PWX360" s="1443"/>
      <c r="PWY360" s="1443"/>
      <c r="PWZ360" s="1443"/>
      <c r="PXA360" s="1443"/>
      <c r="PXB360" s="1443"/>
      <c r="PXC360" s="1443"/>
      <c r="PXD360" s="1443"/>
      <c r="PXE360" s="1443"/>
      <c r="PXF360" s="1443"/>
      <c r="PXG360" s="1443"/>
      <c r="PXH360" s="1443"/>
      <c r="PXI360" s="1443"/>
      <c r="PXJ360" s="1443"/>
      <c r="PXK360" s="1443"/>
      <c r="PXL360" s="1443"/>
      <c r="PXM360" s="1443"/>
      <c r="PXN360" s="1443"/>
      <c r="PXO360" s="1443"/>
      <c r="PXP360" s="1443"/>
      <c r="PXQ360" s="1443"/>
      <c r="PXR360" s="1443"/>
      <c r="PXS360" s="1443"/>
      <c r="PXT360" s="1443"/>
      <c r="PXU360" s="1443"/>
      <c r="PXV360" s="1443"/>
      <c r="PXW360" s="1443"/>
      <c r="PXX360" s="1443"/>
      <c r="PXY360" s="1443"/>
      <c r="PXZ360" s="1443"/>
      <c r="PYA360" s="1443"/>
      <c r="PYB360" s="1443"/>
      <c r="PYC360" s="1443"/>
      <c r="PYD360" s="1443"/>
      <c r="PYE360" s="1443"/>
      <c r="PYF360" s="1443"/>
      <c r="PYG360" s="1443"/>
      <c r="PYH360" s="1443"/>
      <c r="PYI360" s="1443"/>
      <c r="PYJ360" s="1443"/>
      <c r="PYK360" s="1443"/>
      <c r="PYL360" s="1443"/>
      <c r="PYM360" s="1443"/>
      <c r="PYN360" s="1443"/>
      <c r="PYO360" s="1443"/>
      <c r="PYP360" s="1443"/>
      <c r="PYQ360" s="1443"/>
      <c r="PYR360" s="1443"/>
      <c r="PYS360" s="1443"/>
      <c r="PYT360" s="1443"/>
      <c r="PYU360" s="1443"/>
      <c r="PYV360" s="1443"/>
      <c r="PYW360" s="1443"/>
      <c r="PYX360" s="1443"/>
      <c r="PYY360" s="1443"/>
      <c r="PYZ360" s="1443"/>
      <c r="PZA360" s="1443"/>
      <c r="PZB360" s="1443"/>
      <c r="PZC360" s="1443"/>
      <c r="PZD360" s="1443"/>
      <c r="PZE360" s="1443"/>
      <c r="PZF360" s="1443"/>
      <c r="PZG360" s="1443"/>
      <c r="PZH360" s="1443"/>
      <c r="PZI360" s="1443"/>
      <c r="PZJ360" s="1443"/>
      <c r="PZK360" s="1443"/>
      <c r="PZL360" s="1443"/>
      <c r="PZM360" s="1443"/>
      <c r="PZN360" s="1443"/>
      <c r="PZO360" s="1443"/>
      <c r="PZP360" s="1443"/>
      <c r="PZQ360" s="1443"/>
      <c r="PZR360" s="1443"/>
      <c r="PZS360" s="1443"/>
      <c r="PZT360" s="1443"/>
      <c r="PZU360" s="1443"/>
      <c r="PZV360" s="1443"/>
      <c r="PZW360" s="1443"/>
      <c r="PZX360" s="1443"/>
      <c r="PZY360" s="1443"/>
      <c r="PZZ360" s="1443"/>
      <c r="QAA360" s="1443"/>
      <c r="QAB360" s="1443"/>
      <c r="QAC360" s="1443"/>
      <c r="QAD360" s="1443"/>
      <c r="QAE360" s="1443"/>
      <c r="QAF360" s="1443"/>
      <c r="QAG360" s="1443"/>
      <c r="QAH360" s="1443"/>
      <c r="QAI360" s="1443"/>
      <c r="QAJ360" s="1443"/>
      <c r="QAK360" s="1443"/>
      <c r="QAL360" s="1443"/>
      <c r="QAM360" s="1443"/>
      <c r="QAN360" s="1443"/>
      <c r="QAO360" s="1443"/>
      <c r="QAP360" s="1443"/>
      <c r="QAQ360" s="1443"/>
      <c r="QAR360" s="1443"/>
      <c r="QAS360" s="1443"/>
      <c r="QAT360" s="1443"/>
      <c r="QAU360" s="1443"/>
      <c r="QAV360" s="1443"/>
      <c r="QAW360" s="1443"/>
      <c r="QAX360" s="1443"/>
      <c r="QAY360" s="1443"/>
      <c r="QAZ360" s="1443"/>
      <c r="QBA360" s="1443"/>
      <c r="QBB360" s="1443"/>
      <c r="QBC360" s="1443"/>
      <c r="QBD360" s="1443"/>
      <c r="QBE360" s="1443"/>
      <c r="QBF360" s="1443"/>
      <c r="QBG360" s="1443"/>
      <c r="QBH360" s="1443"/>
      <c r="QBI360" s="1443"/>
      <c r="QBJ360" s="1443"/>
      <c r="QBK360" s="1443"/>
      <c r="QBL360" s="1443"/>
      <c r="QBM360" s="1443"/>
      <c r="QBN360" s="1443"/>
      <c r="QBO360" s="1443"/>
      <c r="QBP360" s="1443"/>
      <c r="QBQ360" s="1443"/>
      <c r="QBR360" s="1443"/>
      <c r="QBS360" s="1443"/>
      <c r="QBT360" s="1443"/>
      <c r="QBU360" s="1443"/>
      <c r="QBV360" s="1443"/>
      <c r="QBW360" s="1443"/>
      <c r="QBX360" s="1443"/>
      <c r="QBY360" s="1443"/>
      <c r="QBZ360" s="1443"/>
      <c r="QCA360" s="1443"/>
      <c r="QCB360" s="1443"/>
      <c r="QCC360" s="1443"/>
      <c r="QCD360" s="1443"/>
      <c r="QCE360" s="1443"/>
      <c r="QCF360" s="1443"/>
      <c r="QCG360" s="1443"/>
      <c r="QCH360" s="1443"/>
      <c r="QCI360" s="1443"/>
      <c r="QCJ360" s="1443"/>
      <c r="QCK360" s="1443"/>
      <c r="QCL360" s="1443"/>
      <c r="QCM360" s="1443"/>
      <c r="QCN360" s="1443"/>
      <c r="QCO360" s="1443"/>
      <c r="QCP360" s="1443"/>
      <c r="QCQ360" s="1443"/>
      <c r="QCR360" s="1443"/>
      <c r="QCS360" s="1443"/>
      <c r="QCT360" s="1443"/>
      <c r="QCU360" s="1443"/>
      <c r="QCV360" s="1443"/>
      <c r="QCW360" s="1443"/>
      <c r="QCX360" s="1443"/>
      <c r="QCY360" s="1443"/>
      <c r="QCZ360" s="1443"/>
      <c r="QDA360" s="1443"/>
      <c r="QDB360" s="1443"/>
      <c r="QDC360" s="1443"/>
      <c r="QDD360" s="1443"/>
      <c r="QDE360" s="1443"/>
      <c r="QDF360" s="1443"/>
      <c r="QDG360" s="1443"/>
      <c r="QDH360" s="1443"/>
      <c r="QDI360" s="1443"/>
      <c r="QDJ360" s="1443"/>
      <c r="QDK360" s="1443"/>
      <c r="QDL360" s="1443"/>
      <c r="QDM360" s="1443"/>
      <c r="QDN360" s="1443"/>
      <c r="QDO360" s="1443"/>
      <c r="QDP360" s="1443"/>
      <c r="QDQ360" s="1443"/>
      <c r="QDR360" s="1443"/>
      <c r="QDS360" s="1443"/>
      <c r="QDT360" s="1443"/>
      <c r="QDU360" s="1443"/>
      <c r="QDV360" s="1443"/>
      <c r="QDW360" s="1443"/>
      <c r="QDX360" s="1443"/>
      <c r="QDY360" s="1443"/>
      <c r="QDZ360" s="1443"/>
      <c r="QEA360" s="1443"/>
      <c r="QEB360" s="1443"/>
      <c r="QEC360" s="1443"/>
      <c r="QED360" s="1443"/>
      <c r="QEE360" s="1443"/>
      <c r="QEF360" s="1443"/>
      <c r="QEG360" s="1443"/>
      <c r="QEH360" s="1443"/>
      <c r="QEI360" s="1443"/>
      <c r="QEJ360" s="1443"/>
      <c r="QEK360" s="1443"/>
      <c r="QEL360" s="1443"/>
      <c r="QEM360" s="1443"/>
      <c r="QEN360" s="1443"/>
      <c r="QEO360" s="1443"/>
      <c r="QEP360" s="1443"/>
      <c r="QEQ360" s="1443"/>
      <c r="QER360" s="1443"/>
      <c r="QES360" s="1443"/>
      <c r="QET360" s="1443"/>
      <c r="QEU360" s="1443"/>
      <c r="QEV360" s="1443"/>
      <c r="QEW360" s="1443"/>
      <c r="QEX360" s="1443"/>
      <c r="QEY360" s="1443"/>
      <c r="QEZ360" s="1443"/>
      <c r="QFA360" s="1443"/>
      <c r="QFB360" s="1443"/>
      <c r="QFC360" s="1443"/>
      <c r="QFD360" s="1443"/>
      <c r="QFE360" s="1443"/>
      <c r="QFF360" s="1443"/>
      <c r="QFG360" s="1443"/>
      <c r="QFH360" s="1443"/>
      <c r="QFI360" s="1443"/>
      <c r="QFJ360" s="1443"/>
      <c r="QFK360" s="1443"/>
      <c r="QFL360" s="1443"/>
      <c r="QFM360" s="1443"/>
      <c r="QFN360" s="1443"/>
      <c r="QFO360" s="1443"/>
      <c r="QFP360" s="1443"/>
      <c r="QFQ360" s="1443"/>
      <c r="QFR360" s="1443"/>
      <c r="QFS360" s="1443"/>
      <c r="QFT360" s="1443"/>
      <c r="QFU360" s="1443"/>
      <c r="QFV360" s="1443"/>
      <c r="QFW360" s="1443"/>
      <c r="QFX360" s="1443"/>
      <c r="QFY360" s="1443"/>
      <c r="QFZ360" s="1443"/>
      <c r="QGA360" s="1443"/>
      <c r="QGB360" s="1443"/>
      <c r="QGC360" s="1443"/>
      <c r="QGD360" s="1443"/>
      <c r="QGE360" s="1443"/>
      <c r="QGF360" s="1443"/>
      <c r="QGG360" s="1443"/>
      <c r="QGH360" s="1443"/>
      <c r="QGI360" s="1443"/>
      <c r="QGJ360" s="1443"/>
      <c r="QGK360" s="1443"/>
      <c r="QGL360" s="1443"/>
      <c r="QGM360" s="1443"/>
      <c r="QGN360" s="1443"/>
      <c r="QGO360" s="1443"/>
      <c r="QGP360" s="1443"/>
      <c r="QGQ360" s="1443"/>
      <c r="QGR360" s="1443"/>
      <c r="QGS360" s="1443"/>
      <c r="QGT360" s="1443"/>
      <c r="QGU360" s="1443"/>
      <c r="QGV360" s="1443"/>
      <c r="QGW360" s="1443"/>
      <c r="QGX360" s="1443"/>
      <c r="QGY360" s="1443"/>
      <c r="QGZ360" s="1443"/>
      <c r="QHA360" s="1443"/>
      <c r="QHB360" s="1443"/>
      <c r="QHC360" s="1443"/>
      <c r="QHD360" s="1443"/>
      <c r="QHE360" s="1443"/>
      <c r="QHF360" s="1443"/>
      <c r="QHG360" s="1443"/>
      <c r="QHH360" s="1443"/>
      <c r="QHI360" s="1443"/>
      <c r="QHJ360" s="1443"/>
      <c r="QHK360" s="1443"/>
      <c r="QHL360" s="1443"/>
      <c r="QHM360" s="1443"/>
      <c r="QHN360" s="1443"/>
      <c r="QHO360" s="1443"/>
      <c r="QHP360" s="1443"/>
      <c r="QHQ360" s="1443"/>
      <c r="QHR360" s="1443"/>
      <c r="QHS360" s="1443"/>
      <c r="QHT360" s="1443"/>
      <c r="QHU360" s="1443"/>
      <c r="QHV360" s="1443"/>
      <c r="QHW360" s="1443"/>
      <c r="QHX360" s="1443"/>
      <c r="QHY360" s="1443"/>
      <c r="QHZ360" s="1443"/>
      <c r="QIA360" s="1443"/>
      <c r="QIB360" s="1443"/>
      <c r="QIC360" s="1443"/>
      <c r="QID360" s="1443"/>
      <c r="QIE360" s="1443"/>
      <c r="QIF360" s="1443"/>
      <c r="QIG360" s="1443"/>
      <c r="QIH360" s="1443"/>
      <c r="QII360" s="1443"/>
      <c r="QIJ360" s="1443"/>
      <c r="QIK360" s="1443"/>
      <c r="QIL360" s="1443"/>
      <c r="QIM360" s="1443"/>
      <c r="QIN360" s="1443"/>
      <c r="QIO360" s="1443"/>
      <c r="QIP360" s="1443"/>
      <c r="QIQ360" s="1443"/>
      <c r="QIR360" s="1443"/>
      <c r="QIS360" s="1443"/>
      <c r="QIT360" s="1443"/>
      <c r="QIU360" s="1443"/>
      <c r="QIV360" s="1443"/>
      <c r="QIW360" s="1443"/>
      <c r="QIX360" s="1443"/>
      <c r="QIY360" s="1443"/>
      <c r="QIZ360" s="1443"/>
      <c r="QJA360" s="1443"/>
      <c r="QJB360" s="1443"/>
      <c r="QJC360" s="1443"/>
      <c r="QJD360" s="1443"/>
      <c r="QJE360" s="1443"/>
      <c r="QJF360" s="1443"/>
      <c r="QJG360" s="1443"/>
      <c r="QJH360" s="1443"/>
      <c r="QJI360" s="1443"/>
      <c r="QJJ360" s="1443"/>
      <c r="QJK360" s="1443"/>
      <c r="QJL360" s="1443"/>
      <c r="QJM360" s="1443"/>
      <c r="QJN360" s="1443"/>
      <c r="QJO360" s="1443"/>
      <c r="QJP360" s="1443"/>
      <c r="QJQ360" s="1443"/>
      <c r="QJR360" s="1443"/>
      <c r="QJS360" s="1443"/>
      <c r="QJT360" s="1443"/>
      <c r="QJU360" s="1443"/>
      <c r="QJV360" s="1443"/>
      <c r="QJW360" s="1443"/>
      <c r="QJX360" s="1443"/>
      <c r="QJY360" s="1443"/>
      <c r="QJZ360" s="1443"/>
      <c r="QKA360" s="1443"/>
      <c r="QKB360" s="1443"/>
      <c r="QKC360" s="1443"/>
      <c r="QKD360" s="1443"/>
      <c r="QKE360" s="1443"/>
      <c r="QKF360" s="1443"/>
      <c r="QKG360" s="1443"/>
      <c r="QKH360" s="1443"/>
      <c r="QKI360" s="1443"/>
      <c r="QKJ360" s="1443"/>
      <c r="QKK360" s="1443"/>
      <c r="QKL360" s="1443"/>
      <c r="QKM360" s="1443"/>
      <c r="QKN360" s="1443"/>
      <c r="QKO360" s="1443"/>
      <c r="QKP360" s="1443"/>
      <c r="QKQ360" s="1443"/>
      <c r="QKR360" s="1443"/>
      <c r="QKS360" s="1443"/>
      <c r="QKT360" s="1443"/>
      <c r="QKU360" s="1443"/>
      <c r="QKV360" s="1443"/>
      <c r="QKW360" s="1443"/>
      <c r="QKX360" s="1443"/>
      <c r="QKY360" s="1443"/>
      <c r="QKZ360" s="1443"/>
      <c r="QLA360" s="1443"/>
      <c r="QLB360" s="1443"/>
      <c r="QLC360" s="1443"/>
      <c r="QLD360" s="1443"/>
      <c r="QLE360" s="1443"/>
      <c r="QLF360" s="1443"/>
      <c r="QLG360" s="1443"/>
      <c r="QLH360" s="1443"/>
      <c r="QLI360" s="1443"/>
      <c r="QLJ360" s="1443"/>
      <c r="QLK360" s="1443"/>
      <c r="QLL360" s="1443"/>
      <c r="QLM360" s="1443"/>
      <c r="QLN360" s="1443"/>
      <c r="QLO360" s="1443"/>
      <c r="QLP360" s="1443"/>
      <c r="QLQ360" s="1443"/>
      <c r="QLR360" s="1443"/>
      <c r="QLS360" s="1443"/>
      <c r="QLT360" s="1443"/>
      <c r="QLU360" s="1443"/>
      <c r="QLV360" s="1443"/>
      <c r="QLW360" s="1443"/>
      <c r="QLX360" s="1443"/>
      <c r="QLY360" s="1443"/>
      <c r="QLZ360" s="1443"/>
      <c r="QMA360" s="1443"/>
      <c r="QMB360" s="1443"/>
      <c r="QMC360" s="1443"/>
      <c r="QMD360" s="1443"/>
      <c r="QME360" s="1443"/>
      <c r="QMF360" s="1443"/>
      <c r="QMG360" s="1443"/>
      <c r="QMH360" s="1443"/>
      <c r="QMI360" s="1443"/>
      <c r="QMJ360" s="1443"/>
      <c r="QMK360" s="1443"/>
      <c r="QML360" s="1443"/>
      <c r="QMM360" s="1443"/>
      <c r="QMN360" s="1443"/>
      <c r="QMO360" s="1443"/>
      <c r="QMP360" s="1443"/>
      <c r="QMQ360" s="1443"/>
      <c r="QMR360" s="1443"/>
      <c r="QMS360" s="1443"/>
      <c r="QMT360" s="1443"/>
      <c r="QMU360" s="1443"/>
      <c r="QMV360" s="1443"/>
      <c r="QMW360" s="1443"/>
      <c r="QMX360" s="1443"/>
      <c r="QMY360" s="1443"/>
      <c r="QMZ360" s="1443"/>
      <c r="QNA360" s="1443"/>
      <c r="QNB360" s="1443"/>
      <c r="QNC360" s="1443"/>
      <c r="QND360" s="1443"/>
      <c r="QNE360" s="1443"/>
      <c r="QNF360" s="1443"/>
      <c r="QNG360" s="1443"/>
      <c r="QNH360" s="1443"/>
      <c r="QNI360" s="1443"/>
      <c r="QNJ360" s="1443"/>
      <c r="QNK360" s="1443"/>
      <c r="QNL360" s="1443"/>
      <c r="QNM360" s="1443"/>
      <c r="QNN360" s="1443"/>
      <c r="QNO360" s="1443"/>
      <c r="QNP360" s="1443"/>
      <c r="QNQ360" s="1443"/>
      <c r="QNR360" s="1443"/>
      <c r="QNS360" s="1443"/>
      <c r="QNT360" s="1443"/>
      <c r="QNU360" s="1443"/>
      <c r="QNV360" s="1443"/>
      <c r="QNW360" s="1443"/>
      <c r="QNX360" s="1443"/>
      <c r="QNY360" s="1443"/>
      <c r="QNZ360" s="1443"/>
      <c r="QOA360" s="1443"/>
      <c r="QOB360" s="1443"/>
      <c r="QOC360" s="1443"/>
      <c r="QOD360" s="1443"/>
      <c r="QOE360" s="1443"/>
      <c r="QOF360" s="1443"/>
      <c r="QOG360" s="1443"/>
      <c r="QOH360" s="1443"/>
      <c r="QOI360" s="1443"/>
      <c r="QOJ360" s="1443"/>
      <c r="QOK360" s="1443"/>
      <c r="QOL360" s="1443"/>
      <c r="QOM360" s="1443"/>
      <c r="QON360" s="1443"/>
      <c r="QOO360" s="1443"/>
      <c r="QOP360" s="1443"/>
      <c r="QOQ360" s="1443"/>
      <c r="QOR360" s="1443"/>
      <c r="QOS360" s="1443"/>
      <c r="QOT360" s="1443"/>
      <c r="QOU360" s="1443"/>
      <c r="QOV360" s="1443"/>
      <c r="QOW360" s="1443"/>
      <c r="QOX360" s="1443"/>
      <c r="QOY360" s="1443"/>
      <c r="QOZ360" s="1443"/>
      <c r="QPA360" s="1443"/>
      <c r="QPB360" s="1443"/>
      <c r="QPC360" s="1443"/>
      <c r="QPD360" s="1443"/>
      <c r="QPE360" s="1443"/>
      <c r="QPF360" s="1443"/>
      <c r="QPG360" s="1443"/>
      <c r="QPH360" s="1443"/>
      <c r="QPI360" s="1443"/>
      <c r="QPJ360" s="1443"/>
      <c r="QPK360" s="1443"/>
      <c r="QPL360" s="1443"/>
      <c r="QPM360" s="1443"/>
      <c r="QPN360" s="1443"/>
      <c r="QPO360" s="1443"/>
      <c r="QPP360" s="1443"/>
      <c r="QPQ360" s="1443"/>
      <c r="QPR360" s="1443"/>
      <c r="QPS360" s="1443"/>
      <c r="QPT360" s="1443"/>
      <c r="QPU360" s="1443"/>
      <c r="QPV360" s="1443"/>
      <c r="QPW360" s="1443"/>
      <c r="QPX360" s="1443"/>
      <c r="QPY360" s="1443"/>
      <c r="QPZ360" s="1443"/>
      <c r="QQA360" s="1443"/>
      <c r="QQB360" s="1443"/>
      <c r="QQC360" s="1443"/>
      <c r="QQD360" s="1443"/>
      <c r="QQE360" s="1443"/>
      <c r="QQF360" s="1443"/>
      <c r="QQG360" s="1443"/>
      <c r="QQH360" s="1443"/>
      <c r="QQI360" s="1443"/>
      <c r="QQJ360" s="1443"/>
      <c r="QQK360" s="1443"/>
      <c r="QQL360" s="1443"/>
      <c r="QQM360" s="1443"/>
      <c r="QQN360" s="1443"/>
      <c r="QQO360" s="1443"/>
      <c r="QQP360" s="1443"/>
      <c r="QQQ360" s="1443"/>
      <c r="QQR360" s="1443"/>
      <c r="QQS360" s="1443"/>
      <c r="QQT360" s="1443"/>
      <c r="QQU360" s="1443"/>
      <c r="QQV360" s="1443"/>
      <c r="QQW360" s="1443"/>
      <c r="QQX360" s="1443"/>
      <c r="QQY360" s="1443"/>
      <c r="QQZ360" s="1443"/>
      <c r="QRA360" s="1443"/>
      <c r="QRB360" s="1443"/>
      <c r="QRC360" s="1443"/>
      <c r="QRD360" s="1443"/>
      <c r="QRE360" s="1443"/>
      <c r="QRF360" s="1443"/>
      <c r="QRG360" s="1443"/>
      <c r="QRH360" s="1443"/>
      <c r="QRI360" s="1443"/>
      <c r="QRJ360" s="1443"/>
      <c r="QRK360" s="1443"/>
      <c r="QRL360" s="1443"/>
      <c r="QRM360" s="1443"/>
      <c r="QRN360" s="1443"/>
      <c r="QRO360" s="1443"/>
      <c r="QRP360" s="1443"/>
      <c r="QRQ360" s="1443"/>
      <c r="QRR360" s="1443"/>
      <c r="QRS360" s="1443"/>
      <c r="QRT360" s="1443"/>
      <c r="QRU360" s="1443"/>
      <c r="QRV360" s="1443"/>
      <c r="QRW360" s="1443"/>
      <c r="QRX360" s="1443"/>
      <c r="QRY360" s="1443"/>
      <c r="QRZ360" s="1443"/>
      <c r="QSA360" s="1443"/>
      <c r="QSB360" s="1443"/>
      <c r="QSC360" s="1443"/>
      <c r="QSD360" s="1443"/>
      <c r="QSE360" s="1443"/>
      <c r="QSF360" s="1443"/>
      <c r="QSG360" s="1443"/>
      <c r="QSH360" s="1443"/>
      <c r="QSI360" s="1443"/>
      <c r="QSJ360" s="1443"/>
      <c r="QSK360" s="1443"/>
      <c r="QSL360" s="1443"/>
      <c r="QSM360" s="1443"/>
      <c r="QSN360" s="1443"/>
      <c r="QSO360" s="1443"/>
      <c r="QSP360" s="1443"/>
      <c r="QSQ360" s="1443"/>
      <c r="QSR360" s="1443"/>
      <c r="QSS360" s="1443"/>
      <c r="QST360" s="1443"/>
      <c r="QSU360" s="1443"/>
      <c r="QSV360" s="1443"/>
      <c r="QSW360" s="1443"/>
      <c r="QSX360" s="1443"/>
      <c r="QSY360" s="1443"/>
      <c r="QSZ360" s="1443"/>
      <c r="QTA360" s="1443"/>
      <c r="QTB360" s="1443"/>
      <c r="QTC360" s="1443"/>
      <c r="QTD360" s="1443"/>
      <c r="QTE360" s="1443"/>
      <c r="QTF360" s="1443"/>
      <c r="QTG360" s="1443"/>
      <c r="QTH360" s="1443"/>
      <c r="QTI360" s="1443"/>
      <c r="QTJ360" s="1443"/>
      <c r="QTK360" s="1443"/>
      <c r="QTL360" s="1443"/>
      <c r="QTM360" s="1443"/>
      <c r="QTN360" s="1443"/>
      <c r="QTO360" s="1443"/>
      <c r="QTP360" s="1443"/>
      <c r="QTQ360" s="1443"/>
      <c r="QTR360" s="1443"/>
      <c r="QTS360" s="1443"/>
      <c r="QTT360" s="1443"/>
      <c r="QTU360" s="1443"/>
      <c r="QTV360" s="1443"/>
      <c r="QTW360" s="1443"/>
      <c r="QTX360" s="1443"/>
      <c r="QTY360" s="1443"/>
      <c r="QTZ360" s="1443"/>
      <c r="QUA360" s="1443"/>
      <c r="QUB360" s="1443"/>
      <c r="QUC360" s="1443"/>
      <c r="QUD360" s="1443"/>
      <c r="QUE360" s="1443"/>
      <c r="QUF360" s="1443"/>
      <c r="QUG360" s="1443"/>
      <c r="QUH360" s="1443"/>
      <c r="QUI360" s="1443"/>
      <c r="QUJ360" s="1443"/>
      <c r="QUK360" s="1443"/>
      <c r="QUL360" s="1443"/>
      <c r="QUM360" s="1443"/>
      <c r="QUN360" s="1443"/>
      <c r="QUO360" s="1443"/>
      <c r="QUP360" s="1443"/>
      <c r="QUQ360" s="1443"/>
      <c r="QUR360" s="1443"/>
      <c r="QUS360" s="1443"/>
      <c r="QUT360" s="1443"/>
      <c r="QUU360" s="1443"/>
      <c r="QUV360" s="1443"/>
      <c r="QUW360" s="1443"/>
      <c r="QUX360" s="1443"/>
      <c r="QUY360" s="1443"/>
      <c r="QUZ360" s="1443"/>
      <c r="QVA360" s="1443"/>
      <c r="QVB360" s="1443"/>
      <c r="QVC360" s="1443"/>
      <c r="QVD360" s="1443"/>
      <c r="QVE360" s="1443"/>
      <c r="QVF360" s="1443"/>
      <c r="QVG360" s="1443"/>
      <c r="QVH360" s="1443"/>
      <c r="QVI360" s="1443"/>
      <c r="QVJ360" s="1443"/>
      <c r="QVK360" s="1443"/>
      <c r="QVL360" s="1443"/>
      <c r="QVM360" s="1443"/>
      <c r="QVN360" s="1443"/>
      <c r="QVO360" s="1443"/>
      <c r="QVP360" s="1443"/>
      <c r="QVQ360" s="1443"/>
      <c r="QVR360" s="1443"/>
      <c r="QVS360" s="1443"/>
      <c r="QVT360" s="1443"/>
      <c r="QVU360" s="1443"/>
      <c r="QVV360" s="1443"/>
      <c r="QVW360" s="1443"/>
      <c r="QVX360" s="1443"/>
      <c r="QVY360" s="1443"/>
      <c r="QVZ360" s="1443"/>
      <c r="QWA360" s="1443"/>
      <c r="QWB360" s="1443"/>
      <c r="QWC360" s="1443"/>
      <c r="QWD360" s="1443"/>
      <c r="QWE360" s="1443"/>
      <c r="QWF360" s="1443"/>
      <c r="QWG360" s="1443"/>
      <c r="QWH360" s="1443"/>
      <c r="QWI360" s="1443"/>
      <c r="QWJ360" s="1443"/>
      <c r="QWK360" s="1443"/>
      <c r="QWL360" s="1443"/>
      <c r="QWM360" s="1443"/>
      <c r="QWN360" s="1443"/>
      <c r="QWO360" s="1443"/>
      <c r="QWP360" s="1443"/>
      <c r="QWQ360" s="1443"/>
      <c r="QWR360" s="1443"/>
      <c r="QWS360" s="1443"/>
      <c r="QWT360" s="1443"/>
      <c r="QWU360" s="1443"/>
      <c r="QWV360" s="1443"/>
      <c r="QWW360" s="1443"/>
      <c r="QWX360" s="1443"/>
      <c r="QWY360" s="1443"/>
      <c r="QWZ360" s="1443"/>
      <c r="QXA360" s="1443"/>
      <c r="QXB360" s="1443"/>
      <c r="QXC360" s="1443"/>
      <c r="QXD360" s="1443"/>
      <c r="QXE360" s="1443"/>
      <c r="QXF360" s="1443"/>
      <c r="QXG360" s="1443"/>
      <c r="QXH360" s="1443"/>
      <c r="QXI360" s="1443"/>
      <c r="QXJ360" s="1443"/>
      <c r="QXK360" s="1443"/>
      <c r="QXL360" s="1443"/>
      <c r="QXM360" s="1443"/>
      <c r="QXN360" s="1443"/>
      <c r="QXO360" s="1443"/>
      <c r="QXP360" s="1443"/>
      <c r="QXQ360" s="1443"/>
      <c r="QXR360" s="1443"/>
      <c r="QXS360" s="1443"/>
      <c r="QXT360" s="1443"/>
      <c r="QXU360" s="1443"/>
      <c r="QXV360" s="1443"/>
      <c r="QXW360" s="1443"/>
      <c r="QXX360" s="1443"/>
      <c r="QXY360" s="1443"/>
      <c r="QXZ360" s="1443"/>
      <c r="QYA360" s="1443"/>
      <c r="QYB360" s="1443"/>
      <c r="QYC360" s="1443"/>
      <c r="QYD360" s="1443"/>
      <c r="QYE360" s="1443"/>
      <c r="QYF360" s="1443"/>
      <c r="QYG360" s="1443"/>
      <c r="QYH360" s="1443"/>
      <c r="QYI360" s="1443"/>
      <c r="QYJ360" s="1443"/>
      <c r="QYK360" s="1443"/>
      <c r="QYL360" s="1443"/>
      <c r="QYM360" s="1443"/>
      <c r="QYN360" s="1443"/>
      <c r="QYO360" s="1443"/>
      <c r="QYP360" s="1443"/>
      <c r="QYQ360" s="1443"/>
      <c r="QYR360" s="1443"/>
      <c r="QYS360" s="1443"/>
      <c r="QYT360" s="1443"/>
      <c r="QYU360" s="1443"/>
      <c r="QYV360" s="1443"/>
      <c r="QYW360" s="1443"/>
      <c r="QYX360" s="1443"/>
      <c r="QYY360" s="1443"/>
      <c r="QYZ360" s="1443"/>
      <c r="QZA360" s="1443"/>
      <c r="QZB360" s="1443"/>
      <c r="QZC360" s="1443"/>
      <c r="QZD360" s="1443"/>
      <c r="QZE360" s="1443"/>
      <c r="QZF360" s="1443"/>
      <c r="QZG360" s="1443"/>
      <c r="QZH360" s="1443"/>
      <c r="QZI360" s="1443"/>
      <c r="QZJ360" s="1443"/>
      <c r="QZK360" s="1443"/>
      <c r="QZL360" s="1443"/>
      <c r="QZM360" s="1443"/>
      <c r="QZN360" s="1443"/>
      <c r="QZO360" s="1443"/>
      <c r="QZP360" s="1443"/>
      <c r="QZQ360" s="1443"/>
      <c r="QZR360" s="1443"/>
      <c r="QZS360" s="1443"/>
      <c r="QZT360" s="1443"/>
      <c r="QZU360" s="1443"/>
      <c r="QZV360" s="1443"/>
      <c r="QZW360" s="1443"/>
      <c r="QZX360" s="1443"/>
      <c r="QZY360" s="1443"/>
      <c r="QZZ360" s="1443"/>
      <c r="RAA360" s="1443"/>
      <c r="RAB360" s="1443"/>
      <c r="RAC360" s="1443"/>
      <c r="RAD360" s="1443"/>
      <c r="RAE360" s="1443"/>
      <c r="RAF360" s="1443"/>
      <c r="RAG360" s="1443"/>
      <c r="RAH360" s="1443"/>
      <c r="RAI360" s="1443"/>
      <c r="RAJ360" s="1443"/>
      <c r="RAK360" s="1443"/>
      <c r="RAL360" s="1443"/>
      <c r="RAM360" s="1443"/>
      <c r="RAN360" s="1443"/>
      <c r="RAO360" s="1443"/>
      <c r="RAP360" s="1443"/>
      <c r="RAQ360" s="1443"/>
      <c r="RAR360" s="1443"/>
      <c r="RAS360" s="1443"/>
      <c r="RAT360" s="1443"/>
      <c r="RAU360" s="1443"/>
      <c r="RAV360" s="1443"/>
      <c r="RAW360" s="1443"/>
      <c r="RAX360" s="1443"/>
      <c r="RAY360" s="1443"/>
      <c r="RAZ360" s="1443"/>
      <c r="RBA360" s="1443"/>
      <c r="RBB360" s="1443"/>
      <c r="RBC360" s="1443"/>
      <c r="RBD360" s="1443"/>
      <c r="RBE360" s="1443"/>
      <c r="RBF360" s="1443"/>
      <c r="RBG360" s="1443"/>
      <c r="RBH360" s="1443"/>
      <c r="RBI360" s="1443"/>
      <c r="RBJ360" s="1443"/>
      <c r="RBK360" s="1443"/>
      <c r="RBL360" s="1443"/>
      <c r="RBM360" s="1443"/>
      <c r="RBN360" s="1443"/>
      <c r="RBO360" s="1443"/>
      <c r="RBP360" s="1443"/>
      <c r="RBQ360" s="1443"/>
      <c r="RBR360" s="1443"/>
      <c r="RBS360" s="1443"/>
      <c r="RBT360" s="1443"/>
      <c r="RBU360" s="1443"/>
      <c r="RBV360" s="1443"/>
      <c r="RBW360" s="1443"/>
      <c r="RBX360" s="1443"/>
      <c r="RBY360" s="1443"/>
      <c r="RBZ360" s="1443"/>
      <c r="RCA360" s="1443"/>
      <c r="RCB360" s="1443"/>
      <c r="RCC360" s="1443"/>
      <c r="RCD360" s="1443"/>
      <c r="RCE360" s="1443"/>
      <c r="RCF360" s="1443"/>
      <c r="RCG360" s="1443"/>
      <c r="RCH360" s="1443"/>
      <c r="RCI360" s="1443"/>
      <c r="RCJ360" s="1443"/>
      <c r="RCK360" s="1443"/>
      <c r="RCL360" s="1443"/>
      <c r="RCM360" s="1443"/>
      <c r="RCN360" s="1443"/>
      <c r="RCO360" s="1443"/>
      <c r="RCP360" s="1443"/>
      <c r="RCQ360" s="1443"/>
      <c r="RCR360" s="1443"/>
      <c r="RCS360" s="1443"/>
      <c r="RCT360" s="1443"/>
      <c r="RCU360" s="1443"/>
      <c r="RCV360" s="1443"/>
      <c r="RCW360" s="1443"/>
      <c r="RCX360" s="1443"/>
      <c r="RCY360" s="1443"/>
      <c r="RCZ360" s="1443"/>
      <c r="RDA360" s="1443"/>
      <c r="RDB360" s="1443"/>
      <c r="RDC360" s="1443"/>
      <c r="RDD360" s="1443"/>
      <c r="RDE360" s="1443"/>
      <c r="RDF360" s="1443"/>
      <c r="RDG360" s="1443"/>
      <c r="RDH360" s="1443"/>
      <c r="RDI360" s="1443"/>
      <c r="RDJ360" s="1443"/>
      <c r="RDK360" s="1443"/>
      <c r="RDL360" s="1443"/>
      <c r="RDM360" s="1443"/>
      <c r="RDN360" s="1443"/>
      <c r="RDO360" s="1443"/>
      <c r="RDP360" s="1443"/>
      <c r="RDQ360" s="1443"/>
      <c r="RDR360" s="1443"/>
      <c r="RDS360" s="1443"/>
      <c r="RDT360" s="1443"/>
      <c r="RDU360" s="1443"/>
      <c r="RDV360" s="1443"/>
      <c r="RDW360" s="1443"/>
      <c r="RDX360" s="1443"/>
      <c r="RDY360" s="1443"/>
      <c r="RDZ360" s="1443"/>
      <c r="REA360" s="1443"/>
      <c r="REB360" s="1443"/>
      <c r="REC360" s="1443"/>
      <c r="RED360" s="1443"/>
      <c r="REE360" s="1443"/>
      <c r="REF360" s="1443"/>
      <c r="REG360" s="1443"/>
      <c r="REH360" s="1443"/>
      <c r="REI360" s="1443"/>
      <c r="REJ360" s="1443"/>
      <c r="REK360" s="1443"/>
      <c r="REL360" s="1443"/>
      <c r="REM360" s="1443"/>
      <c r="REN360" s="1443"/>
      <c r="REO360" s="1443"/>
      <c r="REP360" s="1443"/>
      <c r="REQ360" s="1443"/>
      <c r="RER360" s="1443"/>
      <c r="RES360" s="1443"/>
      <c r="RET360" s="1443"/>
      <c r="REU360" s="1443"/>
      <c r="REV360" s="1443"/>
      <c r="REW360" s="1443"/>
      <c r="REX360" s="1443"/>
      <c r="REY360" s="1443"/>
      <c r="REZ360" s="1443"/>
      <c r="RFA360" s="1443"/>
      <c r="RFB360" s="1443"/>
      <c r="RFC360" s="1443"/>
      <c r="RFD360" s="1443"/>
      <c r="RFE360" s="1443"/>
      <c r="RFF360" s="1443"/>
      <c r="RFG360" s="1443"/>
      <c r="RFH360" s="1443"/>
      <c r="RFI360" s="1443"/>
      <c r="RFJ360" s="1443"/>
      <c r="RFK360" s="1443"/>
      <c r="RFL360" s="1443"/>
      <c r="RFM360" s="1443"/>
      <c r="RFN360" s="1443"/>
      <c r="RFO360" s="1443"/>
      <c r="RFP360" s="1443"/>
      <c r="RFQ360" s="1443"/>
      <c r="RFR360" s="1443"/>
      <c r="RFS360" s="1443"/>
      <c r="RFT360" s="1443"/>
      <c r="RFU360" s="1443"/>
      <c r="RFV360" s="1443"/>
      <c r="RFW360" s="1443"/>
      <c r="RFX360" s="1443"/>
      <c r="RFY360" s="1443"/>
      <c r="RFZ360" s="1443"/>
      <c r="RGA360" s="1443"/>
      <c r="RGB360" s="1443"/>
      <c r="RGC360" s="1443"/>
      <c r="RGD360" s="1443"/>
      <c r="RGE360" s="1443"/>
      <c r="RGF360" s="1443"/>
      <c r="RGG360" s="1443"/>
      <c r="RGH360" s="1443"/>
      <c r="RGI360" s="1443"/>
      <c r="RGJ360" s="1443"/>
      <c r="RGK360" s="1443"/>
      <c r="RGL360" s="1443"/>
      <c r="RGM360" s="1443"/>
      <c r="RGN360" s="1443"/>
      <c r="RGO360" s="1443"/>
      <c r="RGP360" s="1443"/>
      <c r="RGQ360" s="1443"/>
      <c r="RGR360" s="1443"/>
      <c r="RGS360" s="1443"/>
      <c r="RGT360" s="1443"/>
      <c r="RGU360" s="1443"/>
      <c r="RGV360" s="1443"/>
      <c r="RGW360" s="1443"/>
      <c r="RGX360" s="1443"/>
      <c r="RGY360" s="1443"/>
      <c r="RGZ360" s="1443"/>
      <c r="RHA360" s="1443"/>
      <c r="RHB360" s="1443"/>
      <c r="RHC360" s="1443"/>
      <c r="RHD360" s="1443"/>
      <c r="RHE360" s="1443"/>
      <c r="RHF360" s="1443"/>
      <c r="RHG360" s="1443"/>
      <c r="RHH360" s="1443"/>
      <c r="RHI360" s="1443"/>
      <c r="RHJ360" s="1443"/>
      <c r="RHK360" s="1443"/>
      <c r="RHL360" s="1443"/>
      <c r="RHM360" s="1443"/>
      <c r="RHN360" s="1443"/>
      <c r="RHO360" s="1443"/>
      <c r="RHP360" s="1443"/>
      <c r="RHQ360" s="1443"/>
      <c r="RHR360" s="1443"/>
      <c r="RHS360" s="1443"/>
      <c r="RHT360" s="1443"/>
      <c r="RHU360" s="1443"/>
      <c r="RHV360" s="1443"/>
      <c r="RHW360" s="1443"/>
      <c r="RHX360" s="1443"/>
      <c r="RHY360" s="1443"/>
      <c r="RHZ360" s="1443"/>
      <c r="RIA360" s="1443"/>
      <c r="RIB360" s="1443"/>
      <c r="RIC360" s="1443"/>
      <c r="RID360" s="1443"/>
      <c r="RIE360" s="1443"/>
      <c r="RIF360" s="1443"/>
      <c r="RIG360" s="1443"/>
      <c r="RIH360" s="1443"/>
      <c r="RII360" s="1443"/>
      <c r="RIJ360" s="1443"/>
      <c r="RIK360" s="1443"/>
      <c r="RIL360" s="1443"/>
      <c r="RIM360" s="1443"/>
      <c r="RIN360" s="1443"/>
      <c r="RIO360" s="1443"/>
      <c r="RIP360" s="1443"/>
      <c r="RIQ360" s="1443"/>
      <c r="RIR360" s="1443"/>
      <c r="RIS360" s="1443"/>
      <c r="RIT360" s="1443"/>
      <c r="RIU360" s="1443"/>
      <c r="RIV360" s="1443"/>
      <c r="RIW360" s="1443"/>
      <c r="RIX360" s="1443"/>
      <c r="RIY360" s="1443"/>
      <c r="RIZ360" s="1443"/>
      <c r="RJA360" s="1443"/>
      <c r="RJB360" s="1443"/>
      <c r="RJC360" s="1443"/>
      <c r="RJD360" s="1443"/>
      <c r="RJE360" s="1443"/>
      <c r="RJF360" s="1443"/>
      <c r="RJG360" s="1443"/>
      <c r="RJH360" s="1443"/>
      <c r="RJI360" s="1443"/>
      <c r="RJJ360" s="1443"/>
      <c r="RJK360" s="1443"/>
      <c r="RJL360" s="1443"/>
      <c r="RJM360" s="1443"/>
      <c r="RJN360" s="1443"/>
      <c r="RJO360" s="1443"/>
      <c r="RJP360" s="1443"/>
      <c r="RJQ360" s="1443"/>
      <c r="RJR360" s="1443"/>
      <c r="RJS360" s="1443"/>
      <c r="RJT360" s="1443"/>
      <c r="RJU360" s="1443"/>
      <c r="RJV360" s="1443"/>
      <c r="RJW360" s="1443"/>
      <c r="RJX360" s="1443"/>
      <c r="RJY360" s="1443"/>
      <c r="RJZ360" s="1443"/>
      <c r="RKA360" s="1443"/>
      <c r="RKB360" s="1443"/>
      <c r="RKC360" s="1443"/>
      <c r="RKD360" s="1443"/>
      <c r="RKE360" s="1443"/>
      <c r="RKF360" s="1443"/>
      <c r="RKG360" s="1443"/>
      <c r="RKH360" s="1443"/>
      <c r="RKI360" s="1443"/>
      <c r="RKJ360" s="1443"/>
      <c r="RKK360" s="1443"/>
      <c r="RKL360" s="1443"/>
      <c r="RKM360" s="1443"/>
      <c r="RKN360" s="1443"/>
      <c r="RKO360" s="1443"/>
      <c r="RKP360" s="1443"/>
      <c r="RKQ360" s="1443"/>
      <c r="RKR360" s="1443"/>
      <c r="RKS360" s="1443"/>
      <c r="RKT360" s="1443"/>
      <c r="RKU360" s="1443"/>
      <c r="RKV360" s="1443"/>
      <c r="RKW360" s="1443"/>
      <c r="RKX360" s="1443"/>
      <c r="RKY360" s="1443"/>
      <c r="RKZ360" s="1443"/>
      <c r="RLA360" s="1443"/>
      <c r="RLB360" s="1443"/>
      <c r="RLC360" s="1443"/>
      <c r="RLD360" s="1443"/>
      <c r="RLE360" s="1443"/>
      <c r="RLF360" s="1443"/>
      <c r="RLG360" s="1443"/>
      <c r="RLH360" s="1443"/>
      <c r="RLI360" s="1443"/>
      <c r="RLJ360" s="1443"/>
      <c r="RLK360" s="1443"/>
      <c r="RLL360" s="1443"/>
      <c r="RLM360" s="1443"/>
      <c r="RLN360" s="1443"/>
      <c r="RLO360" s="1443"/>
      <c r="RLP360" s="1443"/>
      <c r="RLQ360" s="1443"/>
      <c r="RLR360" s="1443"/>
      <c r="RLS360" s="1443"/>
      <c r="RLT360" s="1443"/>
      <c r="RLU360" s="1443"/>
      <c r="RLV360" s="1443"/>
      <c r="RLW360" s="1443"/>
      <c r="RLX360" s="1443"/>
      <c r="RLY360" s="1443"/>
      <c r="RLZ360" s="1443"/>
      <c r="RMA360" s="1443"/>
      <c r="RMB360" s="1443"/>
      <c r="RMC360" s="1443"/>
      <c r="RMD360" s="1443"/>
      <c r="RME360" s="1443"/>
      <c r="RMF360" s="1443"/>
      <c r="RMG360" s="1443"/>
      <c r="RMH360" s="1443"/>
      <c r="RMI360" s="1443"/>
      <c r="RMJ360" s="1443"/>
      <c r="RMK360" s="1443"/>
      <c r="RML360" s="1443"/>
      <c r="RMM360" s="1443"/>
      <c r="RMN360" s="1443"/>
      <c r="RMO360" s="1443"/>
      <c r="RMP360" s="1443"/>
      <c r="RMQ360" s="1443"/>
      <c r="RMR360" s="1443"/>
      <c r="RMS360" s="1443"/>
      <c r="RMT360" s="1443"/>
      <c r="RMU360" s="1443"/>
      <c r="RMV360" s="1443"/>
      <c r="RMW360" s="1443"/>
      <c r="RMX360" s="1443"/>
      <c r="RMY360" s="1443"/>
      <c r="RMZ360" s="1443"/>
      <c r="RNA360" s="1443"/>
      <c r="RNB360" s="1443"/>
      <c r="RNC360" s="1443"/>
      <c r="RND360" s="1443"/>
      <c r="RNE360" s="1443"/>
      <c r="RNF360" s="1443"/>
      <c r="RNG360" s="1443"/>
      <c r="RNH360" s="1443"/>
      <c r="RNI360" s="1443"/>
      <c r="RNJ360" s="1443"/>
      <c r="RNK360" s="1443"/>
      <c r="RNL360" s="1443"/>
      <c r="RNM360" s="1443"/>
      <c r="RNN360" s="1443"/>
      <c r="RNO360" s="1443"/>
      <c r="RNP360" s="1443"/>
      <c r="RNQ360" s="1443"/>
      <c r="RNR360" s="1443"/>
      <c r="RNS360" s="1443"/>
      <c r="RNT360" s="1443"/>
      <c r="RNU360" s="1443"/>
      <c r="RNV360" s="1443"/>
      <c r="RNW360" s="1443"/>
      <c r="RNX360" s="1443"/>
      <c r="RNY360" s="1443"/>
      <c r="RNZ360" s="1443"/>
      <c r="ROA360" s="1443"/>
      <c r="ROB360" s="1443"/>
      <c r="ROC360" s="1443"/>
      <c r="ROD360" s="1443"/>
      <c r="ROE360" s="1443"/>
      <c r="ROF360" s="1443"/>
      <c r="ROG360" s="1443"/>
      <c r="ROH360" s="1443"/>
      <c r="ROI360" s="1443"/>
      <c r="ROJ360" s="1443"/>
      <c r="ROK360" s="1443"/>
      <c r="ROL360" s="1443"/>
      <c r="ROM360" s="1443"/>
      <c r="RON360" s="1443"/>
      <c r="ROO360" s="1443"/>
      <c r="ROP360" s="1443"/>
      <c r="ROQ360" s="1443"/>
      <c r="ROR360" s="1443"/>
      <c r="ROS360" s="1443"/>
      <c r="ROT360" s="1443"/>
      <c r="ROU360" s="1443"/>
      <c r="ROV360" s="1443"/>
      <c r="ROW360" s="1443"/>
      <c r="ROX360" s="1443"/>
      <c r="ROY360" s="1443"/>
      <c r="ROZ360" s="1443"/>
      <c r="RPA360" s="1443"/>
      <c r="RPB360" s="1443"/>
      <c r="RPC360" s="1443"/>
      <c r="RPD360" s="1443"/>
      <c r="RPE360" s="1443"/>
      <c r="RPF360" s="1443"/>
      <c r="RPG360" s="1443"/>
      <c r="RPH360" s="1443"/>
      <c r="RPI360" s="1443"/>
      <c r="RPJ360" s="1443"/>
      <c r="RPK360" s="1443"/>
      <c r="RPL360" s="1443"/>
      <c r="RPM360" s="1443"/>
      <c r="RPN360" s="1443"/>
      <c r="RPO360" s="1443"/>
      <c r="RPP360" s="1443"/>
      <c r="RPQ360" s="1443"/>
      <c r="RPR360" s="1443"/>
      <c r="RPS360" s="1443"/>
      <c r="RPT360" s="1443"/>
      <c r="RPU360" s="1443"/>
      <c r="RPV360" s="1443"/>
      <c r="RPW360" s="1443"/>
      <c r="RPX360" s="1443"/>
      <c r="RPY360" s="1443"/>
      <c r="RPZ360" s="1443"/>
      <c r="RQA360" s="1443"/>
      <c r="RQB360" s="1443"/>
      <c r="RQC360" s="1443"/>
      <c r="RQD360" s="1443"/>
      <c r="RQE360" s="1443"/>
      <c r="RQF360" s="1443"/>
      <c r="RQG360" s="1443"/>
      <c r="RQH360" s="1443"/>
      <c r="RQI360" s="1443"/>
      <c r="RQJ360" s="1443"/>
      <c r="RQK360" s="1443"/>
      <c r="RQL360" s="1443"/>
      <c r="RQM360" s="1443"/>
      <c r="RQN360" s="1443"/>
      <c r="RQO360" s="1443"/>
      <c r="RQP360" s="1443"/>
      <c r="RQQ360" s="1443"/>
      <c r="RQR360" s="1443"/>
      <c r="RQS360" s="1443"/>
      <c r="RQT360" s="1443"/>
      <c r="RQU360" s="1443"/>
      <c r="RQV360" s="1443"/>
      <c r="RQW360" s="1443"/>
      <c r="RQX360" s="1443"/>
      <c r="RQY360" s="1443"/>
      <c r="RQZ360" s="1443"/>
      <c r="RRA360" s="1443"/>
      <c r="RRB360" s="1443"/>
      <c r="RRC360" s="1443"/>
      <c r="RRD360" s="1443"/>
      <c r="RRE360" s="1443"/>
      <c r="RRF360" s="1443"/>
      <c r="RRG360" s="1443"/>
      <c r="RRH360" s="1443"/>
      <c r="RRI360" s="1443"/>
      <c r="RRJ360" s="1443"/>
      <c r="RRK360" s="1443"/>
      <c r="RRL360" s="1443"/>
      <c r="RRM360" s="1443"/>
      <c r="RRN360" s="1443"/>
      <c r="RRO360" s="1443"/>
      <c r="RRP360" s="1443"/>
      <c r="RRQ360" s="1443"/>
      <c r="RRR360" s="1443"/>
      <c r="RRS360" s="1443"/>
      <c r="RRT360" s="1443"/>
      <c r="RRU360" s="1443"/>
      <c r="RRV360" s="1443"/>
      <c r="RRW360" s="1443"/>
      <c r="RRX360" s="1443"/>
      <c r="RRY360" s="1443"/>
      <c r="RRZ360" s="1443"/>
      <c r="RSA360" s="1443"/>
      <c r="RSB360" s="1443"/>
      <c r="RSC360" s="1443"/>
      <c r="RSD360" s="1443"/>
      <c r="RSE360" s="1443"/>
      <c r="RSF360" s="1443"/>
      <c r="RSG360" s="1443"/>
      <c r="RSH360" s="1443"/>
      <c r="RSI360" s="1443"/>
      <c r="RSJ360" s="1443"/>
      <c r="RSK360" s="1443"/>
      <c r="RSL360" s="1443"/>
      <c r="RSM360" s="1443"/>
      <c r="RSN360" s="1443"/>
      <c r="RSO360" s="1443"/>
      <c r="RSP360" s="1443"/>
      <c r="RSQ360" s="1443"/>
      <c r="RSR360" s="1443"/>
      <c r="RSS360" s="1443"/>
      <c r="RST360" s="1443"/>
      <c r="RSU360" s="1443"/>
      <c r="RSV360" s="1443"/>
      <c r="RSW360" s="1443"/>
      <c r="RSX360" s="1443"/>
      <c r="RSY360" s="1443"/>
      <c r="RSZ360" s="1443"/>
      <c r="RTA360" s="1443"/>
      <c r="RTB360" s="1443"/>
      <c r="RTC360" s="1443"/>
      <c r="RTD360" s="1443"/>
      <c r="RTE360" s="1443"/>
      <c r="RTF360" s="1443"/>
      <c r="RTG360" s="1443"/>
      <c r="RTH360" s="1443"/>
      <c r="RTI360" s="1443"/>
      <c r="RTJ360" s="1443"/>
      <c r="RTK360" s="1443"/>
      <c r="RTL360" s="1443"/>
      <c r="RTM360" s="1443"/>
      <c r="RTN360" s="1443"/>
      <c r="RTO360" s="1443"/>
      <c r="RTP360" s="1443"/>
      <c r="RTQ360" s="1443"/>
      <c r="RTR360" s="1443"/>
      <c r="RTS360" s="1443"/>
      <c r="RTT360" s="1443"/>
      <c r="RTU360" s="1443"/>
      <c r="RTV360" s="1443"/>
      <c r="RTW360" s="1443"/>
      <c r="RTX360" s="1443"/>
      <c r="RTY360" s="1443"/>
      <c r="RTZ360" s="1443"/>
      <c r="RUA360" s="1443"/>
      <c r="RUB360" s="1443"/>
      <c r="RUC360" s="1443"/>
      <c r="RUD360" s="1443"/>
      <c r="RUE360" s="1443"/>
      <c r="RUF360" s="1443"/>
      <c r="RUG360" s="1443"/>
      <c r="RUH360" s="1443"/>
      <c r="RUI360" s="1443"/>
      <c r="RUJ360" s="1443"/>
      <c r="RUK360" s="1443"/>
      <c r="RUL360" s="1443"/>
      <c r="RUM360" s="1443"/>
      <c r="RUN360" s="1443"/>
      <c r="RUO360" s="1443"/>
      <c r="RUP360" s="1443"/>
      <c r="RUQ360" s="1443"/>
      <c r="RUR360" s="1443"/>
      <c r="RUS360" s="1443"/>
      <c r="RUT360" s="1443"/>
      <c r="RUU360" s="1443"/>
      <c r="RUV360" s="1443"/>
      <c r="RUW360" s="1443"/>
      <c r="RUX360" s="1443"/>
      <c r="RUY360" s="1443"/>
      <c r="RUZ360" s="1443"/>
      <c r="RVA360" s="1443"/>
      <c r="RVB360" s="1443"/>
      <c r="RVC360" s="1443"/>
      <c r="RVD360" s="1443"/>
      <c r="RVE360" s="1443"/>
      <c r="RVF360" s="1443"/>
      <c r="RVG360" s="1443"/>
      <c r="RVH360" s="1443"/>
      <c r="RVI360" s="1443"/>
      <c r="RVJ360" s="1443"/>
      <c r="RVK360" s="1443"/>
      <c r="RVL360" s="1443"/>
      <c r="RVM360" s="1443"/>
      <c r="RVN360" s="1443"/>
      <c r="RVO360" s="1443"/>
      <c r="RVP360" s="1443"/>
      <c r="RVQ360" s="1443"/>
      <c r="RVR360" s="1443"/>
      <c r="RVS360" s="1443"/>
      <c r="RVT360" s="1443"/>
      <c r="RVU360" s="1443"/>
      <c r="RVV360" s="1443"/>
      <c r="RVW360" s="1443"/>
      <c r="RVX360" s="1443"/>
      <c r="RVY360" s="1443"/>
      <c r="RVZ360" s="1443"/>
      <c r="RWA360" s="1443"/>
      <c r="RWB360" s="1443"/>
      <c r="RWC360" s="1443"/>
      <c r="RWD360" s="1443"/>
      <c r="RWE360" s="1443"/>
      <c r="RWF360" s="1443"/>
      <c r="RWG360" s="1443"/>
      <c r="RWH360" s="1443"/>
      <c r="RWI360" s="1443"/>
      <c r="RWJ360" s="1443"/>
      <c r="RWK360" s="1443"/>
      <c r="RWL360" s="1443"/>
      <c r="RWM360" s="1443"/>
      <c r="RWN360" s="1443"/>
      <c r="RWO360" s="1443"/>
      <c r="RWP360" s="1443"/>
      <c r="RWQ360" s="1443"/>
      <c r="RWR360" s="1443"/>
      <c r="RWS360" s="1443"/>
      <c r="RWT360" s="1443"/>
      <c r="RWU360" s="1443"/>
      <c r="RWV360" s="1443"/>
      <c r="RWW360" s="1443"/>
      <c r="RWX360" s="1443"/>
      <c r="RWY360" s="1443"/>
      <c r="RWZ360" s="1443"/>
      <c r="RXA360" s="1443"/>
      <c r="RXB360" s="1443"/>
      <c r="RXC360" s="1443"/>
      <c r="RXD360" s="1443"/>
      <c r="RXE360" s="1443"/>
      <c r="RXF360" s="1443"/>
      <c r="RXG360" s="1443"/>
      <c r="RXH360" s="1443"/>
      <c r="RXI360" s="1443"/>
      <c r="RXJ360" s="1443"/>
      <c r="RXK360" s="1443"/>
      <c r="RXL360" s="1443"/>
      <c r="RXM360" s="1443"/>
      <c r="RXN360" s="1443"/>
      <c r="RXO360" s="1443"/>
      <c r="RXP360" s="1443"/>
      <c r="RXQ360" s="1443"/>
      <c r="RXR360" s="1443"/>
      <c r="RXS360" s="1443"/>
      <c r="RXT360" s="1443"/>
      <c r="RXU360" s="1443"/>
      <c r="RXV360" s="1443"/>
      <c r="RXW360" s="1443"/>
      <c r="RXX360" s="1443"/>
      <c r="RXY360" s="1443"/>
      <c r="RXZ360" s="1443"/>
      <c r="RYA360" s="1443"/>
      <c r="RYB360" s="1443"/>
      <c r="RYC360" s="1443"/>
      <c r="RYD360" s="1443"/>
      <c r="RYE360" s="1443"/>
      <c r="RYF360" s="1443"/>
      <c r="RYG360" s="1443"/>
      <c r="RYH360" s="1443"/>
      <c r="RYI360" s="1443"/>
      <c r="RYJ360" s="1443"/>
      <c r="RYK360" s="1443"/>
      <c r="RYL360" s="1443"/>
      <c r="RYM360" s="1443"/>
      <c r="RYN360" s="1443"/>
      <c r="RYO360" s="1443"/>
      <c r="RYP360" s="1443"/>
      <c r="RYQ360" s="1443"/>
      <c r="RYR360" s="1443"/>
      <c r="RYS360" s="1443"/>
      <c r="RYT360" s="1443"/>
      <c r="RYU360" s="1443"/>
      <c r="RYV360" s="1443"/>
      <c r="RYW360" s="1443"/>
      <c r="RYX360" s="1443"/>
      <c r="RYY360" s="1443"/>
      <c r="RYZ360" s="1443"/>
      <c r="RZA360" s="1443"/>
      <c r="RZB360" s="1443"/>
      <c r="RZC360" s="1443"/>
      <c r="RZD360" s="1443"/>
      <c r="RZE360" s="1443"/>
      <c r="RZF360" s="1443"/>
      <c r="RZG360" s="1443"/>
      <c r="RZH360" s="1443"/>
      <c r="RZI360" s="1443"/>
      <c r="RZJ360" s="1443"/>
      <c r="RZK360" s="1443"/>
      <c r="RZL360" s="1443"/>
      <c r="RZM360" s="1443"/>
      <c r="RZN360" s="1443"/>
      <c r="RZO360" s="1443"/>
      <c r="RZP360" s="1443"/>
      <c r="RZQ360" s="1443"/>
      <c r="RZR360" s="1443"/>
      <c r="RZS360" s="1443"/>
      <c r="RZT360" s="1443"/>
      <c r="RZU360" s="1443"/>
      <c r="RZV360" s="1443"/>
      <c r="RZW360" s="1443"/>
      <c r="RZX360" s="1443"/>
      <c r="RZY360" s="1443"/>
      <c r="RZZ360" s="1443"/>
      <c r="SAA360" s="1443"/>
      <c r="SAB360" s="1443"/>
      <c r="SAC360" s="1443"/>
      <c r="SAD360" s="1443"/>
      <c r="SAE360" s="1443"/>
      <c r="SAF360" s="1443"/>
      <c r="SAG360" s="1443"/>
      <c r="SAH360" s="1443"/>
      <c r="SAI360" s="1443"/>
      <c r="SAJ360" s="1443"/>
      <c r="SAK360" s="1443"/>
      <c r="SAL360" s="1443"/>
      <c r="SAM360" s="1443"/>
      <c r="SAN360" s="1443"/>
      <c r="SAO360" s="1443"/>
      <c r="SAP360" s="1443"/>
      <c r="SAQ360" s="1443"/>
      <c r="SAR360" s="1443"/>
      <c r="SAS360" s="1443"/>
      <c r="SAT360" s="1443"/>
      <c r="SAU360" s="1443"/>
      <c r="SAV360" s="1443"/>
      <c r="SAW360" s="1443"/>
      <c r="SAX360" s="1443"/>
      <c r="SAY360" s="1443"/>
      <c r="SAZ360" s="1443"/>
      <c r="SBA360" s="1443"/>
      <c r="SBB360" s="1443"/>
      <c r="SBC360" s="1443"/>
      <c r="SBD360" s="1443"/>
      <c r="SBE360" s="1443"/>
      <c r="SBF360" s="1443"/>
      <c r="SBG360" s="1443"/>
      <c r="SBH360" s="1443"/>
      <c r="SBI360" s="1443"/>
      <c r="SBJ360" s="1443"/>
      <c r="SBK360" s="1443"/>
      <c r="SBL360" s="1443"/>
      <c r="SBM360" s="1443"/>
      <c r="SBN360" s="1443"/>
      <c r="SBO360" s="1443"/>
      <c r="SBP360" s="1443"/>
      <c r="SBQ360" s="1443"/>
      <c r="SBR360" s="1443"/>
      <c r="SBS360" s="1443"/>
      <c r="SBT360" s="1443"/>
      <c r="SBU360" s="1443"/>
      <c r="SBV360" s="1443"/>
      <c r="SBW360" s="1443"/>
      <c r="SBX360" s="1443"/>
      <c r="SBY360" s="1443"/>
      <c r="SBZ360" s="1443"/>
      <c r="SCA360" s="1443"/>
      <c r="SCB360" s="1443"/>
      <c r="SCC360" s="1443"/>
      <c r="SCD360" s="1443"/>
      <c r="SCE360" s="1443"/>
      <c r="SCF360" s="1443"/>
      <c r="SCG360" s="1443"/>
      <c r="SCH360" s="1443"/>
      <c r="SCI360" s="1443"/>
      <c r="SCJ360" s="1443"/>
      <c r="SCK360" s="1443"/>
      <c r="SCL360" s="1443"/>
      <c r="SCM360" s="1443"/>
      <c r="SCN360" s="1443"/>
      <c r="SCO360" s="1443"/>
      <c r="SCP360" s="1443"/>
      <c r="SCQ360" s="1443"/>
      <c r="SCR360" s="1443"/>
      <c r="SCS360" s="1443"/>
      <c r="SCT360" s="1443"/>
      <c r="SCU360" s="1443"/>
      <c r="SCV360" s="1443"/>
      <c r="SCW360" s="1443"/>
      <c r="SCX360" s="1443"/>
      <c r="SCY360" s="1443"/>
      <c r="SCZ360" s="1443"/>
      <c r="SDA360" s="1443"/>
      <c r="SDB360" s="1443"/>
      <c r="SDC360" s="1443"/>
      <c r="SDD360" s="1443"/>
      <c r="SDE360" s="1443"/>
      <c r="SDF360" s="1443"/>
      <c r="SDG360" s="1443"/>
      <c r="SDH360" s="1443"/>
      <c r="SDI360" s="1443"/>
      <c r="SDJ360" s="1443"/>
      <c r="SDK360" s="1443"/>
      <c r="SDL360" s="1443"/>
      <c r="SDM360" s="1443"/>
      <c r="SDN360" s="1443"/>
      <c r="SDO360" s="1443"/>
      <c r="SDP360" s="1443"/>
      <c r="SDQ360" s="1443"/>
      <c r="SDR360" s="1443"/>
      <c r="SDS360" s="1443"/>
      <c r="SDT360" s="1443"/>
      <c r="SDU360" s="1443"/>
      <c r="SDV360" s="1443"/>
      <c r="SDW360" s="1443"/>
      <c r="SDX360" s="1443"/>
      <c r="SDY360" s="1443"/>
      <c r="SDZ360" s="1443"/>
      <c r="SEA360" s="1443"/>
      <c r="SEB360" s="1443"/>
      <c r="SEC360" s="1443"/>
      <c r="SED360" s="1443"/>
      <c r="SEE360" s="1443"/>
      <c r="SEF360" s="1443"/>
      <c r="SEG360" s="1443"/>
      <c r="SEH360" s="1443"/>
      <c r="SEI360" s="1443"/>
      <c r="SEJ360" s="1443"/>
      <c r="SEK360" s="1443"/>
      <c r="SEL360" s="1443"/>
      <c r="SEM360" s="1443"/>
      <c r="SEN360" s="1443"/>
      <c r="SEO360" s="1443"/>
      <c r="SEP360" s="1443"/>
      <c r="SEQ360" s="1443"/>
      <c r="SER360" s="1443"/>
      <c r="SES360" s="1443"/>
      <c r="SET360" s="1443"/>
      <c r="SEU360" s="1443"/>
      <c r="SEV360" s="1443"/>
      <c r="SEW360" s="1443"/>
      <c r="SEX360" s="1443"/>
      <c r="SEY360" s="1443"/>
      <c r="SEZ360" s="1443"/>
      <c r="SFA360" s="1443"/>
      <c r="SFB360" s="1443"/>
      <c r="SFC360" s="1443"/>
      <c r="SFD360" s="1443"/>
      <c r="SFE360" s="1443"/>
      <c r="SFF360" s="1443"/>
      <c r="SFG360" s="1443"/>
      <c r="SFH360" s="1443"/>
      <c r="SFI360" s="1443"/>
      <c r="SFJ360" s="1443"/>
      <c r="SFK360" s="1443"/>
      <c r="SFL360" s="1443"/>
      <c r="SFM360" s="1443"/>
      <c r="SFN360" s="1443"/>
      <c r="SFO360" s="1443"/>
      <c r="SFP360" s="1443"/>
      <c r="SFQ360" s="1443"/>
      <c r="SFR360" s="1443"/>
      <c r="SFS360" s="1443"/>
      <c r="SFT360" s="1443"/>
      <c r="SFU360" s="1443"/>
      <c r="SFV360" s="1443"/>
      <c r="SFW360" s="1443"/>
      <c r="SFX360" s="1443"/>
      <c r="SFY360" s="1443"/>
      <c r="SFZ360" s="1443"/>
      <c r="SGA360" s="1443"/>
      <c r="SGB360" s="1443"/>
      <c r="SGC360" s="1443"/>
      <c r="SGD360" s="1443"/>
      <c r="SGE360" s="1443"/>
      <c r="SGF360" s="1443"/>
      <c r="SGG360" s="1443"/>
      <c r="SGH360" s="1443"/>
      <c r="SGI360" s="1443"/>
      <c r="SGJ360" s="1443"/>
      <c r="SGK360" s="1443"/>
      <c r="SGL360" s="1443"/>
      <c r="SGM360" s="1443"/>
      <c r="SGN360" s="1443"/>
      <c r="SGO360" s="1443"/>
      <c r="SGP360" s="1443"/>
      <c r="SGQ360" s="1443"/>
      <c r="SGR360" s="1443"/>
      <c r="SGS360" s="1443"/>
      <c r="SGT360" s="1443"/>
      <c r="SGU360" s="1443"/>
      <c r="SGV360" s="1443"/>
      <c r="SGW360" s="1443"/>
      <c r="SGX360" s="1443"/>
      <c r="SGY360" s="1443"/>
      <c r="SGZ360" s="1443"/>
      <c r="SHA360" s="1443"/>
      <c r="SHB360" s="1443"/>
      <c r="SHC360" s="1443"/>
      <c r="SHD360" s="1443"/>
      <c r="SHE360" s="1443"/>
      <c r="SHF360" s="1443"/>
      <c r="SHG360" s="1443"/>
      <c r="SHH360" s="1443"/>
      <c r="SHI360" s="1443"/>
      <c r="SHJ360" s="1443"/>
      <c r="SHK360" s="1443"/>
      <c r="SHL360" s="1443"/>
      <c r="SHM360" s="1443"/>
      <c r="SHN360" s="1443"/>
      <c r="SHO360" s="1443"/>
      <c r="SHP360" s="1443"/>
      <c r="SHQ360" s="1443"/>
      <c r="SHR360" s="1443"/>
      <c r="SHS360" s="1443"/>
      <c r="SHT360" s="1443"/>
      <c r="SHU360" s="1443"/>
      <c r="SHV360" s="1443"/>
      <c r="SHW360" s="1443"/>
      <c r="SHX360" s="1443"/>
      <c r="SHY360" s="1443"/>
      <c r="SHZ360" s="1443"/>
      <c r="SIA360" s="1443"/>
      <c r="SIB360" s="1443"/>
      <c r="SIC360" s="1443"/>
      <c r="SID360" s="1443"/>
      <c r="SIE360" s="1443"/>
      <c r="SIF360" s="1443"/>
      <c r="SIG360" s="1443"/>
      <c r="SIH360" s="1443"/>
      <c r="SII360" s="1443"/>
      <c r="SIJ360" s="1443"/>
      <c r="SIK360" s="1443"/>
      <c r="SIL360" s="1443"/>
      <c r="SIM360" s="1443"/>
      <c r="SIN360" s="1443"/>
      <c r="SIO360" s="1443"/>
      <c r="SIP360" s="1443"/>
      <c r="SIQ360" s="1443"/>
      <c r="SIR360" s="1443"/>
      <c r="SIS360" s="1443"/>
      <c r="SIT360" s="1443"/>
      <c r="SIU360" s="1443"/>
      <c r="SIV360" s="1443"/>
      <c r="SIW360" s="1443"/>
      <c r="SIX360" s="1443"/>
      <c r="SIY360" s="1443"/>
      <c r="SIZ360" s="1443"/>
      <c r="SJA360" s="1443"/>
      <c r="SJB360" s="1443"/>
      <c r="SJC360" s="1443"/>
      <c r="SJD360" s="1443"/>
      <c r="SJE360" s="1443"/>
      <c r="SJF360" s="1443"/>
      <c r="SJG360" s="1443"/>
      <c r="SJH360" s="1443"/>
      <c r="SJI360" s="1443"/>
      <c r="SJJ360" s="1443"/>
      <c r="SJK360" s="1443"/>
      <c r="SJL360" s="1443"/>
      <c r="SJM360" s="1443"/>
      <c r="SJN360" s="1443"/>
      <c r="SJO360" s="1443"/>
      <c r="SJP360" s="1443"/>
      <c r="SJQ360" s="1443"/>
      <c r="SJR360" s="1443"/>
      <c r="SJS360" s="1443"/>
      <c r="SJT360" s="1443"/>
      <c r="SJU360" s="1443"/>
      <c r="SJV360" s="1443"/>
      <c r="SJW360" s="1443"/>
      <c r="SJX360" s="1443"/>
      <c r="SJY360" s="1443"/>
      <c r="SJZ360" s="1443"/>
      <c r="SKA360" s="1443"/>
      <c r="SKB360" s="1443"/>
      <c r="SKC360" s="1443"/>
      <c r="SKD360" s="1443"/>
      <c r="SKE360" s="1443"/>
      <c r="SKF360" s="1443"/>
      <c r="SKG360" s="1443"/>
      <c r="SKH360" s="1443"/>
      <c r="SKI360" s="1443"/>
      <c r="SKJ360" s="1443"/>
      <c r="SKK360" s="1443"/>
      <c r="SKL360" s="1443"/>
      <c r="SKM360" s="1443"/>
      <c r="SKN360" s="1443"/>
      <c r="SKO360" s="1443"/>
      <c r="SKP360" s="1443"/>
      <c r="SKQ360" s="1443"/>
      <c r="SKR360" s="1443"/>
      <c r="SKS360" s="1443"/>
      <c r="SKT360" s="1443"/>
      <c r="SKU360" s="1443"/>
      <c r="SKV360" s="1443"/>
      <c r="SKW360" s="1443"/>
      <c r="SKX360" s="1443"/>
      <c r="SKY360" s="1443"/>
      <c r="SKZ360" s="1443"/>
      <c r="SLA360" s="1443"/>
      <c r="SLB360" s="1443"/>
      <c r="SLC360" s="1443"/>
      <c r="SLD360" s="1443"/>
      <c r="SLE360" s="1443"/>
      <c r="SLF360" s="1443"/>
      <c r="SLG360" s="1443"/>
      <c r="SLH360" s="1443"/>
      <c r="SLI360" s="1443"/>
      <c r="SLJ360" s="1443"/>
      <c r="SLK360" s="1443"/>
      <c r="SLL360" s="1443"/>
      <c r="SLM360" s="1443"/>
      <c r="SLN360" s="1443"/>
      <c r="SLO360" s="1443"/>
      <c r="SLP360" s="1443"/>
      <c r="SLQ360" s="1443"/>
      <c r="SLR360" s="1443"/>
      <c r="SLS360" s="1443"/>
      <c r="SLT360" s="1443"/>
      <c r="SLU360" s="1443"/>
      <c r="SLV360" s="1443"/>
      <c r="SLW360" s="1443"/>
      <c r="SLX360" s="1443"/>
      <c r="SLY360" s="1443"/>
      <c r="SLZ360" s="1443"/>
      <c r="SMA360" s="1443"/>
      <c r="SMB360" s="1443"/>
      <c r="SMC360" s="1443"/>
      <c r="SMD360" s="1443"/>
      <c r="SME360" s="1443"/>
      <c r="SMF360" s="1443"/>
      <c r="SMG360" s="1443"/>
      <c r="SMH360" s="1443"/>
      <c r="SMI360" s="1443"/>
      <c r="SMJ360" s="1443"/>
      <c r="SMK360" s="1443"/>
      <c r="SML360" s="1443"/>
      <c r="SMM360" s="1443"/>
      <c r="SMN360" s="1443"/>
      <c r="SMO360" s="1443"/>
      <c r="SMP360" s="1443"/>
      <c r="SMQ360" s="1443"/>
      <c r="SMR360" s="1443"/>
      <c r="SMS360" s="1443"/>
      <c r="SMT360" s="1443"/>
      <c r="SMU360" s="1443"/>
      <c r="SMV360" s="1443"/>
      <c r="SMW360" s="1443"/>
      <c r="SMX360" s="1443"/>
      <c r="SMY360" s="1443"/>
      <c r="SMZ360" s="1443"/>
      <c r="SNA360" s="1443"/>
      <c r="SNB360" s="1443"/>
      <c r="SNC360" s="1443"/>
      <c r="SND360" s="1443"/>
      <c r="SNE360" s="1443"/>
      <c r="SNF360" s="1443"/>
      <c r="SNG360" s="1443"/>
      <c r="SNH360" s="1443"/>
      <c r="SNI360" s="1443"/>
      <c r="SNJ360" s="1443"/>
      <c r="SNK360" s="1443"/>
      <c r="SNL360" s="1443"/>
      <c r="SNM360" s="1443"/>
      <c r="SNN360" s="1443"/>
      <c r="SNO360" s="1443"/>
      <c r="SNP360" s="1443"/>
      <c r="SNQ360" s="1443"/>
      <c r="SNR360" s="1443"/>
      <c r="SNS360" s="1443"/>
      <c r="SNT360" s="1443"/>
      <c r="SNU360" s="1443"/>
      <c r="SNV360" s="1443"/>
      <c r="SNW360" s="1443"/>
      <c r="SNX360" s="1443"/>
      <c r="SNY360" s="1443"/>
      <c r="SNZ360" s="1443"/>
      <c r="SOA360" s="1443"/>
      <c r="SOB360" s="1443"/>
      <c r="SOC360" s="1443"/>
      <c r="SOD360" s="1443"/>
      <c r="SOE360" s="1443"/>
      <c r="SOF360" s="1443"/>
      <c r="SOG360" s="1443"/>
      <c r="SOH360" s="1443"/>
      <c r="SOI360" s="1443"/>
      <c r="SOJ360" s="1443"/>
      <c r="SOK360" s="1443"/>
      <c r="SOL360" s="1443"/>
      <c r="SOM360" s="1443"/>
      <c r="SON360" s="1443"/>
      <c r="SOO360" s="1443"/>
      <c r="SOP360" s="1443"/>
      <c r="SOQ360" s="1443"/>
      <c r="SOR360" s="1443"/>
      <c r="SOS360" s="1443"/>
      <c r="SOT360" s="1443"/>
      <c r="SOU360" s="1443"/>
      <c r="SOV360" s="1443"/>
      <c r="SOW360" s="1443"/>
      <c r="SOX360" s="1443"/>
      <c r="SOY360" s="1443"/>
      <c r="SOZ360" s="1443"/>
      <c r="SPA360" s="1443"/>
      <c r="SPB360" s="1443"/>
      <c r="SPC360" s="1443"/>
      <c r="SPD360" s="1443"/>
      <c r="SPE360" s="1443"/>
      <c r="SPF360" s="1443"/>
      <c r="SPG360" s="1443"/>
      <c r="SPH360" s="1443"/>
      <c r="SPI360" s="1443"/>
      <c r="SPJ360" s="1443"/>
      <c r="SPK360" s="1443"/>
      <c r="SPL360" s="1443"/>
      <c r="SPM360" s="1443"/>
      <c r="SPN360" s="1443"/>
      <c r="SPO360" s="1443"/>
      <c r="SPP360" s="1443"/>
      <c r="SPQ360" s="1443"/>
      <c r="SPR360" s="1443"/>
      <c r="SPS360" s="1443"/>
      <c r="SPT360" s="1443"/>
      <c r="SPU360" s="1443"/>
      <c r="SPV360" s="1443"/>
      <c r="SPW360" s="1443"/>
      <c r="SPX360" s="1443"/>
      <c r="SPY360" s="1443"/>
      <c r="SPZ360" s="1443"/>
      <c r="SQA360" s="1443"/>
      <c r="SQB360" s="1443"/>
      <c r="SQC360" s="1443"/>
      <c r="SQD360" s="1443"/>
      <c r="SQE360" s="1443"/>
      <c r="SQF360" s="1443"/>
      <c r="SQG360" s="1443"/>
      <c r="SQH360" s="1443"/>
      <c r="SQI360" s="1443"/>
      <c r="SQJ360" s="1443"/>
      <c r="SQK360" s="1443"/>
      <c r="SQL360" s="1443"/>
      <c r="SQM360" s="1443"/>
      <c r="SQN360" s="1443"/>
      <c r="SQO360" s="1443"/>
      <c r="SQP360" s="1443"/>
      <c r="SQQ360" s="1443"/>
      <c r="SQR360" s="1443"/>
      <c r="SQS360" s="1443"/>
      <c r="SQT360" s="1443"/>
      <c r="SQU360" s="1443"/>
      <c r="SQV360" s="1443"/>
      <c r="SQW360" s="1443"/>
      <c r="SQX360" s="1443"/>
      <c r="SQY360" s="1443"/>
      <c r="SQZ360" s="1443"/>
      <c r="SRA360" s="1443"/>
      <c r="SRB360" s="1443"/>
      <c r="SRC360" s="1443"/>
      <c r="SRD360" s="1443"/>
      <c r="SRE360" s="1443"/>
      <c r="SRF360" s="1443"/>
      <c r="SRG360" s="1443"/>
      <c r="SRH360" s="1443"/>
      <c r="SRI360" s="1443"/>
      <c r="SRJ360" s="1443"/>
      <c r="SRK360" s="1443"/>
      <c r="SRL360" s="1443"/>
      <c r="SRM360" s="1443"/>
      <c r="SRN360" s="1443"/>
      <c r="SRO360" s="1443"/>
      <c r="SRP360" s="1443"/>
      <c r="SRQ360" s="1443"/>
      <c r="SRR360" s="1443"/>
      <c r="SRS360" s="1443"/>
      <c r="SRT360" s="1443"/>
      <c r="SRU360" s="1443"/>
      <c r="SRV360" s="1443"/>
      <c r="SRW360" s="1443"/>
      <c r="SRX360" s="1443"/>
      <c r="SRY360" s="1443"/>
      <c r="SRZ360" s="1443"/>
      <c r="SSA360" s="1443"/>
      <c r="SSB360" s="1443"/>
      <c r="SSC360" s="1443"/>
      <c r="SSD360" s="1443"/>
      <c r="SSE360" s="1443"/>
      <c r="SSF360" s="1443"/>
      <c r="SSG360" s="1443"/>
      <c r="SSH360" s="1443"/>
      <c r="SSI360" s="1443"/>
      <c r="SSJ360" s="1443"/>
      <c r="SSK360" s="1443"/>
      <c r="SSL360" s="1443"/>
      <c r="SSM360" s="1443"/>
      <c r="SSN360" s="1443"/>
      <c r="SSO360" s="1443"/>
      <c r="SSP360" s="1443"/>
      <c r="SSQ360" s="1443"/>
      <c r="SSR360" s="1443"/>
      <c r="SSS360" s="1443"/>
      <c r="SST360" s="1443"/>
      <c r="SSU360" s="1443"/>
      <c r="SSV360" s="1443"/>
      <c r="SSW360" s="1443"/>
      <c r="SSX360" s="1443"/>
      <c r="SSY360" s="1443"/>
      <c r="SSZ360" s="1443"/>
      <c r="STA360" s="1443"/>
      <c r="STB360" s="1443"/>
      <c r="STC360" s="1443"/>
      <c r="STD360" s="1443"/>
      <c r="STE360" s="1443"/>
      <c r="STF360" s="1443"/>
      <c r="STG360" s="1443"/>
      <c r="STH360" s="1443"/>
      <c r="STI360" s="1443"/>
      <c r="STJ360" s="1443"/>
      <c r="STK360" s="1443"/>
      <c r="STL360" s="1443"/>
      <c r="STM360" s="1443"/>
      <c r="STN360" s="1443"/>
      <c r="STO360" s="1443"/>
      <c r="STP360" s="1443"/>
      <c r="STQ360" s="1443"/>
      <c r="STR360" s="1443"/>
      <c r="STS360" s="1443"/>
      <c r="STT360" s="1443"/>
      <c r="STU360" s="1443"/>
      <c r="STV360" s="1443"/>
      <c r="STW360" s="1443"/>
      <c r="STX360" s="1443"/>
      <c r="STY360" s="1443"/>
      <c r="STZ360" s="1443"/>
      <c r="SUA360" s="1443"/>
      <c r="SUB360" s="1443"/>
      <c r="SUC360" s="1443"/>
      <c r="SUD360" s="1443"/>
      <c r="SUE360" s="1443"/>
      <c r="SUF360" s="1443"/>
      <c r="SUG360" s="1443"/>
      <c r="SUH360" s="1443"/>
      <c r="SUI360" s="1443"/>
      <c r="SUJ360" s="1443"/>
      <c r="SUK360" s="1443"/>
      <c r="SUL360" s="1443"/>
      <c r="SUM360" s="1443"/>
      <c r="SUN360" s="1443"/>
      <c r="SUO360" s="1443"/>
      <c r="SUP360" s="1443"/>
      <c r="SUQ360" s="1443"/>
      <c r="SUR360" s="1443"/>
      <c r="SUS360" s="1443"/>
      <c r="SUT360" s="1443"/>
      <c r="SUU360" s="1443"/>
      <c r="SUV360" s="1443"/>
      <c r="SUW360" s="1443"/>
      <c r="SUX360" s="1443"/>
      <c r="SUY360" s="1443"/>
      <c r="SUZ360" s="1443"/>
      <c r="SVA360" s="1443"/>
      <c r="SVB360" s="1443"/>
      <c r="SVC360" s="1443"/>
      <c r="SVD360" s="1443"/>
      <c r="SVE360" s="1443"/>
      <c r="SVF360" s="1443"/>
      <c r="SVG360" s="1443"/>
      <c r="SVH360" s="1443"/>
      <c r="SVI360" s="1443"/>
      <c r="SVJ360" s="1443"/>
      <c r="SVK360" s="1443"/>
      <c r="SVL360" s="1443"/>
      <c r="SVM360" s="1443"/>
      <c r="SVN360" s="1443"/>
      <c r="SVO360" s="1443"/>
      <c r="SVP360" s="1443"/>
      <c r="SVQ360" s="1443"/>
      <c r="SVR360" s="1443"/>
      <c r="SVS360" s="1443"/>
      <c r="SVT360" s="1443"/>
      <c r="SVU360" s="1443"/>
      <c r="SVV360" s="1443"/>
      <c r="SVW360" s="1443"/>
      <c r="SVX360" s="1443"/>
      <c r="SVY360" s="1443"/>
      <c r="SVZ360" s="1443"/>
      <c r="SWA360" s="1443"/>
      <c r="SWB360" s="1443"/>
      <c r="SWC360" s="1443"/>
      <c r="SWD360" s="1443"/>
      <c r="SWE360" s="1443"/>
      <c r="SWF360" s="1443"/>
      <c r="SWG360" s="1443"/>
      <c r="SWH360" s="1443"/>
      <c r="SWI360" s="1443"/>
      <c r="SWJ360" s="1443"/>
      <c r="SWK360" s="1443"/>
      <c r="SWL360" s="1443"/>
      <c r="SWM360" s="1443"/>
      <c r="SWN360" s="1443"/>
      <c r="SWO360" s="1443"/>
      <c r="SWP360" s="1443"/>
      <c r="SWQ360" s="1443"/>
      <c r="SWR360" s="1443"/>
      <c r="SWS360" s="1443"/>
      <c r="SWT360" s="1443"/>
      <c r="SWU360" s="1443"/>
      <c r="SWV360" s="1443"/>
      <c r="SWW360" s="1443"/>
      <c r="SWX360" s="1443"/>
      <c r="SWY360" s="1443"/>
      <c r="SWZ360" s="1443"/>
      <c r="SXA360" s="1443"/>
      <c r="SXB360" s="1443"/>
      <c r="SXC360" s="1443"/>
      <c r="SXD360" s="1443"/>
      <c r="SXE360" s="1443"/>
      <c r="SXF360" s="1443"/>
      <c r="SXG360" s="1443"/>
      <c r="SXH360" s="1443"/>
      <c r="SXI360" s="1443"/>
      <c r="SXJ360" s="1443"/>
      <c r="SXK360" s="1443"/>
      <c r="SXL360" s="1443"/>
      <c r="SXM360" s="1443"/>
      <c r="SXN360" s="1443"/>
      <c r="SXO360" s="1443"/>
      <c r="SXP360" s="1443"/>
      <c r="SXQ360" s="1443"/>
      <c r="SXR360" s="1443"/>
      <c r="SXS360" s="1443"/>
      <c r="SXT360" s="1443"/>
      <c r="SXU360" s="1443"/>
      <c r="SXV360" s="1443"/>
      <c r="SXW360" s="1443"/>
      <c r="SXX360" s="1443"/>
      <c r="SXY360" s="1443"/>
      <c r="SXZ360" s="1443"/>
      <c r="SYA360" s="1443"/>
      <c r="SYB360" s="1443"/>
      <c r="SYC360" s="1443"/>
      <c r="SYD360" s="1443"/>
      <c r="SYE360" s="1443"/>
      <c r="SYF360" s="1443"/>
      <c r="SYG360" s="1443"/>
      <c r="SYH360" s="1443"/>
      <c r="SYI360" s="1443"/>
      <c r="SYJ360" s="1443"/>
      <c r="SYK360" s="1443"/>
      <c r="SYL360" s="1443"/>
      <c r="SYM360" s="1443"/>
      <c r="SYN360" s="1443"/>
      <c r="SYO360" s="1443"/>
      <c r="SYP360" s="1443"/>
      <c r="SYQ360" s="1443"/>
      <c r="SYR360" s="1443"/>
      <c r="SYS360" s="1443"/>
      <c r="SYT360" s="1443"/>
      <c r="SYU360" s="1443"/>
      <c r="SYV360" s="1443"/>
      <c r="SYW360" s="1443"/>
      <c r="SYX360" s="1443"/>
      <c r="SYY360" s="1443"/>
      <c r="SYZ360" s="1443"/>
      <c r="SZA360" s="1443"/>
      <c r="SZB360" s="1443"/>
      <c r="SZC360" s="1443"/>
      <c r="SZD360" s="1443"/>
      <c r="SZE360" s="1443"/>
      <c r="SZF360" s="1443"/>
      <c r="SZG360" s="1443"/>
      <c r="SZH360" s="1443"/>
      <c r="SZI360" s="1443"/>
      <c r="SZJ360" s="1443"/>
      <c r="SZK360" s="1443"/>
      <c r="SZL360" s="1443"/>
      <c r="SZM360" s="1443"/>
      <c r="SZN360" s="1443"/>
      <c r="SZO360" s="1443"/>
      <c r="SZP360" s="1443"/>
      <c r="SZQ360" s="1443"/>
      <c r="SZR360" s="1443"/>
      <c r="SZS360" s="1443"/>
      <c r="SZT360" s="1443"/>
      <c r="SZU360" s="1443"/>
      <c r="SZV360" s="1443"/>
      <c r="SZW360" s="1443"/>
      <c r="SZX360" s="1443"/>
      <c r="SZY360" s="1443"/>
      <c r="SZZ360" s="1443"/>
      <c r="TAA360" s="1443"/>
      <c r="TAB360" s="1443"/>
      <c r="TAC360" s="1443"/>
      <c r="TAD360" s="1443"/>
      <c r="TAE360" s="1443"/>
      <c r="TAF360" s="1443"/>
      <c r="TAG360" s="1443"/>
      <c r="TAH360" s="1443"/>
      <c r="TAI360" s="1443"/>
      <c r="TAJ360" s="1443"/>
      <c r="TAK360" s="1443"/>
      <c r="TAL360" s="1443"/>
      <c r="TAM360" s="1443"/>
      <c r="TAN360" s="1443"/>
      <c r="TAO360" s="1443"/>
      <c r="TAP360" s="1443"/>
      <c r="TAQ360" s="1443"/>
      <c r="TAR360" s="1443"/>
      <c r="TAS360" s="1443"/>
      <c r="TAT360" s="1443"/>
      <c r="TAU360" s="1443"/>
      <c r="TAV360" s="1443"/>
      <c r="TAW360" s="1443"/>
      <c r="TAX360" s="1443"/>
      <c r="TAY360" s="1443"/>
      <c r="TAZ360" s="1443"/>
      <c r="TBA360" s="1443"/>
      <c r="TBB360" s="1443"/>
      <c r="TBC360" s="1443"/>
      <c r="TBD360" s="1443"/>
      <c r="TBE360" s="1443"/>
      <c r="TBF360" s="1443"/>
      <c r="TBG360" s="1443"/>
      <c r="TBH360" s="1443"/>
      <c r="TBI360" s="1443"/>
      <c r="TBJ360" s="1443"/>
      <c r="TBK360" s="1443"/>
      <c r="TBL360" s="1443"/>
      <c r="TBM360" s="1443"/>
      <c r="TBN360" s="1443"/>
      <c r="TBO360" s="1443"/>
      <c r="TBP360" s="1443"/>
      <c r="TBQ360" s="1443"/>
      <c r="TBR360" s="1443"/>
      <c r="TBS360" s="1443"/>
      <c r="TBT360" s="1443"/>
      <c r="TBU360" s="1443"/>
      <c r="TBV360" s="1443"/>
      <c r="TBW360" s="1443"/>
      <c r="TBX360" s="1443"/>
      <c r="TBY360" s="1443"/>
      <c r="TBZ360" s="1443"/>
      <c r="TCA360" s="1443"/>
      <c r="TCB360" s="1443"/>
      <c r="TCC360" s="1443"/>
      <c r="TCD360" s="1443"/>
      <c r="TCE360" s="1443"/>
      <c r="TCF360" s="1443"/>
      <c r="TCG360" s="1443"/>
      <c r="TCH360" s="1443"/>
      <c r="TCI360" s="1443"/>
      <c r="TCJ360" s="1443"/>
      <c r="TCK360" s="1443"/>
      <c r="TCL360" s="1443"/>
      <c r="TCM360" s="1443"/>
      <c r="TCN360" s="1443"/>
      <c r="TCO360" s="1443"/>
      <c r="TCP360" s="1443"/>
      <c r="TCQ360" s="1443"/>
      <c r="TCR360" s="1443"/>
      <c r="TCS360" s="1443"/>
      <c r="TCT360" s="1443"/>
      <c r="TCU360" s="1443"/>
      <c r="TCV360" s="1443"/>
      <c r="TCW360" s="1443"/>
      <c r="TCX360" s="1443"/>
      <c r="TCY360" s="1443"/>
      <c r="TCZ360" s="1443"/>
      <c r="TDA360" s="1443"/>
      <c r="TDB360" s="1443"/>
      <c r="TDC360" s="1443"/>
      <c r="TDD360" s="1443"/>
      <c r="TDE360" s="1443"/>
      <c r="TDF360" s="1443"/>
      <c r="TDG360" s="1443"/>
      <c r="TDH360" s="1443"/>
      <c r="TDI360" s="1443"/>
      <c r="TDJ360" s="1443"/>
      <c r="TDK360" s="1443"/>
      <c r="TDL360" s="1443"/>
      <c r="TDM360" s="1443"/>
      <c r="TDN360" s="1443"/>
      <c r="TDO360" s="1443"/>
      <c r="TDP360" s="1443"/>
      <c r="TDQ360" s="1443"/>
      <c r="TDR360" s="1443"/>
      <c r="TDS360" s="1443"/>
      <c r="TDT360" s="1443"/>
      <c r="TDU360" s="1443"/>
      <c r="TDV360" s="1443"/>
      <c r="TDW360" s="1443"/>
      <c r="TDX360" s="1443"/>
      <c r="TDY360" s="1443"/>
      <c r="TDZ360" s="1443"/>
      <c r="TEA360" s="1443"/>
      <c r="TEB360" s="1443"/>
      <c r="TEC360" s="1443"/>
      <c r="TED360" s="1443"/>
      <c r="TEE360" s="1443"/>
      <c r="TEF360" s="1443"/>
      <c r="TEG360" s="1443"/>
      <c r="TEH360" s="1443"/>
      <c r="TEI360" s="1443"/>
      <c r="TEJ360" s="1443"/>
      <c r="TEK360" s="1443"/>
      <c r="TEL360" s="1443"/>
      <c r="TEM360" s="1443"/>
      <c r="TEN360" s="1443"/>
      <c r="TEO360" s="1443"/>
      <c r="TEP360" s="1443"/>
      <c r="TEQ360" s="1443"/>
      <c r="TER360" s="1443"/>
      <c r="TES360" s="1443"/>
      <c r="TET360" s="1443"/>
      <c r="TEU360" s="1443"/>
      <c r="TEV360" s="1443"/>
      <c r="TEW360" s="1443"/>
      <c r="TEX360" s="1443"/>
      <c r="TEY360" s="1443"/>
      <c r="TEZ360" s="1443"/>
      <c r="TFA360" s="1443"/>
      <c r="TFB360" s="1443"/>
      <c r="TFC360" s="1443"/>
      <c r="TFD360" s="1443"/>
      <c r="TFE360" s="1443"/>
      <c r="TFF360" s="1443"/>
      <c r="TFG360" s="1443"/>
      <c r="TFH360" s="1443"/>
      <c r="TFI360" s="1443"/>
      <c r="TFJ360" s="1443"/>
      <c r="TFK360" s="1443"/>
      <c r="TFL360" s="1443"/>
      <c r="TFM360" s="1443"/>
      <c r="TFN360" s="1443"/>
      <c r="TFO360" s="1443"/>
      <c r="TFP360" s="1443"/>
      <c r="TFQ360" s="1443"/>
      <c r="TFR360" s="1443"/>
      <c r="TFS360" s="1443"/>
      <c r="TFT360" s="1443"/>
      <c r="TFU360" s="1443"/>
      <c r="TFV360" s="1443"/>
      <c r="TFW360" s="1443"/>
      <c r="TFX360" s="1443"/>
      <c r="TFY360" s="1443"/>
      <c r="TFZ360" s="1443"/>
      <c r="TGA360" s="1443"/>
      <c r="TGB360" s="1443"/>
      <c r="TGC360" s="1443"/>
      <c r="TGD360" s="1443"/>
      <c r="TGE360" s="1443"/>
      <c r="TGF360" s="1443"/>
      <c r="TGG360" s="1443"/>
      <c r="TGH360" s="1443"/>
      <c r="TGI360" s="1443"/>
      <c r="TGJ360" s="1443"/>
      <c r="TGK360" s="1443"/>
      <c r="TGL360" s="1443"/>
      <c r="TGM360" s="1443"/>
      <c r="TGN360" s="1443"/>
      <c r="TGO360" s="1443"/>
      <c r="TGP360" s="1443"/>
      <c r="TGQ360" s="1443"/>
      <c r="TGR360" s="1443"/>
      <c r="TGS360" s="1443"/>
      <c r="TGT360" s="1443"/>
      <c r="TGU360" s="1443"/>
      <c r="TGV360" s="1443"/>
      <c r="TGW360" s="1443"/>
      <c r="TGX360" s="1443"/>
      <c r="TGY360" s="1443"/>
      <c r="TGZ360" s="1443"/>
      <c r="THA360" s="1443"/>
      <c r="THB360" s="1443"/>
      <c r="THC360" s="1443"/>
      <c r="THD360" s="1443"/>
      <c r="THE360" s="1443"/>
      <c r="THF360" s="1443"/>
      <c r="THG360" s="1443"/>
      <c r="THH360" s="1443"/>
      <c r="THI360" s="1443"/>
      <c r="THJ360" s="1443"/>
      <c r="THK360" s="1443"/>
      <c r="THL360" s="1443"/>
      <c r="THM360" s="1443"/>
      <c r="THN360" s="1443"/>
      <c r="THO360" s="1443"/>
      <c r="THP360" s="1443"/>
      <c r="THQ360" s="1443"/>
      <c r="THR360" s="1443"/>
      <c r="THS360" s="1443"/>
      <c r="THT360" s="1443"/>
      <c r="THU360" s="1443"/>
      <c r="THV360" s="1443"/>
      <c r="THW360" s="1443"/>
      <c r="THX360" s="1443"/>
      <c r="THY360" s="1443"/>
      <c r="THZ360" s="1443"/>
      <c r="TIA360" s="1443"/>
      <c r="TIB360" s="1443"/>
      <c r="TIC360" s="1443"/>
      <c r="TID360" s="1443"/>
      <c r="TIE360" s="1443"/>
      <c r="TIF360" s="1443"/>
      <c r="TIG360" s="1443"/>
      <c r="TIH360" s="1443"/>
      <c r="TII360" s="1443"/>
      <c r="TIJ360" s="1443"/>
      <c r="TIK360" s="1443"/>
      <c r="TIL360" s="1443"/>
      <c r="TIM360" s="1443"/>
      <c r="TIN360" s="1443"/>
      <c r="TIO360" s="1443"/>
      <c r="TIP360" s="1443"/>
      <c r="TIQ360" s="1443"/>
      <c r="TIR360" s="1443"/>
      <c r="TIS360" s="1443"/>
      <c r="TIT360" s="1443"/>
      <c r="TIU360" s="1443"/>
      <c r="TIV360" s="1443"/>
      <c r="TIW360" s="1443"/>
      <c r="TIX360" s="1443"/>
      <c r="TIY360" s="1443"/>
      <c r="TIZ360" s="1443"/>
      <c r="TJA360" s="1443"/>
      <c r="TJB360" s="1443"/>
      <c r="TJC360" s="1443"/>
      <c r="TJD360" s="1443"/>
      <c r="TJE360" s="1443"/>
      <c r="TJF360" s="1443"/>
      <c r="TJG360" s="1443"/>
      <c r="TJH360" s="1443"/>
      <c r="TJI360" s="1443"/>
      <c r="TJJ360" s="1443"/>
      <c r="TJK360" s="1443"/>
      <c r="TJL360" s="1443"/>
      <c r="TJM360" s="1443"/>
      <c r="TJN360" s="1443"/>
      <c r="TJO360" s="1443"/>
      <c r="TJP360" s="1443"/>
      <c r="TJQ360" s="1443"/>
      <c r="TJR360" s="1443"/>
      <c r="TJS360" s="1443"/>
      <c r="TJT360" s="1443"/>
      <c r="TJU360" s="1443"/>
      <c r="TJV360" s="1443"/>
      <c r="TJW360" s="1443"/>
      <c r="TJX360" s="1443"/>
      <c r="TJY360" s="1443"/>
      <c r="TJZ360" s="1443"/>
      <c r="TKA360" s="1443"/>
      <c r="TKB360" s="1443"/>
      <c r="TKC360" s="1443"/>
      <c r="TKD360" s="1443"/>
      <c r="TKE360" s="1443"/>
      <c r="TKF360" s="1443"/>
      <c r="TKG360" s="1443"/>
      <c r="TKH360" s="1443"/>
      <c r="TKI360" s="1443"/>
      <c r="TKJ360" s="1443"/>
      <c r="TKK360" s="1443"/>
      <c r="TKL360" s="1443"/>
      <c r="TKM360" s="1443"/>
      <c r="TKN360" s="1443"/>
      <c r="TKO360" s="1443"/>
      <c r="TKP360" s="1443"/>
      <c r="TKQ360" s="1443"/>
      <c r="TKR360" s="1443"/>
      <c r="TKS360" s="1443"/>
      <c r="TKT360" s="1443"/>
      <c r="TKU360" s="1443"/>
      <c r="TKV360" s="1443"/>
      <c r="TKW360" s="1443"/>
      <c r="TKX360" s="1443"/>
      <c r="TKY360" s="1443"/>
      <c r="TKZ360" s="1443"/>
      <c r="TLA360" s="1443"/>
      <c r="TLB360" s="1443"/>
      <c r="TLC360" s="1443"/>
      <c r="TLD360" s="1443"/>
      <c r="TLE360" s="1443"/>
      <c r="TLF360" s="1443"/>
      <c r="TLG360" s="1443"/>
      <c r="TLH360" s="1443"/>
      <c r="TLI360" s="1443"/>
      <c r="TLJ360" s="1443"/>
      <c r="TLK360" s="1443"/>
      <c r="TLL360" s="1443"/>
      <c r="TLM360" s="1443"/>
      <c r="TLN360" s="1443"/>
      <c r="TLO360" s="1443"/>
      <c r="TLP360" s="1443"/>
      <c r="TLQ360" s="1443"/>
      <c r="TLR360" s="1443"/>
      <c r="TLS360" s="1443"/>
      <c r="TLT360" s="1443"/>
      <c r="TLU360" s="1443"/>
      <c r="TLV360" s="1443"/>
      <c r="TLW360" s="1443"/>
      <c r="TLX360" s="1443"/>
      <c r="TLY360" s="1443"/>
      <c r="TLZ360" s="1443"/>
      <c r="TMA360" s="1443"/>
      <c r="TMB360" s="1443"/>
      <c r="TMC360" s="1443"/>
      <c r="TMD360" s="1443"/>
      <c r="TME360" s="1443"/>
      <c r="TMF360" s="1443"/>
      <c r="TMG360" s="1443"/>
      <c r="TMH360" s="1443"/>
      <c r="TMI360" s="1443"/>
      <c r="TMJ360" s="1443"/>
      <c r="TMK360" s="1443"/>
      <c r="TML360" s="1443"/>
      <c r="TMM360" s="1443"/>
      <c r="TMN360" s="1443"/>
      <c r="TMO360" s="1443"/>
      <c r="TMP360" s="1443"/>
      <c r="TMQ360" s="1443"/>
      <c r="TMR360" s="1443"/>
      <c r="TMS360" s="1443"/>
      <c r="TMT360" s="1443"/>
      <c r="TMU360" s="1443"/>
      <c r="TMV360" s="1443"/>
      <c r="TMW360" s="1443"/>
      <c r="TMX360" s="1443"/>
      <c r="TMY360" s="1443"/>
      <c r="TMZ360" s="1443"/>
      <c r="TNA360" s="1443"/>
      <c r="TNB360" s="1443"/>
      <c r="TNC360" s="1443"/>
      <c r="TND360" s="1443"/>
      <c r="TNE360" s="1443"/>
      <c r="TNF360" s="1443"/>
      <c r="TNG360" s="1443"/>
      <c r="TNH360" s="1443"/>
      <c r="TNI360" s="1443"/>
      <c r="TNJ360" s="1443"/>
      <c r="TNK360" s="1443"/>
      <c r="TNL360" s="1443"/>
      <c r="TNM360" s="1443"/>
      <c r="TNN360" s="1443"/>
      <c r="TNO360" s="1443"/>
      <c r="TNP360" s="1443"/>
      <c r="TNQ360" s="1443"/>
      <c r="TNR360" s="1443"/>
      <c r="TNS360" s="1443"/>
      <c r="TNT360" s="1443"/>
      <c r="TNU360" s="1443"/>
      <c r="TNV360" s="1443"/>
      <c r="TNW360" s="1443"/>
      <c r="TNX360" s="1443"/>
      <c r="TNY360" s="1443"/>
      <c r="TNZ360" s="1443"/>
      <c r="TOA360" s="1443"/>
      <c r="TOB360" s="1443"/>
      <c r="TOC360" s="1443"/>
      <c r="TOD360" s="1443"/>
      <c r="TOE360" s="1443"/>
      <c r="TOF360" s="1443"/>
      <c r="TOG360" s="1443"/>
      <c r="TOH360" s="1443"/>
      <c r="TOI360" s="1443"/>
      <c r="TOJ360" s="1443"/>
      <c r="TOK360" s="1443"/>
      <c r="TOL360" s="1443"/>
      <c r="TOM360" s="1443"/>
      <c r="TON360" s="1443"/>
      <c r="TOO360" s="1443"/>
      <c r="TOP360" s="1443"/>
      <c r="TOQ360" s="1443"/>
      <c r="TOR360" s="1443"/>
      <c r="TOS360" s="1443"/>
      <c r="TOT360" s="1443"/>
      <c r="TOU360" s="1443"/>
      <c r="TOV360" s="1443"/>
      <c r="TOW360" s="1443"/>
      <c r="TOX360" s="1443"/>
      <c r="TOY360" s="1443"/>
      <c r="TOZ360" s="1443"/>
      <c r="TPA360" s="1443"/>
      <c r="TPB360" s="1443"/>
      <c r="TPC360" s="1443"/>
      <c r="TPD360" s="1443"/>
      <c r="TPE360" s="1443"/>
      <c r="TPF360" s="1443"/>
      <c r="TPG360" s="1443"/>
      <c r="TPH360" s="1443"/>
      <c r="TPI360" s="1443"/>
      <c r="TPJ360" s="1443"/>
      <c r="TPK360" s="1443"/>
      <c r="TPL360" s="1443"/>
      <c r="TPM360" s="1443"/>
      <c r="TPN360" s="1443"/>
      <c r="TPO360" s="1443"/>
      <c r="TPP360" s="1443"/>
      <c r="TPQ360" s="1443"/>
      <c r="TPR360" s="1443"/>
      <c r="TPS360" s="1443"/>
      <c r="TPT360" s="1443"/>
      <c r="TPU360" s="1443"/>
      <c r="TPV360" s="1443"/>
      <c r="TPW360" s="1443"/>
      <c r="TPX360" s="1443"/>
      <c r="TPY360" s="1443"/>
      <c r="TPZ360" s="1443"/>
      <c r="TQA360" s="1443"/>
      <c r="TQB360" s="1443"/>
      <c r="TQC360" s="1443"/>
      <c r="TQD360" s="1443"/>
      <c r="TQE360" s="1443"/>
      <c r="TQF360" s="1443"/>
      <c r="TQG360" s="1443"/>
      <c r="TQH360" s="1443"/>
      <c r="TQI360" s="1443"/>
      <c r="TQJ360" s="1443"/>
      <c r="TQK360" s="1443"/>
      <c r="TQL360" s="1443"/>
      <c r="TQM360" s="1443"/>
      <c r="TQN360" s="1443"/>
      <c r="TQO360" s="1443"/>
      <c r="TQP360" s="1443"/>
      <c r="TQQ360" s="1443"/>
      <c r="TQR360" s="1443"/>
      <c r="TQS360" s="1443"/>
      <c r="TQT360" s="1443"/>
      <c r="TQU360" s="1443"/>
      <c r="TQV360" s="1443"/>
      <c r="TQW360" s="1443"/>
      <c r="TQX360" s="1443"/>
      <c r="TQY360" s="1443"/>
      <c r="TQZ360" s="1443"/>
      <c r="TRA360" s="1443"/>
      <c r="TRB360" s="1443"/>
      <c r="TRC360" s="1443"/>
      <c r="TRD360" s="1443"/>
      <c r="TRE360" s="1443"/>
      <c r="TRF360" s="1443"/>
      <c r="TRG360" s="1443"/>
      <c r="TRH360" s="1443"/>
      <c r="TRI360" s="1443"/>
      <c r="TRJ360" s="1443"/>
      <c r="TRK360" s="1443"/>
      <c r="TRL360" s="1443"/>
      <c r="TRM360" s="1443"/>
      <c r="TRN360" s="1443"/>
      <c r="TRO360" s="1443"/>
      <c r="TRP360" s="1443"/>
      <c r="TRQ360" s="1443"/>
      <c r="TRR360" s="1443"/>
      <c r="TRS360" s="1443"/>
      <c r="TRT360" s="1443"/>
      <c r="TRU360" s="1443"/>
      <c r="TRV360" s="1443"/>
      <c r="TRW360" s="1443"/>
      <c r="TRX360" s="1443"/>
      <c r="TRY360" s="1443"/>
      <c r="TRZ360" s="1443"/>
      <c r="TSA360" s="1443"/>
      <c r="TSB360" s="1443"/>
      <c r="TSC360" s="1443"/>
      <c r="TSD360" s="1443"/>
      <c r="TSE360" s="1443"/>
      <c r="TSF360" s="1443"/>
      <c r="TSG360" s="1443"/>
      <c r="TSH360" s="1443"/>
      <c r="TSI360" s="1443"/>
      <c r="TSJ360" s="1443"/>
      <c r="TSK360" s="1443"/>
      <c r="TSL360" s="1443"/>
      <c r="TSM360" s="1443"/>
      <c r="TSN360" s="1443"/>
      <c r="TSO360" s="1443"/>
      <c r="TSP360" s="1443"/>
      <c r="TSQ360" s="1443"/>
      <c r="TSR360" s="1443"/>
      <c r="TSS360" s="1443"/>
      <c r="TST360" s="1443"/>
      <c r="TSU360" s="1443"/>
      <c r="TSV360" s="1443"/>
      <c r="TSW360" s="1443"/>
      <c r="TSX360" s="1443"/>
      <c r="TSY360" s="1443"/>
      <c r="TSZ360" s="1443"/>
      <c r="TTA360" s="1443"/>
      <c r="TTB360" s="1443"/>
      <c r="TTC360" s="1443"/>
      <c r="TTD360" s="1443"/>
      <c r="TTE360" s="1443"/>
      <c r="TTF360" s="1443"/>
      <c r="TTG360" s="1443"/>
      <c r="TTH360" s="1443"/>
      <c r="TTI360" s="1443"/>
      <c r="TTJ360" s="1443"/>
      <c r="TTK360" s="1443"/>
      <c r="TTL360" s="1443"/>
      <c r="TTM360" s="1443"/>
      <c r="TTN360" s="1443"/>
      <c r="TTO360" s="1443"/>
      <c r="TTP360" s="1443"/>
      <c r="TTQ360" s="1443"/>
      <c r="TTR360" s="1443"/>
      <c r="TTS360" s="1443"/>
      <c r="TTT360" s="1443"/>
      <c r="TTU360" s="1443"/>
      <c r="TTV360" s="1443"/>
      <c r="TTW360" s="1443"/>
      <c r="TTX360" s="1443"/>
      <c r="TTY360" s="1443"/>
      <c r="TTZ360" s="1443"/>
      <c r="TUA360" s="1443"/>
      <c r="TUB360" s="1443"/>
      <c r="TUC360" s="1443"/>
      <c r="TUD360" s="1443"/>
      <c r="TUE360" s="1443"/>
      <c r="TUF360" s="1443"/>
      <c r="TUG360" s="1443"/>
      <c r="TUH360" s="1443"/>
      <c r="TUI360" s="1443"/>
      <c r="TUJ360" s="1443"/>
      <c r="TUK360" s="1443"/>
      <c r="TUL360" s="1443"/>
      <c r="TUM360" s="1443"/>
      <c r="TUN360" s="1443"/>
      <c r="TUO360" s="1443"/>
      <c r="TUP360" s="1443"/>
      <c r="TUQ360" s="1443"/>
      <c r="TUR360" s="1443"/>
      <c r="TUS360" s="1443"/>
      <c r="TUT360" s="1443"/>
      <c r="TUU360" s="1443"/>
      <c r="TUV360" s="1443"/>
      <c r="TUW360" s="1443"/>
      <c r="TUX360" s="1443"/>
      <c r="TUY360" s="1443"/>
      <c r="TUZ360" s="1443"/>
      <c r="TVA360" s="1443"/>
      <c r="TVB360" s="1443"/>
      <c r="TVC360" s="1443"/>
      <c r="TVD360" s="1443"/>
      <c r="TVE360" s="1443"/>
      <c r="TVF360" s="1443"/>
      <c r="TVG360" s="1443"/>
      <c r="TVH360" s="1443"/>
      <c r="TVI360" s="1443"/>
      <c r="TVJ360" s="1443"/>
      <c r="TVK360" s="1443"/>
      <c r="TVL360" s="1443"/>
      <c r="TVM360" s="1443"/>
      <c r="TVN360" s="1443"/>
      <c r="TVO360" s="1443"/>
      <c r="TVP360" s="1443"/>
      <c r="TVQ360" s="1443"/>
      <c r="TVR360" s="1443"/>
      <c r="TVS360" s="1443"/>
      <c r="TVT360" s="1443"/>
      <c r="TVU360" s="1443"/>
      <c r="TVV360" s="1443"/>
      <c r="TVW360" s="1443"/>
      <c r="TVX360" s="1443"/>
      <c r="TVY360" s="1443"/>
      <c r="TVZ360" s="1443"/>
      <c r="TWA360" s="1443"/>
      <c r="TWB360" s="1443"/>
      <c r="TWC360" s="1443"/>
      <c r="TWD360" s="1443"/>
      <c r="TWE360" s="1443"/>
      <c r="TWF360" s="1443"/>
      <c r="TWG360" s="1443"/>
      <c r="TWH360" s="1443"/>
      <c r="TWI360" s="1443"/>
      <c r="TWJ360" s="1443"/>
      <c r="TWK360" s="1443"/>
      <c r="TWL360" s="1443"/>
      <c r="TWM360" s="1443"/>
      <c r="TWN360" s="1443"/>
      <c r="TWO360" s="1443"/>
      <c r="TWP360" s="1443"/>
      <c r="TWQ360" s="1443"/>
      <c r="TWR360" s="1443"/>
      <c r="TWS360" s="1443"/>
      <c r="TWT360" s="1443"/>
      <c r="TWU360" s="1443"/>
      <c r="TWV360" s="1443"/>
      <c r="TWW360" s="1443"/>
      <c r="TWX360" s="1443"/>
      <c r="TWY360" s="1443"/>
      <c r="TWZ360" s="1443"/>
      <c r="TXA360" s="1443"/>
      <c r="TXB360" s="1443"/>
      <c r="TXC360" s="1443"/>
      <c r="TXD360" s="1443"/>
      <c r="TXE360" s="1443"/>
      <c r="TXF360" s="1443"/>
      <c r="TXG360" s="1443"/>
      <c r="TXH360" s="1443"/>
      <c r="TXI360" s="1443"/>
      <c r="TXJ360" s="1443"/>
      <c r="TXK360" s="1443"/>
      <c r="TXL360" s="1443"/>
      <c r="TXM360" s="1443"/>
      <c r="TXN360" s="1443"/>
      <c r="TXO360" s="1443"/>
      <c r="TXP360" s="1443"/>
      <c r="TXQ360" s="1443"/>
      <c r="TXR360" s="1443"/>
      <c r="TXS360" s="1443"/>
      <c r="TXT360" s="1443"/>
      <c r="TXU360" s="1443"/>
      <c r="TXV360" s="1443"/>
      <c r="TXW360" s="1443"/>
      <c r="TXX360" s="1443"/>
      <c r="TXY360" s="1443"/>
      <c r="TXZ360" s="1443"/>
      <c r="TYA360" s="1443"/>
      <c r="TYB360" s="1443"/>
      <c r="TYC360" s="1443"/>
      <c r="TYD360" s="1443"/>
      <c r="TYE360" s="1443"/>
      <c r="TYF360" s="1443"/>
      <c r="TYG360" s="1443"/>
      <c r="TYH360" s="1443"/>
      <c r="TYI360" s="1443"/>
      <c r="TYJ360" s="1443"/>
      <c r="TYK360" s="1443"/>
      <c r="TYL360" s="1443"/>
      <c r="TYM360" s="1443"/>
      <c r="TYN360" s="1443"/>
      <c r="TYO360" s="1443"/>
      <c r="TYP360" s="1443"/>
      <c r="TYQ360" s="1443"/>
      <c r="TYR360" s="1443"/>
      <c r="TYS360" s="1443"/>
      <c r="TYT360" s="1443"/>
      <c r="TYU360" s="1443"/>
      <c r="TYV360" s="1443"/>
      <c r="TYW360" s="1443"/>
      <c r="TYX360" s="1443"/>
      <c r="TYY360" s="1443"/>
      <c r="TYZ360" s="1443"/>
      <c r="TZA360" s="1443"/>
      <c r="TZB360" s="1443"/>
      <c r="TZC360" s="1443"/>
      <c r="TZD360" s="1443"/>
      <c r="TZE360" s="1443"/>
      <c r="TZF360" s="1443"/>
      <c r="TZG360" s="1443"/>
      <c r="TZH360" s="1443"/>
      <c r="TZI360" s="1443"/>
      <c r="TZJ360" s="1443"/>
      <c r="TZK360" s="1443"/>
      <c r="TZL360" s="1443"/>
      <c r="TZM360" s="1443"/>
      <c r="TZN360" s="1443"/>
      <c r="TZO360" s="1443"/>
      <c r="TZP360" s="1443"/>
      <c r="TZQ360" s="1443"/>
      <c r="TZR360" s="1443"/>
      <c r="TZS360" s="1443"/>
      <c r="TZT360" s="1443"/>
      <c r="TZU360" s="1443"/>
      <c r="TZV360" s="1443"/>
      <c r="TZW360" s="1443"/>
      <c r="TZX360" s="1443"/>
      <c r="TZY360" s="1443"/>
      <c r="TZZ360" s="1443"/>
      <c r="UAA360" s="1443"/>
      <c r="UAB360" s="1443"/>
      <c r="UAC360" s="1443"/>
      <c r="UAD360" s="1443"/>
      <c r="UAE360" s="1443"/>
      <c r="UAF360" s="1443"/>
      <c r="UAG360" s="1443"/>
      <c r="UAH360" s="1443"/>
      <c r="UAI360" s="1443"/>
      <c r="UAJ360" s="1443"/>
      <c r="UAK360" s="1443"/>
      <c r="UAL360" s="1443"/>
      <c r="UAM360" s="1443"/>
      <c r="UAN360" s="1443"/>
      <c r="UAO360" s="1443"/>
      <c r="UAP360" s="1443"/>
      <c r="UAQ360" s="1443"/>
      <c r="UAR360" s="1443"/>
      <c r="UAS360" s="1443"/>
      <c r="UAT360" s="1443"/>
      <c r="UAU360" s="1443"/>
      <c r="UAV360" s="1443"/>
      <c r="UAW360" s="1443"/>
      <c r="UAX360" s="1443"/>
      <c r="UAY360" s="1443"/>
      <c r="UAZ360" s="1443"/>
      <c r="UBA360" s="1443"/>
      <c r="UBB360" s="1443"/>
      <c r="UBC360" s="1443"/>
      <c r="UBD360" s="1443"/>
      <c r="UBE360" s="1443"/>
      <c r="UBF360" s="1443"/>
      <c r="UBG360" s="1443"/>
      <c r="UBH360" s="1443"/>
      <c r="UBI360" s="1443"/>
      <c r="UBJ360" s="1443"/>
      <c r="UBK360" s="1443"/>
      <c r="UBL360" s="1443"/>
      <c r="UBM360" s="1443"/>
      <c r="UBN360" s="1443"/>
      <c r="UBO360" s="1443"/>
      <c r="UBP360" s="1443"/>
      <c r="UBQ360" s="1443"/>
      <c r="UBR360" s="1443"/>
      <c r="UBS360" s="1443"/>
      <c r="UBT360" s="1443"/>
      <c r="UBU360" s="1443"/>
      <c r="UBV360" s="1443"/>
      <c r="UBW360" s="1443"/>
      <c r="UBX360" s="1443"/>
      <c r="UBY360" s="1443"/>
      <c r="UBZ360" s="1443"/>
      <c r="UCA360" s="1443"/>
      <c r="UCB360" s="1443"/>
      <c r="UCC360" s="1443"/>
      <c r="UCD360" s="1443"/>
      <c r="UCE360" s="1443"/>
      <c r="UCF360" s="1443"/>
      <c r="UCG360" s="1443"/>
      <c r="UCH360" s="1443"/>
      <c r="UCI360" s="1443"/>
      <c r="UCJ360" s="1443"/>
      <c r="UCK360" s="1443"/>
      <c r="UCL360" s="1443"/>
      <c r="UCM360" s="1443"/>
      <c r="UCN360" s="1443"/>
      <c r="UCO360" s="1443"/>
      <c r="UCP360" s="1443"/>
      <c r="UCQ360" s="1443"/>
      <c r="UCR360" s="1443"/>
      <c r="UCS360" s="1443"/>
      <c r="UCT360" s="1443"/>
      <c r="UCU360" s="1443"/>
      <c r="UCV360" s="1443"/>
      <c r="UCW360" s="1443"/>
      <c r="UCX360" s="1443"/>
      <c r="UCY360" s="1443"/>
      <c r="UCZ360" s="1443"/>
      <c r="UDA360" s="1443"/>
      <c r="UDB360" s="1443"/>
      <c r="UDC360" s="1443"/>
      <c r="UDD360" s="1443"/>
      <c r="UDE360" s="1443"/>
      <c r="UDF360" s="1443"/>
      <c r="UDG360" s="1443"/>
      <c r="UDH360" s="1443"/>
      <c r="UDI360" s="1443"/>
      <c r="UDJ360" s="1443"/>
      <c r="UDK360" s="1443"/>
      <c r="UDL360" s="1443"/>
      <c r="UDM360" s="1443"/>
      <c r="UDN360" s="1443"/>
      <c r="UDO360" s="1443"/>
      <c r="UDP360" s="1443"/>
      <c r="UDQ360" s="1443"/>
      <c r="UDR360" s="1443"/>
      <c r="UDS360" s="1443"/>
      <c r="UDT360" s="1443"/>
      <c r="UDU360" s="1443"/>
      <c r="UDV360" s="1443"/>
      <c r="UDW360" s="1443"/>
      <c r="UDX360" s="1443"/>
      <c r="UDY360" s="1443"/>
      <c r="UDZ360" s="1443"/>
      <c r="UEA360" s="1443"/>
      <c r="UEB360" s="1443"/>
      <c r="UEC360" s="1443"/>
      <c r="UED360" s="1443"/>
      <c r="UEE360" s="1443"/>
      <c r="UEF360" s="1443"/>
      <c r="UEG360" s="1443"/>
      <c r="UEH360" s="1443"/>
      <c r="UEI360" s="1443"/>
      <c r="UEJ360" s="1443"/>
      <c r="UEK360" s="1443"/>
      <c r="UEL360" s="1443"/>
      <c r="UEM360" s="1443"/>
      <c r="UEN360" s="1443"/>
      <c r="UEO360" s="1443"/>
      <c r="UEP360" s="1443"/>
      <c r="UEQ360" s="1443"/>
      <c r="UER360" s="1443"/>
      <c r="UES360" s="1443"/>
      <c r="UET360" s="1443"/>
      <c r="UEU360" s="1443"/>
      <c r="UEV360" s="1443"/>
      <c r="UEW360" s="1443"/>
      <c r="UEX360" s="1443"/>
      <c r="UEY360" s="1443"/>
      <c r="UEZ360" s="1443"/>
      <c r="UFA360" s="1443"/>
      <c r="UFB360" s="1443"/>
      <c r="UFC360" s="1443"/>
      <c r="UFD360" s="1443"/>
      <c r="UFE360" s="1443"/>
      <c r="UFF360" s="1443"/>
      <c r="UFG360" s="1443"/>
      <c r="UFH360" s="1443"/>
      <c r="UFI360" s="1443"/>
      <c r="UFJ360" s="1443"/>
      <c r="UFK360" s="1443"/>
      <c r="UFL360" s="1443"/>
      <c r="UFM360" s="1443"/>
      <c r="UFN360" s="1443"/>
      <c r="UFO360" s="1443"/>
      <c r="UFP360" s="1443"/>
      <c r="UFQ360" s="1443"/>
      <c r="UFR360" s="1443"/>
      <c r="UFS360" s="1443"/>
      <c r="UFT360" s="1443"/>
      <c r="UFU360" s="1443"/>
      <c r="UFV360" s="1443"/>
      <c r="UFW360" s="1443"/>
      <c r="UFX360" s="1443"/>
      <c r="UFY360" s="1443"/>
      <c r="UFZ360" s="1443"/>
      <c r="UGA360" s="1443"/>
      <c r="UGB360" s="1443"/>
      <c r="UGC360" s="1443"/>
      <c r="UGD360" s="1443"/>
      <c r="UGE360" s="1443"/>
      <c r="UGF360" s="1443"/>
      <c r="UGG360" s="1443"/>
      <c r="UGH360" s="1443"/>
      <c r="UGI360" s="1443"/>
      <c r="UGJ360" s="1443"/>
      <c r="UGK360" s="1443"/>
      <c r="UGL360" s="1443"/>
      <c r="UGM360" s="1443"/>
      <c r="UGN360" s="1443"/>
      <c r="UGO360" s="1443"/>
      <c r="UGP360" s="1443"/>
      <c r="UGQ360" s="1443"/>
      <c r="UGR360" s="1443"/>
      <c r="UGS360" s="1443"/>
      <c r="UGT360" s="1443"/>
      <c r="UGU360" s="1443"/>
      <c r="UGV360" s="1443"/>
      <c r="UGW360" s="1443"/>
      <c r="UGX360" s="1443"/>
      <c r="UGY360" s="1443"/>
      <c r="UGZ360" s="1443"/>
      <c r="UHA360" s="1443"/>
      <c r="UHB360" s="1443"/>
      <c r="UHC360" s="1443"/>
      <c r="UHD360" s="1443"/>
      <c r="UHE360" s="1443"/>
      <c r="UHF360" s="1443"/>
      <c r="UHG360" s="1443"/>
      <c r="UHH360" s="1443"/>
      <c r="UHI360" s="1443"/>
      <c r="UHJ360" s="1443"/>
      <c r="UHK360" s="1443"/>
      <c r="UHL360" s="1443"/>
      <c r="UHM360" s="1443"/>
      <c r="UHN360" s="1443"/>
      <c r="UHO360" s="1443"/>
      <c r="UHP360" s="1443"/>
      <c r="UHQ360" s="1443"/>
      <c r="UHR360" s="1443"/>
      <c r="UHS360" s="1443"/>
      <c r="UHT360" s="1443"/>
      <c r="UHU360" s="1443"/>
      <c r="UHV360" s="1443"/>
      <c r="UHW360" s="1443"/>
      <c r="UHX360" s="1443"/>
      <c r="UHY360" s="1443"/>
      <c r="UHZ360" s="1443"/>
      <c r="UIA360" s="1443"/>
      <c r="UIB360" s="1443"/>
      <c r="UIC360" s="1443"/>
      <c r="UID360" s="1443"/>
      <c r="UIE360" s="1443"/>
      <c r="UIF360" s="1443"/>
      <c r="UIG360" s="1443"/>
      <c r="UIH360" s="1443"/>
      <c r="UII360" s="1443"/>
      <c r="UIJ360" s="1443"/>
      <c r="UIK360" s="1443"/>
      <c r="UIL360" s="1443"/>
      <c r="UIM360" s="1443"/>
      <c r="UIN360" s="1443"/>
      <c r="UIO360" s="1443"/>
      <c r="UIP360" s="1443"/>
      <c r="UIQ360" s="1443"/>
      <c r="UIR360" s="1443"/>
      <c r="UIS360" s="1443"/>
      <c r="UIT360" s="1443"/>
      <c r="UIU360" s="1443"/>
      <c r="UIV360" s="1443"/>
      <c r="UIW360" s="1443"/>
      <c r="UIX360" s="1443"/>
      <c r="UIY360" s="1443"/>
      <c r="UIZ360" s="1443"/>
      <c r="UJA360" s="1443"/>
      <c r="UJB360" s="1443"/>
      <c r="UJC360" s="1443"/>
      <c r="UJD360" s="1443"/>
      <c r="UJE360" s="1443"/>
      <c r="UJF360" s="1443"/>
      <c r="UJG360" s="1443"/>
      <c r="UJH360" s="1443"/>
      <c r="UJI360" s="1443"/>
      <c r="UJJ360" s="1443"/>
      <c r="UJK360" s="1443"/>
      <c r="UJL360" s="1443"/>
      <c r="UJM360" s="1443"/>
      <c r="UJN360" s="1443"/>
      <c r="UJO360" s="1443"/>
      <c r="UJP360" s="1443"/>
      <c r="UJQ360" s="1443"/>
      <c r="UJR360" s="1443"/>
      <c r="UJS360" s="1443"/>
      <c r="UJT360" s="1443"/>
      <c r="UJU360" s="1443"/>
      <c r="UJV360" s="1443"/>
      <c r="UJW360" s="1443"/>
      <c r="UJX360" s="1443"/>
      <c r="UJY360" s="1443"/>
      <c r="UJZ360" s="1443"/>
      <c r="UKA360" s="1443"/>
      <c r="UKB360" s="1443"/>
      <c r="UKC360" s="1443"/>
      <c r="UKD360" s="1443"/>
      <c r="UKE360" s="1443"/>
      <c r="UKF360" s="1443"/>
      <c r="UKG360" s="1443"/>
      <c r="UKH360" s="1443"/>
      <c r="UKI360" s="1443"/>
      <c r="UKJ360" s="1443"/>
      <c r="UKK360" s="1443"/>
      <c r="UKL360" s="1443"/>
      <c r="UKM360" s="1443"/>
      <c r="UKN360" s="1443"/>
      <c r="UKO360" s="1443"/>
      <c r="UKP360" s="1443"/>
      <c r="UKQ360" s="1443"/>
      <c r="UKR360" s="1443"/>
      <c r="UKS360" s="1443"/>
      <c r="UKT360" s="1443"/>
      <c r="UKU360" s="1443"/>
      <c r="UKV360" s="1443"/>
      <c r="UKW360" s="1443"/>
      <c r="UKX360" s="1443"/>
      <c r="UKY360" s="1443"/>
      <c r="UKZ360" s="1443"/>
      <c r="ULA360" s="1443"/>
      <c r="ULB360" s="1443"/>
      <c r="ULC360" s="1443"/>
      <c r="ULD360" s="1443"/>
      <c r="ULE360" s="1443"/>
      <c r="ULF360" s="1443"/>
      <c r="ULG360" s="1443"/>
      <c r="ULH360" s="1443"/>
      <c r="ULI360" s="1443"/>
      <c r="ULJ360" s="1443"/>
      <c r="ULK360" s="1443"/>
      <c r="ULL360" s="1443"/>
      <c r="ULM360" s="1443"/>
      <c r="ULN360" s="1443"/>
      <c r="ULO360" s="1443"/>
      <c r="ULP360" s="1443"/>
      <c r="ULQ360" s="1443"/>
      <c r="ULR360" s="1443"/>
      <c r="ULS360" s="1443"/>
      <c r="ULT360" s="1443"/>
      <c r="ULU360" s="1443"/>
      <c r="ULV360" s="1443"/>
      <c r="ULW360" s="1443"/>
      <c r="ULX360" s="1443"/>
      <c r="ULY360" s="1443"/>
      <c r="ULZ360" s="1443"/>
      <c r="UMA360" s="1443"/>
      <c r="UMB360" s="1443"/>
      <c r="UMC360" s="1443"/>
      <c r="UMD360" s="1443"/>
      <c r="UME360" s="1443"/>
      <c r="UMF360" s="1443"/>
      <c r="UMG360" s="1443"/>
      <c r="UMH360" s="1443"/>
      <c r="UMI360" s="1443"/>
      <c r="UMJ360" s="1443"/>
      <c r="UMK360" s="1443"/>
      <c r="UML360" s="1443"/>
      <c r="UMM360" s="1443"/>
      <c r="UMN360" s="1443"/>
      <c r="UMO360" s="1443"/>
      <c r="UMP360" s="1443"/>
      <c r="UMQ360" s="1443"/>
      <c r="UMR360" s="1443"/>
      <c r="UMS360" s="1443"/>
      <c r="UMT360" s="1443"/>
      <c r="UMU360" s="1443"/>
      <c r="UMV360" s="1443"/>
      <c r="UMW360" s="1443"/>
      <c r="UMX360" s="1443"/>
      <c r="UMY360" s="1443"/>
      <c r="UMZ360" s="1443"/>
      <c r="UNA360" s="1443"/>
      <c r="UNB360" s="1443"/>
      <c r="UNC360" s="1443"/>
      <c r="UND360" s="1443"/>
      <c r="UNE360" s="1443"/>
      <c r="UNF360" s="1443"/>
      <c r="UNG360" s="1443"/>
      <c r="UNH360" s="1443"/>
      <c r="UNI360" s="1443"/>
      <c r="UNJ360" s="1443"/>
      <c r="UNK360" s="1443"/>
      <c r="UNL360" s="1443"/>
      <c r="UNM360" s="1443"/>
      <c r="UNN360" s="1443"/>
      <c r="UNO360" s="1443"/>
      <c r="UNP360" s="1443"/>
      <c r="UNQ360" s="1443"/>
      <c r="UNR360" s="1443"/>
      <c r="UNS360" s="1443"/>
      <c r="UNT360" s="1443"/>
      <c r="UNU360" s="1443"/>
      <c r="UNV360" s="1443"/>
      <c r="UNW360" s="1443"/>
      <c r="UNX360" s="1443"/>
      <c r="UNY360" s="1443"/>
      <c r="UNZ360" s="1443"/>
      <c r="UOA360" s="1443"/>
      <c r="UOB360" s="1443"/>
      <c r="UOC360" s="1443"/>
      <c r="UOD360" s="1443"/>
      <c r="UOE360" s="1443"/>
      <c r="UOF360" s="1443"/>
      <c r="UOG360" s="1443"/>
      <c r="UOH360" s="1443"/>
      <c r="UOI360" s="1443"/>
      <c r="UOJ360" s="1443"/>
      <c r="UOK360" s="1443"/>
      <c r="UOL360" s="1443"/>
      <c r="UOM360" s="1443"/>
      <c r="UON360" s="1443"/>
      <c r="UOO360" s="1443"/>
      <c r="UOP360" s="1443"/>
      <c r="UOQ360" s="1443"/>
      <c r="UOR360" s="1443"/>
      <c r="UOS360" s="1443"/>
      <c r="UOT360" s="1443"/>
      <c r="UOU360" s="1443"/>
      <c r="UOV360" s="1443"/>
      <c r="UOW360" s="1443"/>
      <c r="UOX360" s="1443"/>
      <c r="UOY360" s="1443"/>
      <c r="UOZ360" s="1443"/>
      <c r="UPA360" s="1443"/>
      <c r="UPB360" s="1443"/>
      <c r="UPC360" s="1443"/>
      <c r="UPD360" s="1443"/>
      <c r="UPE360" s="1443"/>
      <c r="UPF360" s="1443"/>
      <c r="UPG360" s="1443"/>
      <c r="UPH360" s="1443"/>
      <c r="UPI360" s="1443"/>
      <c r="UPJ360" s="1443"/>
      <c r="UPK360" s="1443"/>
      <c r="UPL360" s="1443"/>
      <c r="UPM360" s="1443"/>
      <c r="UPN360" s="1443"/>
      <c r="UPO360" s="1443"/>
      <c r="UPP360" s="1443"/>
      <c r="UPQ360" s="1443"/>
      <c r="UPR360" s="1443"/>
      <c r="UPS360" s="1443"/>
      <c r="UPT360" s="1443"/>
      <c r="UPU360" s="1443"/>
      <c r="UPV360" s="1443"/>
      <c r="UPW360" s="1443"/>
      <c r="UPX360" s="1443"/>
      <c r="UPY360" s="1443"/>
      <c r="UPZ360" s="1443"/>
      <c r="UQA360" s="1443"/>
      <c r="UQB360" s="1443"/>
      <c r="UQC360" s="1443"/>
      <c r="UQD360" s="1443"/>
      <c r="UQE360" s="1443"/>
      <c r="UQF360" s="1443"/>
      <c r="UQG360" s="1443"/>
      <c r="UQH360" s="1443"/>
      <c r="UQI360" s="1443"/>
      <c r="UQJ360" s="1443"/>
      <c r="UQK360" s="1443"/>
      <c r="UQL360" s="1443"/>
      <c r="UQM360" s="1443"/>
      <c r="UQN360" s="1443"/>
      <c r="UQO360" s="1443"/>
      <c r="UQP360" s="1443"/>
      <c r="UQQ360" s="1443"/>
      <c r="UQR360" s="1443"/>
      <c r="UQS360" s="1443"/>
      <c r="UQT360" s="1443"/>
      <c r="UQU360" s="1443"/>
      <c r="UQV360" s="1443"/>
      <c r="UQW360" s="1443"/>
      <c r="UQX360" s="1443"/>
      <c r="UQY360" s="1443"/>
      <c r="UQZ360" s="1443"/>
      <c r="URA360" s="1443"/>
      <c r="URB360" s="1443"/>
      <c r="URC360" s="1443"/>
      <c r="URD360" s="1443"/>
      <c r="URE360" s="1443"/>
      <c r="URF360" s="1443"/>
      <c r="URG360" s="1443"/>
      <c r="URH360" s="1443"/>
      <c r="URI360" s="1443"/>
      <c r="URJ360" s="1443"/>
      <c r="URK360" s="1443"/>
      <c r="URL360" s="1443"/>
      <c r="URM360" s="1443"/>
      <c r="URN360" s="1443"/>
      <c r="URO360" s="1443"/>
      <c r="URP360" s="1443"/>
      <c r="URQ360" s="1443"/>
      <c r="URR360" s="1443"/>
      <c r="URS360" s="1443"/>
      <c r="URT360" s="1443"/>
      <c r="URU360" s="1443"/>
      <c r="URV360" s="1443"/>
      <c r="URW360" s="1443"/>
      <c r="URX360" s="1443"/>
      <c r="URY360" s="1443"/>
      <c r="URZ360" s="1443"/>
      <c r="USA360" s="1443"/>
      <c r="USB360" s="1443"/>
      <c r="USC360" s="1443"/>
      <c r="USD360" s="1443"/>
      <c r="USE360" s="1443"/>
      <c r="USF360" s="1443"/>
      <c r="USG360" s="1443"/>
      <c r="USH360" s="1443"/>
      <c r="USI360" s="1443"/>
      <c r="USJ360" s="1443"/>
      <c r="USK360" s="1443"/>
      <c r="USL360" s="1443"/>
      <c r="USM360" s="1443"/>
      <c r="USN360" s="1443"/>
      <c r="USO360" s="1443"/>
      <c r="USP360" s="1443"/>
      <c r="USQ360" s="1443"/>
      <c r="USR360" s="1443"/>
      <c r="USS360" s="1443"/>
      <c r="UST360" s="1443"/>
      <c r="USU360" s="1443"/>
      <c r="USV360" s="1443"/>
      <c r="USW360" s="1443"/>
      <c r="USX360" s="1443"/>
      <c r="USY360" s="1443"/>
      <c r="USZ360" s="1443"/>
      <c r="UTA360" s="1443"/>
      <c r="UTB360" s="1443"/>
      <c r="UTC360" s="1443"/>
      <c r="UTD360" s="1443"/>
      <c r="UTE360" s="1443"/>
      <c r="UTF360" s="1443"/>
      <c r="UTG360" s="1443"/>
      <c r="UTH360" s="1443"/>
      <c r="UTI360" s="1443"/>
      <c r="UTJ360" s="1443"/>
      <c r="UTK360" s="1443"/>
      <c r="UTL360" s="1443"/>
      <c r="UTM360" s="1443"/>
      <c r="UTN360" s="1443"/>
      <c r="UTO360" s="1443"/>
      <c r="UTP360" s="1443"/>
      <c r="UTQ360" s="1443"/>
      <c r="UTR360" s="1443"/>
      <c r="UTS360" s="1443"/>
      <c r="UTT360" s="1443"/>
      <c r="UTU360" s="1443"/>
      <c r="UTV360" s="1443"/>
      <c r="UTW360" s="1443"/>
      <c r="UTX360" s="1443"/>
      <c r="UTY360" s="1443"/>
      <c r="UTZ360" s="1443"/>
      <c r="UUA360" s="1443"/>
      <c r="UUB360" s="1443"/>
      <c r="UUC360" s="1443"/>
      <c r="UUD360" s="1443"/>
      <c r="UUE360" s="1443"/>
      <c r="UUF360" s="1443"/>
      <c r="UUG360" s="1443"/>
      <c r="UUH360" s="1443"/>
      <c r="UUI360" s="1443"/>
      <c r="UUJ360" s="1443"/>
      <c r="UUK360" s="1443"/>
      <c r="UUL360" s="1443"/>
      <c r="UUM360" s="1443"/>
      <c r="UUN360" s="1443"/>
      <c r="UUO360" s="1443"/>
      <c r="UUP360" s="1443"/>
      <c r="UUQ360" s="1443"/>
      <c r="UUR360" s="1443"/>
      <c r="UUS360" s="1443"/>
      <c r="UUT360" s="1443"/>
      <c r="UUU360" s="1443"/>
      <c r="UUV360" s="1443"/>
      <c r="UUW360" s="1443"/>
      <c r="UUX360" s="1443"/>
      <c r="UUY360" s="1443"/>
      <c r="UUZ360" s="1443"/>
      <c r="UVA360" s="1443"/>
      <c r="UVB360" s="1443"/>
      <c r="UVC360" s="1443"/>
      <c r="UVD360" s="1443"/>
      <c r="UVE360" s="1443"/>
      <c r="UVF360" s="1443"/>
      <c r="UVG360" s="1443"/>
      <c r="UVH360" s="1443"/>
      <c r="UVI360" s="1443"/>
      <c r="UVJ360" s="1443"/>
      <c r="UVK360" s="1443"/>
      <c r="UVL360" s="1443"/>
      <c r="UVM360" s="1443"/>
      <c r="UVN360" s="1443"/>
      <c r="UVO360" s="1443"/>
      <c r="UVP360" s="1443"/>
      <c r="UVQ360" s="1443"/>
      <c r="UVR360" s="1443"/>
      <c r="UVS360" s="1443"/>
      <c r="UVT360" s="1443"/>
      <c r="UVU360" s="1443"/>
      <c r="UVV360" s="1443"/>
      <c r="UVW360" s="1443"/>
      <c r="UVX360" s="1443"/>
      <c r="UVY360" s="1443"/>
      <c r="UVZ360" s="1443"/>
      <c r="UWA360" s="1443"/>
      <c r="UWB360" s="1443"/>
      <c r="UWC360" s="1443"/>
      <c r="UWD360" s="1443"/>
      <c r="UWE360" s="1443"/>
      <c r="UWF360" s="1443"/>
      <c r="UWG360" s="1443"/>
      <c r="UWH360" s="1443"/>
      <c r="UWI360" s="1443"/>
      <c r="UWJ360" s="1443"/>
      <c r="UWK360" s="1443"/>
      <c r="UWL360" s="1443"/>
      <c r="UWM360" s="1443"/>
      <c r="UWN360" s="1443"/>
      <c r="UWO360" s="1443"/>
      <c r="UWP360" s="1443"/>
      <c r="UWQ360" s="1443"/>
      <c r="UWR360" s="1443"/>
      <c r="UWS360" s="1443"/>
      <c r="UWT360" s="1443"/>
      <c r="UWU360" s="1443"/>
      <c r="UWV360" s="1443"/>
      <c r="UWW360" s="1443"/>
      <c r="UWX360" s="1443"/>
      <c r="UWY360" s="1443"/>
      <c r="UWZ360" s="1443"/>
      <c r="UXA360" s="1443"/>
      <c r="UXB360" s="1443"/>
      <c r="UXC360" s="1443"/>
      <c r="UXD360" s="1443"/>
      <c r="UXE360" s="1443"/>
      <c r="UXF360" s="1443"/>
      <c r="UXG360" s="1443"/>
      <c r="UXH360" s="1443"/>
      <c r="UXI360" s="1443"/>
      <c r="UXJ360" s="1443"/>
      <c r="UXK360" s="1443"/>
      <c r="UXL360" s="1443"/>
      <c r="UXM360" s="1443"/>
      <c r="UXN360" s="1443"/>
      <c r="UXO360" s="1443"/>
      <c r="UXP360" s="1443"/>
      <c r="UXQ360" s="1443"/>
      <c r="UXR360" s="1443"/>
      <c r="UXS360" s="1443"/>
      <c r="UXT360" s="1443"/>
      <c r="UXU360" s="1443"/>
      <c r="UXV360" s="1443"/>
      <c r="UXW360" s="1443"/>
      <c r="UXX360" s="1443"/>
      <c r="UXY360" s="1443"/>
      <c r="UXZ360" s="1443"/>
      <c r="UYA360" s="1443"/>
      <c r="UYB360" s="1443"/>
      <c r="UYC360" s="1443"/>
      <c r="UYD360" s="1443"/>
      <c r="UYE360" s="1443"/>
      <c r="UYF360" s="1443"/>
      <c r="UYG360" s="1443"/>
      <c r="UYH360" s="1443"/>
      <c r="UYI360" s="1443"/>
      <c r="UYJ360" s="1443"/>
      <c r="UYK360" s="1443"/>
      <c r="UYL360" s="1443"/>
      <c r="UYM360" s="1443"/>
      <c r="UYN360" s="1443"/>
      <c r="UYO360" s="1443"/>
      <c r="UYP360" s="1443"/>
      <c r="UYQ360" s="1443"/>
      <c r="UYR360" s="1443"/>
      <c r="UYS360" s="1443"/>
      <c r="UYT360" s="1443"/>
      <c r="UYU360" s="1443"/>
      <c r="UYV360" s="1443"/>
      <c r="UYW360" s="1443"/>
      <c r="UYX360" s="1443"/>
      <c r="UYY360" s="1443"/>
      <c r="UYZ360" s="1443"/>
      <c r="UZA360" s="1443"/>
      <c r="UZB360" s="1443"/>
      <c r="UZC360" s="1443"/>
      <c r="UZD360" s="1443"/>
      <c r="UZE360" s="1443"/>
      <c r="UZF360" s="1443"/>
      <c r="UZG360" s="1443"/>
      <c r="UZH360" s="1443"/>
      <c r="UZI360" s="1443"/>
      <c r="UZJ360" s="1443"/>
      <c r="UZK360" s="1443"/>
      <c r="UZL360" s="1443"/>
      <c r="UZM360" s="1443"/>
      <c r="UZN360" s="1443"/>
      <c r="UZO360" s="1443"/>
      <c r="UZP360" s="1443"/>
      <c r="UZQ360" s="1443"/>
      <c r="UZR360" s="1443"/>
      <c r="UZS360" s="1443"/>
      <c r="UZT360" s="1443"/>
      <c r="UZU360" s="1443"/>
      <c r="UZV360" s="1443"/>
      <c r="UZW360" s="1443"/>
      <c r="UZX360" s="1443"/>
      <c r="UZY360" s="1443"/>
      <c r="UZZ360" s="1443"/>
      <c r="VAA360" s="1443"/>
      <c r="VAB360" s="1443"/>
      <c r="VAC360" s="1443"/>
      <c r="VAD360" s="1443"/>
      <c r="VAE360" s="1443"/>
      <c r="VAF360" s="1443"/>
      <c r="VAG360" s="1443"/>
      <c r="VAH360" s="1443"/>
      <c r="VAI360" s="1443"/>
      <c r="VAJ360" s="1443"/>
      <c r="VAK360" s="1443"/>
      <c r="VAL360" s="1443"/>
      <c r="VAM360" s="1443"/>
      <c r="VAN360" s="1443"/>
      <c r="VAO360" s="1443"/>
      <c r="VAP360" s="1443"/>
      <c r="VAQ360" s="1443"/>
      <c r="VAR360" s="1443"/>
      <c r="VAS360" s="1443"/>
      <c r="VAT360" s="1443"/>
      <c r="VAU360" s="1443"/>
      <c r="VAV360" s="1443"/>
      <c r="VAW360" s="1443"/>
      <c r="VAX360" s="1443"/>
      <c r="VAY360" s="1443"/>
      <c r="VAZ360" s="1443"/>
      <c r="VBA360" s="1443"/>
      <c r="VBB360" s="1443"/>
      <c r="VBC360" s="1443"/>
      <c r="VBD360" s="1443"/>
      <c r="VBE360" s="1443"/>
      <c r="VBF360" s="1443"/>
      <c r="VBG360" s="1443"/>
      <c r="VBH360" s="1443"/>
      <c r="VBI360" s="1443"/>
      <c r="VBJ360" s="1443"/>
      <c r="VBK360" s="1443"/>
      <c r="VBL360" s="1443"/>
      <c r="VBM360" s="1443"/>
      <c r="VBN360" s="1443"/>
      <c r="VBO360" s="1443"/>
      <c r="VBP360" s="1443"/>
      <c r="VBQ360" s="1443"/>
      <c r="VBR360" s="1443"/>
      <c r="VBS360" s="1443"/>
      <c r="VBT360" s="1443"/>
      <c r="VBU360" s="1443"/>
      <c r="VBV360" s="1443"/>
      <c r="VBW360" s="1443"/>
      <c r="VBX360" s="1443"/>
      <c r="VBY360" s="1443"/>
      <c r="VBZ360" s="1443"/>
      <c r="VCA360" s="1443"/>
      <c r="VCB360" s="1443"/>
      <c r="VCC360" s="1443"/>
      <c r="VCD360" s="1443"/>
      <c r="VCE360" s="1443"/>
      <c r="VCF360" s="1443"/>
      <c r="VCG360" s="1443"/>
      <c r="VCH360" s="1443"/>
      <c r="VCI360" s="1443"/>
      <c r="VCJ360" s="1443"/>
      <c r="VCK360" s="1443"/>
      <c r="VCL360" s="1443"/>
      <c r="VCM360" s="1443"/>
      <c r="VCN360" s="1443"/>
      <c r="VCO360" s="1443"/>
      <c r="VCP360" s="1443"/>
      <c r="VCQ360" s="1443"/>
      <c r="VCR360" s="1443"/>
      <c r="VCS360" s="1443"/>
      <c r="VCT360" s="1443"/>
      <c r="VCU360" s="1443"/>
      <c r="VCV360" s="1443"/>
      <c r="VCW360" s="1443"/>
      <c r="VCX360" s="1443"/>
      <c r="VCY360" s="1443"/>
      <c r="VCZ360" s="1443"/>
      <c r="VDA360" s="1443"/>
      <c r="VDB360" s="1443"/>
      <c r="VDC360" s="1443"/>
      <c r="VDD360" s="1443"/>
      <c r="VDE360" s="1443"/>
      <c r="VDF360" s="1443"/>
      <c r="VDG360" s="1443"/>
      <c r="VDH360" s="1443"/>
      <c r="VDI360" s="1443"/>
      <c r="VDJ360" s="1443"/>
      <c r="VDK360" s="1443"/>
      <c r="VDL360" s="1443"/>
      <c r="VDM360" s="1443"/>
      <c r="VDN360" s="1443"/>
      <c r="VDO360" s="1443"/>
      <c r="VDP360" s="1443"/>
      <c r="VDQ360" s="1443"/>
      <c r="VDR360" s="1443"/>
      <c r="VDS360" s="1443"/>
      <c r="VDT360" s="1443"/>
      <c r="VDU360" s="1443"/>
      <c r="VDV360" s="1443"/>
      <c r="VDW360" s="1443"/>
      <c r="VDX360" s="1443"/>
      <c r="VDY360" s="1443"/>
      <c r="VDZ360" s="1443"/>
      <c r="VEA360" s="1443"/>
      <c r="VEB360" s="1443"/>
      <c r="VEC360" s="1443"/>
      <c r="VED360" s="1443"/>
      <c r="VEE360" s="1443"/>
      <c r="VEF360" s="1443"/>
      <c r="VEG360" s="1443"/>
      <c r="VEH360" s="1443"/>
      <c r="VEI360" s="1443"/>
      <c r="VEJ360" s="1443"/>
      <c r="VEK360" s="1443"/>
      <c r="VEL360" s="1443"/>
      <c r="VEM360" s="1443"/>
      <c r="VEN360" s="1443"/>
      <c r="VEO360" s="1443"/>
      <c r="VEP360" s="1443"/>
      <c r="VEQ360" s="1443"/>
      <c r="VER360" s="1443"/>
      <c r="VES360" s="1443"/>
      <c r="VET360" s="1443"/>
      <c r="VEU360" s="1443"/>
      <c r="VEV360" s="1443"/>
      <c r="VEW360" s="1443"/>
      <c r="VEX360" s="1443"/>
      <c r="VEY360" s="1443"/>
      <c r="VEZ360" s="1443"/>
      <c r="VFA360" s="1443"/>
      <c r="VFB360" s="1443"/>
      <c r="VFC360" s="1443"/>
      <c r="VFD360" s="1443"/>
      <c r="VFE360" s="1443"/>
      <c r="VFF360" s="1443"/>
      <c r="VFG360" s="1443"/>
      <c r="VFH360" s="1443"/>
      <c r="VFI360" s="1443"/>
      <c r="VFJ360" s="1443"/>
      <c r="VFK360" s="1443"/>
      <c r="VFL360" s="1443"/>
      <c r="VFM360" s="1443"/>
      <c r="VFN360" s="1443"/>
      <c r="VFO360" s="1443"/>
      <c r="VFP360" s="1443"/>
      <c r="VFQ360" s="1443"/>
      <c r="VFR360" s="1443"/>
      <c r="VFS360" s="1443"/>
      <c r="VFT360" s="1443"/>
      <c r="VFU360" s="1443"/>
      <c r="VFV360" s="1443"/>
      <c r="VFW360" s="1443"/>
      <c r="VFX360" s="1443"/>
      <c r="VFY360" s="1443"/>
      <c r="VFZ360" s="1443"/>
      <c r="VGA360" s="1443"/>
      <c r="VGB360" s="1443"/>
      <c r="VGC360" s="1443"/>
      <c r="VGD360" s="1443"/>
      <c r="VGE360" s="1443"/>
      <c r="VGF360" s="1443"/>
      <c r="VGG360" s="1443"/>
      <c r="VGH360" s="1443"/>
      <c r="VGI360" s="1443"/>
      <c r="VGJ360" s="1443"/>
      <c r="VGK360" s="1443"/>
      <c r="VGL360" s="1443"/>
      <c r="VGM360" s="1443"/>
      <c r="VGN360" s="1443"/>
      <c r="VGO360" s="1443"/>
      <c r="VGP360" s="1443"/>
      <c r="VGQ360" s="1443"/>
      <c r="VGR360" s="1443"/>
      <c r="VGS360" s="1443"/>
      <c r="VGT360" s="1443"/>
      <c r="VGU360" s="1443"/>
      <c r="VGV360" s="1443"/>
      <c r="VGW360" s="1443"/>
      <c r="VGX360" s="1443"/>
      <c r="VGY360" s="1443"/>
      <c r="VGZ360" s="1443"/>
      <c r="VHA360" s="1443"/>
      <c r="VHB360" s="1443"/>
      <c r="VHC360" s="1443"/>
      <c r="VHD360" s="1443"/>
      <c r="VHE360" s="1443"/>
      <c r="VHF360" s="1443"/>
      <c r="VHG360" s="1443"/>
      <c r="VHH360" s="1443"/>
      <c r="VHI360" s="1443"/>
      <c r="VHJ360" s="1443"/>
      <c r="VHK360" s="1443"/>
      <c r="VHL360" s="1443"/>
      <c r="VHM360" s="1443"/>
      <c r="VHN360" s="1443"/>
      <c r="VHO360" s="1443"/>
      <c r="VHP360" s="1443"/>
      <c r="VHQ360" s="1443"/>
      <c r="VHR360" s="1443"/>
      <c r="VHS360" s="1443"/>
      <c r="VHT360" s="1443"/>
      <c r="VHU360" s="1443"/>
      <c r="VHV360" s="1443"/>
      <c r="VHW360" s="1443"/>
      <c r="VHX360" s="1443"/>
      <c r="VHY360" s="1443"/>
      <c r="VHZ360" s="1443"/>
      <c r="VIA360" s="1443"/>
      <c r="VIB360" s="1443"/>
      <c r="VIC360" s="1443"/>
      <c r="VID360" s="1443"/>
      <c r="VIE360" s="1443"/>
      <c r="VIF360" s="1443"/>
      <c r="VIG360" s="1443"/>
      <c r="VIH360" s="1443"/>
      <c r="VII360" s="1443"/>
      <c r="VIJ360" s="1443"/>
      <c r="VIK360" s="1443"/>
      <c r="VIL360" s="1443"/>
      <c r="VIM360" s="1443"/>
      <c r="VIN360" s="1443"/>
      <c r="VIO360" s="1443"/>
      <c r="VIP360" s="1443"/>
      <c r="VIQ360" s="1443"/>
      <c r="VIR360" s="1443"/>
      <c r="VIS360" s="1443"/>
      <c r="VIT360" s="1443"/>
      <c r="VIU360" s="1443"/>
      <c r="VIV360" s="1443"/>
      <c r="VIW360" s="1443"/>
      <c r="VIX360" s="1443"/>
      <c r="VIY360" s="1443"/>
      <c r="VIZ360" s="1443"/>
      <c r="VJA360" s="1443"/>
      <c r="VJB360" s="1443"/>
      <c r="VJC360" s="1443"/>
      <c r="VJD360" s="1443"/>
      <c r="VJE360" s="1443"/>
      <c r="VJF360" s="1443"/>
      <c r="VJG360" s="1443"/>
      <c r="VJH360" s="1443"/>
      <c r="VJI360" s="1443"/>
      <c r="VJJ360" s="1443"/>
      <c r="VJK360" s="1443"/>
      <c r="VJL360" s="1443"/>
      <c r="VJM360" s="1443"/>
      <c r="VJN360" s="1443"/>
      <c r="VJO360" s="1443"/>
      <c r="VJP360" s="1443"/>
      <c r="VJQ360" s="1443"/>
      <c r="VJR360" s="1443"/>
      <c r="VJS360" s="1443"/>
      <c r="VJT360" s="1443"/>
      <c r="VJU360" s="1443"/>
      <c r="VJV360" s="1443"/>
      <c r="VJW360" s="1443"/>
      <c r="VJX360" s="1443"/>
      <c r="VJY360" s="1443"/>
      <c r="VJZ360" s="1443"/>
      <c r="VKA360" s="1443"/>
      <c r="VKB360" s="1443"/>
      <c r="VKC360" s="1443"/>
      <c r="VKD360" s="1443"/>
      <c r="VKE360" s="1443"/>
      <c r="VKF360" s="1443"/>
      <c r="VKG360" s="1443"/>
      <c r="VKH360" s="1443"/>
      <c r="VKI360" s="1443"/>
      <c r="VKJ360" s="1443"/>
      <c r="VKK360" s="1443"/>
      <c r="VKL360" s="1443"/>
      <c r="VKM360" s="1443"/>
      <c r="VKN360" s="1443"/>
      <c r="VKO360" s="1443"/>
      <c r="VKP360" s="1443"/>
      <c r="VKQ360" s="1443"/>
      <c r="VKR360" s="1443"/>
      <c r="VKS360" s="1443"/>
      <c r="VKT360" s="1443"/>
      <c r="VKU360" s="1443"/>
      <c r="VKV360" s="1443"/>
      <c r="VKW360" s="1443"/>
      <c r="VKX360" s="1443"/>
      <c r="VKY360" s="1443"/>
      <c r="VKZ360" s="1443"/>
      <c r="VLA360" s="1443"/>
      <c r="VLB360" s="1443"/>
      <c r="VLC360" s="1443"/>
      <c r="VLD360" s="1443"/>
      <c r="VLE360" s="1443"/>
      <c r="VLF360" s="1443"/>
      <c r="VLG360" s="1443"/>
      <c r="VLH360" s="1443"/>
      <c r="VLI360" s="1443"/>
      <c r="VLJ360" s="1443"/>
      <c r="VLK360" s="1443"/>
      <c r="VLL360" s="1443"/>
      <c r="VLM360" s="1443"/>
      <c r="VLN360" s="1443"/>
      <c r="VLO360" s="1443"/>
      <c r="VLP360" s="1443"/>
      <c r="VLQ360" s="1443"/>
      <c r="VLR360" s="1443"/>
      <c r="VLS360" s="1443"/>
      <c r="VLT360" s="1443"/>
      <c r="VLU360" s="1443"/>
      <c r="VLV360" s="1443"/>
      <c r="VLW360" s="1443"/>
      <c r="VLX360" s="1443"/>
      <c r="VLY360" s="1443"/>
      <c r="VLZ360" s="1443"/>
      <c r="VMA360" s="1443"/>
      <c r="VMB360" s="1443"/>
      <c r="VMC360" s="1443"/>
      <c r="VMD360" s="1443"/>
      <c r="VME360" s="1443"/>
      <c r="VMF360" s="1443"/>
      <c r="VMG360" s="1443"/>
      <c r="VMH360" s="1443"/>
      <c r="VMI360" s="1443"/>
      <c r="VMJ360" s="1443"/>
      <c r="VMK360" s="1443"/>
      <c r="VML360" s="1443"/>
      <c r="VMM360" s="1443"/>
      <c r="VMN360" s="1443"/>
      <c r="VMO360" s="1443"/>
      <c r="VMP360" s="1443"/>
      <c r="VMQ360" s="1443"/>
      <c r="VMR360" s="1443"/>
      <c r="VMS360" s="1443"/>
      <c r="VMT360" s="1443"/>
      <c r="VMU360" s="1443"/>
      <c r="VMV360" s="1443"/>
      <c r="VMW360" s="1443"/>
      <c r="VMX360" s="1443"/>
      <c r="VMY360" s="1443"/>
      <c r="VMZ360" s="1443"/>
      <c r="VNA360" s="1443"/>
      <c r="VNB360" s="1443"/>
      <c r="VNC360" s="1443"/>
      <c r="VND360" s="1443"/>
      <c r="VNE360" s="1443"/>
      <c r="VNF360" s="1443"/>
      <c r="VNG360" s="1443"/>
      <c r="VNH360" s="1443"/>
      <c r="VNI360" s="1443"/>
      <c r="VNJ360" s="1443"/>
      <c r="VNK360" s="1443"/>
      <c r="VNL360" s="1443"/>
      <c r="VNM360" s="1443"/>
      <c r="VNN360" s="1443"/>
      <c r="VNO360" s="1443"/>
      <c r="VNP360" s="1443"/>
      <c r="VNQ360" s="1443"/>
      <c r="VNR360" s="1443"/>
      <c r="VNS360" s="1443"/>
      <c r="VNT360" s="1443"/>
      <c r="VNU360" s="1443"/>
      <c r="VNV360" s="1443"/>
      <c r="VNW360" s="1443"/>
      <c r="VNX360" s="1443"/>
      <c r="VNY360" s="1443"/>
      <c r="VNZ360" s="1443"/>
      <c r="VOA360" s="1443"/>
      <c r="VOB360" s="1443"/>
      <c r="VOC360" s="1443"/>
      <c r="VOD360" s="1443"/>
      <c r="VOE360" s="1443"/>
      <c r="VOF360" s="1443"/>
      <c r="VOG360" s="1443"/>
      <c r="VOH360" s="1443"/>
      <c r="VOI360" s="1443"/>
      <c r="VOJ360" s="1443"/>
      <c r="VOK360" s="1443"/>
      <c r="VOL360" s="1443"/>
      <c r="VOM360" s="1443"/>
      <c r="VON360" s="1443"/>
      <c r="VOO360" s="1443"/>
      <c r="VOP360" s="1443"/>
      <c r="VOQ360" s="1443"/>
      <c r="VOR360" s="1443"/>
      <c r="VOS360" s="1443"/>
      <c r="VOT360" s="1443"/>
      <c r="VOU360" s="1443"/>
      <c r="VOV360" s="1443"/>
      <c r="VOW360" s="1443"/>
      <c r="VOX360" s="1443"/>
      <c r="VOY360" s="1443"/>
      <c r="VOZ360" s="1443"/>
      <c r="VPA360" s="1443"/>
      <c r="VPB360" s="1443"/>
      <c r="VPC360" s="1443"/>
      <c r="VPD360" s="1443"/>
      <c r="VPE360" s="1443"/>
      <c r="VPF360" s="1443"/>
      <c r="VPG360" s="1443"/>
      <c r="VPH360" s="1443"/>
      <c r="VPI360" s="1443"/>
      <c r="VPJ360" s="1443"/>
      <c r="VPK360" s="1443"/>
      <c r="VPL360" s="1443"/>
      <c r="VPM360" s="1443"/>
      <c r="VPN360" s="1443"/>
      <c r="VPO360" s="1443"/>
      <c r="VPP360" s="1443"/>
      <c r="VPQ360" s="1443"/>
      <c r="VPR360" s="1443"/>
      <c r="VPS360" s="1443"/>
      <c r="VPT360" s="1443"/>
      <c r="VPU360" s="1443"/>
      <c r="VPV360" s="1443"/>
      <c r="VPW360" s="1443"/>
      <c r="VPX360" s="1443"/>
      <c r="VPY360" s="1443"/>
      <c r="VPZ360" s="1443"/>
      <c r="VQA360" s="1443"/>
      <c r="VQB360" s="1443"/>
      <c r="VQC360" s="1443"/>
      <c r="VQD360" s="1443"/>
      <c r="VQE360" s="1443"/>
      <c r="VQF360" s="1443"/>
      <c r="VQG360" s="1443"/>
      <c r="VQH360" s="1443"/>
      <c r="VQI360" s="1443"/>
      <c r="VQJ360" s="1443"/>
      <c r="VQK360" s="1443"/>
      <c r="VQL360" s="1443"/>
      <c r="VQM360" s="1443"/>
      <c r="VQN360" s="1443"/>
      <c r="VQO360" s="1443"/>
      <c r="VQP360" s="1443"/>
      <c r="VQQ360" s="1443"/>
      <c r="VQR360" s="1443"/>
      <c r="VQS360" s="1443"/>
      <c r="VQT360" s="1443"/>
      <c r="VQU360" s="1443"/>
      <c r="VQV360" s="1443"/>
      <c r="VQW360" s="1443"/>
      <c r="VQX360" s="1443"/>
      <c r="VQY360" s="1443"/>
      <c r="VQZ360" s="1443"/>
      <c r="VRA360" s="1443"/>
      <c r="VRB360" s="1443"/>
      <c r="VRC360" s="1443"/>
      <c r="VRD360" s="1443"/>
      <c r="VRE360" s="1443"/>
      <c r="VRF360" s="1443"/>
      <c r="VRG360" s="1443"/>
      <c r="VRH360" s="1443"/>
      <c r="VRI360" s="1443"/>
      <c r="VRJ360" s="1443"/>
      <c r="VRK360" s="1443"/>
      <c r="VRL360" s="1443"/>
      <c r="VRM360" s="1443"/>
      <c r="VRN360" s="1443"/>
      <c r="VRO360" s="1443"/>
      <c r="VRP360" s="1443"/>
      <c r="VRQ360" s="1443"/>
      <c r="VRR360" s="1443"/>
      <c r="VRS360" s="1443"/>
      <c r="VRT360" s="1443"/>
      <c r="VRU360" s="1443"/>
      <c r="VRV360" s="1443"/>
      <c r="VRW360" s="1443"/>
      <c r="VRX360" s="1443"/>
      <c r="VRY360" s="1443"/>
      <c r="VRZ360" s="1443"/>
      <c r="VSA360" s="1443"/>
      <c r="VSB360" s="1443"/>
      <c r="VSC360" s="1443"/>
      <c r="VSD360" s="1443"/>
      <c r="VSE360" s="1443"/>
      <c r="VSF360" s="1443"/>
      <c r="VSG360" s="1443"/>
      <c r="VSH360" s="1443"/>
      <c r="VSI360" s="1443"/>
      <c r="VSJ360" s="1443"/>
      <c r="VSK360" s="1443"/>
      <c r="VSL360" s="1443"/>
      <c r="VSM360" s="1443"/>
      <c r="VSN360" s="1443"/>
      <c r="VSO360" s="1443"/>
      <c r="VSP360" s="1443"/>
      <c r="VSQ360" s="1443"/>
      <c r="VSR360" s="1443"/>
      <c r="VSS360" s="1443"/>
      <c r="VST360" s="1443"/>
      <c r="VSU360" s="1443"/>
      <c r="VSV360" s="1443"/>
      <c r="VSW360" s="1443"/>
      <c r="VSX360" s="1443"/>
      <c r="VSY360" s="1443"/>
      <c r="VSZ360" s="1443"/>
      <c r="VTA360" s="1443"/>
      <c r="VTB360" s="1443"/>
      <c r="VTC360" s="1443"/>
      <c r="VTD360" s="1443"/>
      <c r="VTE360" s="1443"/>
      <c r="VTF360" s="1443"/>
      <c r="VTG360" s="1443"/>
      <c r="VTH360" s="1443"/>
      <c r="VTI360" s="1443"/>
      <c r="VTJ360" s="1443"/>
      <c r="VTK360" s="1443"/>
      <c r="VTL360" s="1443"/>
      <c r="VTM360" s="1443"/>
      <c r="VTN360" s="1443"/>
      <c r="VTO360" s="1443"/>
      <c r="VTP360" s="1443"/>
      <c r="VTQ360" s="1443"/>
      <c r="VTR360" s="1443"/>
      <c r="VTS360" s="1443"/>
      <c r="VTT360" s="1443"/>
      <c r="VTU360" s="1443"/>
      <c r="VTV360" s="1443"/>
      <c r="VTW360" s="1443"/>
      <c r="VTX360" s="1443"/>
      <c r="VTY360" s="1443"/>
      <c r="VTZ360" s="1443"/>
      <c r="VUA360" s="1443"/>
      <c r="VUB360" s="1443"/>
      <c r="VUC360" s="1443"/>
      <c r="VUD360" s="1443"/>
      <c r="VUE360" s="1443"/>
      <c r="VUF360" s="1443"/>
      <c r="VUG360" s="1443"/>
      <c r="VUH360" s="1443"/>
      <c r="VUI360" s="1443"/>
      <c r="VUJ360" s="1443"/>
      <c r="VUK360" s="1443"/>
      <c r="VUL360" s="1443"/>
      <c r="VUM360" s="1443"/>
      <c r="VUN360" s="1443"/>
      <c r="VUO360" s="1443"/>
      <c r="VUP360" s="1443"/>
      <c r="VUQ360" s="1443"/>
      <c r="VUR360" s="1443"/>
      <c r="VUS360" s="1443"/>
      <c r="VUT360" s="1443"/>
      <c r="VUU360" s="1443"/>
      <c r="VUV360" s="1443"/>
      <c r="VUW360" s="1443"/>
      <c r="VUX360" s="1443"/>
      <c r="VUY360" s="1443"/>
      <c r="VUZ360" s="1443"/>
      <c r="VVA360" s="1443"/>
      <c r="VVB360" s="1443"/>
      <c r="VVC360" s="1443"/>
      <c r="VVD360" s="1443"/>
      <c r="VVE360" s="1443"/>
      <c r="VVF360" s="1443"/>
      <c r="VVG360" s="1443"/>
      <c r="VVH360" s="1443"/>
      <c r="VVI360" s="1443"/>
      <c r="VVJ360" s="1443"/>
      <c r="VVK360" s="1443"/>
      <c r="VVL360" s="1443"/>
      <c r="VVM360" s="1443"/>
      <c r="VVN360" s="1443"/>
      <c r="VVO360" s="1443"/>
      <c r="VVP360" s="1443"/>
      <c r="VVQ360" s="1443"/>
      <c r="VVR360" s="1443"/>
      <c r="VVS360" s="1443"/>
      <c r="VVT360" s="1443"/>
      <c r="VVU360" s="1443"/>
      <c r="VVV360" s="1443"/>
      <c r="VVW360" s="1443"/>
      <c r="VVX360" s="1443"/>
      <c r="VVY360" s="1443"/>
      <c r="VVZ360" s="1443"/>
      <c r="VWA360" s="1443"/>
      <c r="VWB360" s="1443"/>
      <c r="VWC360" s="1443"/>
      <c r="VWD360" s="1443"/>
      <c r="VWE360" s="1443"/>
      <c r="VWF360" s="1443"/>
      <c r="VWG360" s="1443"/>
      <c r="VWH360" s="1443"/>
      <c r="VWI360" s="1443"/>
      <c r="VWJ360" s="1443"/>
      <c r="VWK360" s="1443"/>
      <c r="VWL360" s="1443"/>
      <c r="VWM360" s="1443"/>
      <c r="VWN360" s="1443"/>
      <c r="VWO360" s="1443"/>
      <c r="VWP360" s="1443"/>
      <c r="VWQ360" s="1443"/>
      <c r="VWR360" s="1443"/>
      <c r="VWS360" s="1443"/>
      <c r="VWT360" s="1443"/>
      <c r="VWU360" s="1443"/>
      <c r="VWV360" s="1443"/>
      <c r="VWW360" s="1443"/>
      <c r="VWX360" s="1443"/>
      <c r="VWY360" s="1443"/>
      <c r="VWZ360" s="1443"/>
      <c r="VXA360" s="1443"/>
      <c r="VXB360" s="1443"/>
      <c r="VXC360" s="1443"/>
      <c r="VXD360" s="1443"/>
      <c r="VXE360" s="1443"/>
      <c r="VXF360" s="1443"/>
      <c r="VXG360" s="1443"/>
      <c r="VXH360" s="1443"/>
      <c r="VXI360" s="1443"/>
      <c r="VXJ360" s="1443"/>
      <c r="VXK360" s="1443"/>
      <c r="VXL360" s="1443"/>
      <c r="VXM360" s="1443"/>
      <c r="VXN360" s="1443"/>
      <c r="VXO360" s="1443"/>
      <c r="VXP360" s="1443"/>
      <c r="VXQ360" s="1443"/>
      <c r="VXR360" s="1443"/>
      <c r="VXS360" s="1443"/>
      <c r="VXT360" s="1443"/>
      <c r="VXU360" s="1443"/>
      <c r="VXV360" s="1443"/>
      <c r="VXW360" s="1443"/>
      <c r="VXX360" s="1443"/>
      <c r="VXY360" s="1443"/>
      <c r="VXZ360" s="1443"/>
      <c r="VYA360" s="1443"/>
      <c r="VYB360" s="1443"/>
      <c r="VYC360" s="1443"/>
      <c r="VYD360" s="1443"/>
      <c r="VYE360" s="1443"/>
      <c r="VYF360" s="1443"/>
      <c r="VYG360" s="1443"/>
      <c r="VYH360" s="1443"/>
      <c r="VYI360" s="1443"/>
      <c r="VYJ360" s="1443"/>
      <c r="VYK360" s="1443"/>
      <c r="VYL360" s="1443"/>
      <c r="VYM360" s="1443"/>
      <c r="VYN360" s="1443"/>
      <c r="VYO360" s="1443"/>
      <c r="VYP360" s="1443"/>
      <c r="VYQ360" s="1443"/>
      <c r="VYR360" s="1443"/>
      <c r="VYS360" s="1443"/>
      <c r="VYT360" s="1443"/>
      <c r="VYU360" s="1443"/>
      <c r="VYV360" s="1443"/>
      <c r="VYW360" s="1443"/>
      <c r="VYX360" s="1443"/>
      <c r="VYY360" s="1443"/>
      <c r="VYZ360" s="1443"/>
      <c r="VZA360" s="1443"/>
      <c r="VZB360" s="1443"/>
      <c r="VZC360" s="1443"/>
      <c r="VZD360" s="1443"/>
      <c r="VZE360" s="1443"/>
      <c r="VZF360" s="1443"/>
      <c r="VZG360" s="1443"/>
      <c r="VZH360" s="1443"/>
      <c r="VZI360" s="1443"/>
      <c r="VZJ360" s="1443"/>
      <c r="VZK360" s="1443"/>
      <c r="VZL360" s="1443"/>
      <c r="VZM360" s="1443"/>
      <c r="VZN360" s="1443"/>
      <c r="VZO360" s="1443"/>
      <c r="VZP360" s="1443"/>
      <c r="VZQ360" s="1443"/>
      <c r="VZR360" s="1443"/>
      <c r="VZS360" s="1443"/>
      <c r="VZT360" s="1443"/>
      <c r="VZU360" s="1443"/>
      <c r="VZV360" s="1443"/>
      <c r="VZW360" s="1443"/>
      <c r="VZX360" s="1443"/>
      <c r="VZY360" s="1443"/>
      <c r="VZZ360" s="1443"/>
      <c r="WAA360" s="1443"/>
      <c r="WAB360" s="1443"/>
      <c r="WAC360" s="1443"/>
      <c r="WAD360" s="1443"/>
      <c r="WAE360" s="1443"/>
      <c r="WAF360" s="1443"/>
      <c r="WAG360" s="1443"/>
      <c r="WAH360" s="1443"/>
      <c r="WAI360" s="1443"/>
      <c r="WAJ360" s="1443"/>
      <c r="WAK360" s="1443"/>
      <c r="WAL360" s="1443"/>
      <c r="WAM360" s="1443"/>
      <c r="WAN360" s="1443"/>
      <c r="WAO360" s="1443"/>
      <c r="WAP360" s="1443"/>
      <c r="WAQ360" s="1443"/>
      <c r="WAR360" s="1443"/>
      <c r="WAS360" s="1443"/>
      <c r="WAT360" s="1443"/>
      <c r="WAU360" s="1443"/>
      <c r="WAV360" s="1443"/>
      <c r="WAW360" s="1443"/>
      <c r="WAX360" s="1443"/>
      <c r="WAY360" s="1443"/>
      <c r="WAZ360" s="1443"/>
      <c r="WBA360" s="1443"/>
      <c r="WBB360" s="1443"/>
      <c r="WBC360" s="1443"/>
      <c r="WBD360" s="1443"/>
      <c r="WBE360" s="1443"/>
      <c r="WBF360" s="1443"/>
      <c r="WBG360" s="1443"/>
      <c r="WBH360" s="1443"/>
      <c r="WBI360" s="1443"/>
      <c r="WBJ360" s="1443"/>
      <c r="WBK360" s="1443"/>
      <c r="WBL360" s="1443"/>
      <c r="WBM360" s="1443"/>
      <c r="WBN360" s="1443"/>
      <c r="WBO360" s="1443"/>
      <c r="WBP360" s="1443"/>
      <c r="WBQ360" s="1443"/>
      <c r="WBR360" s="1443"/>
      <c r="WBS360" s="1443"/>
      <c r="WBT360" s="1443"/>
      <c r="WBU360" s="1443"/>
      <c r="WBV360" s="1443"/>
      <c r="WBW360" s="1443"/>
      <c r="WBX360" s="1443"/>
      <c r="WBY360" s="1443"/>
      <c r="WBZ360" s="1443"/>
      <c r="WCA360" s="1443"/>
      <c r="WCB360" s="1443"/>
      <c r="WCC360" s="1443"/>
      <c r="WCD360" s="1443"/>
      <c r="WCE360" s="1443"/>
      <c r="WCF360" s="1443"/>
      <c r="WCG360" s="1443"/>
      <c r="WCH360" s="1443"/>
      <c r="WCI360" s="1443"/>
      <c r="WCJ360" s="1443"/>
      <c r="WCK360" s="1443"/>
      <c r="WCL360" s="1443"/>
      <c r="WCM360" s="1443"/>
      <c r="WCN360" s="1443"/>
      <c r="WCO360" s="1443"/>
      <c r="WCP360" s="1443"/>
      <c r="WCQ360" s="1443"/>
      <c r="WCR360" s="1443"/>
      <c r="WCS360" s="1443"/>
      <c r="WCT360" s="1443"/>
      <c r="WCU360" s="1443"/>
      <c r="WCV360" s="1443"/>
      <c r="WCW360" s="1443"/>
      <c r="WCX360" s="1443"/>
      <c r="WCY360" s="1443"/>
      <c r="WCZ360" s="1443"/>
      <c r="WDA360" s="1443"/>
      <c r="WDB360" s="1443"/>
      <c r="WDC360" s="1443"/>
      <c r="WDD360" s="1443"/>
      <c r="WDE360" s="1443"/>
      <c r="WDF360" s="1443"/>
      <c r="WDG360" s="1443"/>
      <c r="WDH360" s="1443"/>
      <c r="WDI360" s="1443"/>
      <c r="WDJ360" s="1443"/>
      <c r="WDK360" s="1443"/>
      <c r="WDL360" s="1443"/>
      <c r="WDM360" s="1443"/>
      <c r="WDN360" s="1443"/>
      <c r="WDO360" s="1443"/>
      <c r="WDP360" s="1443"/>
      <c r="WDQ360" s="1443"/>
      <c r="WDR360" s="1443"/>
      <c r="WDS360" s="1443"/>
      <c r="WDT360" s="1443"/>
      <c r="WDU360" s="1443"/>
      <c r="WDV360" s="1443"/>
      <c r="WDW360" s="1443"/>
      <c r="WDX360" s="1443"/>
      <c r="WDY360" s="1443"/>
      <c r="WDZ360" s="1443"/>
      <c r="WEA360" s="1443"/>
      <c r="WEB360" s="1443"/>
      <c r="WEC360" s="1443"/>
      <c r="WED360" s="1443"/>
      <c r="WEE360" s="1443"/>
      <c r="WEF360" s="1443"/>
      <c r="WEG360" s="1443"/>
      <c r="WEH360" s="1443"/>
      <c r="WEI360" s="1443"/>
      <c r="WEJ360" s="1443"/>
      <c r="WEK360" s="1443"/>
      <c r="WEL360" s="1443"/>
      <c r="WEM360" s="1443"/>
      <c r="WEN360" s="1443"/>
      <c r="WEO360" s="1443"/>
      <c r="WEP360" s="1443"/>
      <c r="WEQ360" s="1443"/>
      <c r="WER360" s="1443"/>
      <c r="WES360" s="1443"/>
      <c r="WET360" s="1443"/>
      <c r="WEU360" s="1443"/>
      <c r="WEV360" s="1443"/>
      <c r="WEW360" s="1443"/>
      <c r="WEX360" s="1443"/>
      <c r="WEY360" s="1443"/>
      <c r="WEZ360" s="1443"/>
      <c r="WFA360" s="1443"/>
      <c r="WFB360" s="1443"/>
      <c r="WFC360" s="1443"/>
      <c r="WFD360" s="1443"/>
      <c r="WFE360" s="1443"/>
      <c r="WFF360" s="1443"/>
      <c r="WFG360" s="1443"/>
      <c r="WFH360" s="1443"/>
      <c r="WFI360" s="1443"/>
      <c r="WFJ360" s="1443"/>
      <c r="WFK360" s="1443"/>
      <c r="WFL360" s="1443"/>
      <c r="WFM360" s="1443"/>
      <c r="WFN360" s="1443"/>
      <c r="WFO360" s="1443"/>
      <c r="WFP360" s="1443"/>
      <c r="WFQ360" s="1443"/>
      <c r="WFR360" s="1443"/>
      <c r="WFS360" s="1443"/>
      <c r="WFT360" s="1443"/>
      <c r="WFU360" s="1443"/>
      <c r="WFV360" s="1443"/>
      <c r="WFW360" s="1443"/>
      <c r="WFX360" s="1443"/>
      <c r="WFY360" s="1443"/>
      <c r="WFZ360" s="1443"/>
      <c r="WGA360" s="1443"/>
      <c r="WGB360" s="1443"/>
      <c r="WGC360" s="1443"/>
      <c r="WGD360" s="1443"/>
      <c r="WGE360" s="1443"/>
      <c r="WGF360" s="1443"/>
      <c r="WGG360" s="1443"/>
      <c r="WGH360" s="1443"/>
      <c r="WGI360" s="1443"/>
      <c r="WGJ360" s="1443"/>
      <c r="WGK360" s="1443"/>
      <c r="WGL360" s="1443"/>
      <c r="WGM360" s="1443"/>
      <c r="WGN360" s="1443"/>
      <c r="WGO360" s="1443"/>
      <c r="WGP360" s="1443"/>
      <c r="WGQ360" s="1443"/>
      <c r="WGR360" s="1443"/>
      <c r="WGS360" s="1443"/>
      <c r="WGT360" s="1443"/>
      <c r="WGU360" s="1443"/>
      <c r="WGV360" s="1443"/>
      <c r="WGW360" s="1443"/>
      <c r="WGX360" s="1443"/>
      <c r="WGY360" s="1443"/>
      <c r="WGZ360" s="1443"/>
      <c r="WHA360" s="1443"/>
      <c r="WHB360" s="1443"/>
      <c r="WHC360" s="1443"/>
      <c r="WHD360" s="1443"/>
      <c r="WHE360" s="1443"/>
      <c r="WHF360" s="1443"/>
      <c r="WHG360" s="1443"/>
      <c r="WHH360" s="1443"/>
      <c r="WHI360" s="1443"/>
      <c r="WHJ360" s="1443"/>
      <c r="WHK360" s="1443"/>
      <c r="WHL360" s="1443"/>
      <c r="WHM360" s="1443"/>
      <c r="WHN360" s="1443"/>
      <c r="WHO360" s="1443"/>
      <c r="WHP360" s="1443"/>
      <c r="WHQ360" s="1443"/>
      <c r="WHR360" s="1443"/>
      <c r="WHS360" s="1443"/>
      <c r="WHT360" s="1443"/>
      <c r="WHU360" s="1443"/>
      <c r="WHV360" s="1443"/>
      <c r="WHW360" s="1443"/>
      <c r="WHX360" s="1443"/>
      <c r="WHY360" s="1443"/>
      <c r="WHZ360" s="1443"/>
      <c r="WIA360" s="1443"/>
      <c r="WIB360" s="1443"/>
      <c r="WIC360" s="1443"/>
      <c r="WID360" s="1443"/>
      <c r="WIE360" s="1443"/>
      <c r="WIF360" s="1443"/>
      <c r="WIG360" s="1443"/>
      <c r="WIH360" s="1443"/>
      <c r="WII360" s="1443"/>
      <c r="WIJ360" s="1443"/>
      <c r="WIK360" s="1443"/>
      <c r="WIL360" s="1443"/>
      <c r="WIM360" s="1443"/>
      <c r="WIN360" s="1443"/>
      <c r="WIO360" s="1443"/>
      <c r="WIP360" s="1443"/>
      <c r="WIQ360" s="1443"/>
      <c r="WIR360" s="1443"/>
      <c r="WIS360" s="1443"/>
      <c r="WIT360" s="1443"/>
      <c r="WIU360" s="1443"/>
      <c r="WIV360" s="1443"/>
      <c r="WIW360" s="1443"/>
      <c r="WIX360" s="1443"/>
      <c r="WIY360" s="1443"/>
      <c r="WIZ360" s="1443"/>
      <c r="WJA360" s="1443"/>
      <c r="WJB360" s="1443"/>
      <c r="WJC360" s="1443"/>
      <c r="WJD360" s="1443"/>
      <c r="WJE360" s="1443"/>
      <c r="WJF360" s="1443"/>
      <c r="WJG360" s="1443"/>
      <c r="WJH360" s="1443"/>
      <c r="WJI360" s="1443"/>
      <c r="WJJ360" s="1443"/>
      <c r="WJK360" s="1443"/>
      <c r="WJL360" s="1443"/>
      <c r="WJM360" s="1443"/>
      <c r="WJN360" s="1443"/>
      <c r="WJO360" s="1443"/>
      <c r="WJP360" s="1443"/>
      <c r="WJQ360" s="1443"/>
      <c r="WJR360" s="1443"/>
      <c r="WJS360" s="1443"/>
      <c r="WJT360" s="1443"/>
      <c r="WJU360" s="1443"/>
      <c r="WJV360" s="1443"/>
      <c r="WJW360" s="1443"/>
      <c r="WJX360" s="1443"/>
      <c r="WJY360" s="1443"/>
      <c r="WJZ360" s="1443"/>
      <c r="WKA360" s="1443"/>
      <c r="WKB360" s="1443"/>
      <c r="WKC360" s="1443"/>
      <c r="WKD360" s="1443"/>
      <c r="WKE360" s="1443"/>
      <c r="WKF360" s="1443"/>
      <c r="WKG360" s="1443"/>
      <c r="WKH360" s="1443"/>
      <c r="WKI360" s="1443"/>
      <c r="WKJ360" s="1443"/>
      <c r="WKK360" s="1443"/>
      <c r="WKL360" s="1443"/>
      <c r="WKM360" s="1443"/>
      <c r="WKN360" s="1443"/>
      <c r="WKO360" s="1443"/>
      <c r="WKP360" s="1443"/>
      <c r="WKQ360" s="1443"/>
      <c r="WKR360" s="1443"/>
      <c r="WKS360" s="1443"/>
      <c r="WKT360" s="1443"/>
      <c r="WKU360" s="1443"/>
      <c r="WKV360" s="1443"/>
      <c r="WKW360" s="1443"/>
      <c r="WKX360" s="1443"/>
      <c r="WKY360" s="1443"/>
      <c r="WKZ360" s="1443"/>
      <c r="WLA360" s="1443"/>
      <c r="WLB360" s="1443"/>
      <c r="WLC360" s="1443"/>
      <c r="WLD360" s="1443"/>
      <c r="WLE360" s="1443"/>
      <c r="WLF360" s="1443"/>
      <c r="WLG360" s="1443"/>
      <c r="WLH360" s="1443"/>
      <c r="WLI360" s="1443"/>
      <c r="WLJ360" s="1443"/>
      <c r="WLK360" s="1443"/>
      <c r="WLL360" s="1443"/>
      <c r="WLM360" s="1443"/>
      <c r="WLN360" s="1443"/>
      <c r="WLO360" s="1443"/>
      <c r="WLP360" s="1443"/>
      <c r="WLQ360" s="1443"/>
      <c r="WLR360" s="1443"/>
      <c r="WLS360" s="1443"/>
      <c r="WLT360" s="1443"/>
      <c r="WLU360" s="1443"/>
      <c r="WLV360" s="1443"/>
      <c r="WLW360" s="1443"/>
      <c r="WLX360" s="1443"/>
      <c r="WLY360" s="1443"/>
      <c r="WLZ360" s="1443"/>
      <c r="WMA360" s="1443"/>
      <c r="WMB360" s="1443"/>
      <c r="WMC360" s="1443"/>
      <c r="WMD360" s="1443"/>
      <c r="WME360" s="1443"/>
      <c r="WMF360" s="1443"/>
      <c r="WMG360" s="1443"/>
      <c r="WMH360" s="1443"/>
      <c r="WMI360" s="1443"/>
      <c r="WMJ360" s="1443"/>
      <c r="WMK360" s="1443"/>
      <c r="WML360" s="1443"/>
      <c r="WMM360" s="1443"/>
      <c r="WMN360" s="1443"/>
      <c r="WMO360" s="1443"/>
      <c r="WMP360" s="1443"/>
      <c r="WMQ360" s="1443"/>
      <c r="WMR360" s="1443"/>
      <c r="WMS360" s="1443"/>
      <c r="WMT360" s="1443"/>
      <c r="WMU360" s="1443"/>
      <c r="WMV360" s="1443"/>
      <c r="WMW360" s="1443"/>
      <c r="WMX360" s="1443"/>
      <c r="WMY360" s="1443"/>
      <c r="WMZ360" s="1443"/>
      <c r="WNA360" s="1443"/>
      <c r="WNB360" s="1443"/>
      <c r="WNC360" s="1443"/>
      <c r="WND360" s="1443"/>
      <c r="WNE360" s="1443"/>
      <c r="WNF360" s="1443"/>
      <c r="WNG360" s="1443"/>
      <c r="WNH360" s="1443"/>
      <c r="WNI360" s="1443"/>
      <c r="WNJ360" s="1443"/>
      <c r="WNK360" s="1443"/>
      <c r="WNL360" s="1443"/>
      <c r="WNM360" s="1443"/>
      <c r="WNN360" s="1443"/>
      <c r="WNO360" s="1443"/>
      <c r="WNP360" s="1443"/>
      <c r="WNQ360" s="1443"/>
      <c r="WNR360" s="1443"/>
      <c r="WNS360" s="1443"/>
      <c r="WNT360" s="1443"/>
      <c r="WNU360" s="1443"/>
      <c r="WNV360" s="1443"/>
      <c r="WNW360" s="1443"/>
      <c r="WNX360" s="1443"/>
      <c r="WNY360" s="1443"/>
      <c r="WNZ360" s="1443"/>
      <c r="WOA360" s="1443"/>
      <c r="WOB360" s="1443"/>
      <c r="WOC360" s="1443"/>
      <c r="WOD360" s="1443"/>
      <c r="WOE360" s="1443"/>
      <c r="WOF360" s="1443"/>
      <c r="WOG360" s="1443"/>
      <c r="WOH360" s="1443"/>
      <c r="WOI360" s="1443"/>
      <c r="WOJ360" s="1443"/>
      <c r="WOK360" s="1443"/>
      <c r="WOL360" s="1443"/>
      <c r="WOM360" s="1443"/>
      <c r="WON360" s="1443"/>
      <c r="WOO360" s="1443"/>
      <c r="WOP360" s="1443"/>
      <c r="WOQ360" s="1443"/>
      <c r="WOR360" s="1443"/>
      <c r="WOS360" s="1443"/>
      <c r="WOT360" s="1443"/>
      <c r="WOU360" s="1443"/>
      <c r="WOV360" s="1443"/>
      <c r="WOW360" s="1443"/>
      <c r="WOX360" s="1443"/>
      <c r="WOY360" s="1443"/>
      <c r="WOZ360" s="1443"/>
      <c r="WPA360" s="1443"/>
      <c r="WPB360" s="1443"/>
      <c r="WPC360" s="1443"/>
      <c r="WPD360" s="1443"/>
      <c r="WPE360" s="1443"/>
      <c r="WPF360" s="1443"/>
      <c r="WPG360" s="1443"/>
      <c r="WPH360" s="1443"/>
      <c r="WPI360" s="1443"/>
      <c r="WPJ360" s="1443"/>
      <c r="WPK360" s="1443"/>
      <c r="WPL360" s="1443"/>
      <c r="WPM360" s="1443"/>
      <c r="WPN360" s="1443"/>
      <c r="WPO360" s="1443"/>
      <c r="WPP360" s="1443"/>
      <c r="WPQ360" s="1443"/>
      <c r="WPR360" s="1443"/>
      <c r="WPS360" s="1443"/>
      <c r="WPT360" s="1443"/>
      <c r="WPU360" s="1443"/>
      <c r="WPV360" s="1443"/>
      <c r="WPW360" s="1443"/>
      <c r="WPX360" s="1443"/>
      <c r="WPY360" s="1443"/>
      <c r="WPZ360" s="1443"/>
      <c r="WQA360" s="1443"/>
      <c r="WQB360" s="1443"/>
      <c r="WQC360" s="1443"/>
      <c r="WQD360" s="1443"/>
      <c r="WQE360" s="1443"/>
      <c r="WQF360" s="1443"/>
      <c r="WQG360" s="1443"/>
      <c r="WQH360" s="1443"/>
      <c r="WQI360" s="1443"/>
      <c r="WQJ360" s="1443"/>
      <c r="WQK360" s="1443"/>
      <c r="WQL360" s="1443"/>
      <c r="WQM360" s="1443"/>
      <c r="WQN360" s="1443"/>
      <c r="WQO360" s="1443"/>
      <c r="WQP360" s="1443"/>
      <c r="WQQ360" s="1443"/>
      <c r="WQR360" s="1443"/>
      <c r="WQS360" s="1443"/>
      <c r="WQT360" s="1443"/>
      <c r="WQU360" s="1443"/>
      <c r="WQV360" s="1443"/>
      <c r="WQW360" s="1443"/>
      <c r="WQX360" s="1443"/>
      <c r="WQY360" s="1443"/>
      <c r="WQZ360" s="1443"/>
      <c r="WRA360" s="1443"/>
      <c r="WRB360" s="1443"/>
      <c r="WRC360" s="1443"/>
      <c r="WRD360" s="1443"/>
      <c r="WRE360" s="1443"/>
      <c r="WRF360" s="1443"/>
      <c r="WRG360" s="1443"/>
      <c r="WRH360" s="1443"/>
      <c r="WRI360" s="1443"/>
      <c r="WRJ360" s="1443"/>
      <c r="WRK360" s="1443"/>
      <c r="WRL360" s="1443"/>
      <c r="WRM360" s="1443"/>
      <c r="WRN360" s="1443"/>
      <c r="WRO360" s="1443"/>
      <c r="WRP360" s="1443"/>
      <c r="WRQ360" s="1443"/>
      <c r="WRR360" s="1443"/>
      <c r="WRS360" s="1443"/>
      <c r="WRT360" s="1443"/>
      <c r="WRU360" s="1443"/>
      <c r="WRV360" s="1443"/>
      <c r="WRW360" s="1443"/>
      <c r="WRX360" s="1443"/>
      <c r="WRY360" s="1443"/>
      <c r="WRZ360" s="1443"/>
      <c r="WSA360" s="1443"/>
      <c r="WSB360" s="1443"/>
      <c r="WSC360" s="1443"/>
      <c r="WSD360" s="1443"/>
      <c r="WSE360" s="1443"/>
      <c r="WSF360" s="1443"/>
      <c r="WSG360" s="1443"/>
      <c r="WSH360" s="1443"/>
      <c r="WSI360" s="1443"/>
      <c r="WSJ360" s="1443"/>
      <c r="WSK360" s="1443"/>
      <c r="WSL360" s="1443"/>
      <c r="WSM360" s="1443"/>
      <c r="WSN360" s="1443"/>
      <c r="WSO360" s="1443"/>
      <c r="WSP360" s="1443"/>
      <c r="WSQ360" s="1443"/>
      <c r="WSR360" s="1443"/>
      <c r="WSS360" s="1443"/>
      <c r="WST360" s="1443"/>
      <c r="WSU360" s="1443"/>
      <c r="WSV360" s="1443"/>
      <c r="WSW360" s="1443"/>
      <c r="WSX360" s="1443"/>
      <c r="WSY360" s="1443"/>
      <c r="WSZ360" s="1443"/>
      <c r="WTA360" s="1443"/>
      <c r="WTB360" s="1443"/>
      <c r="WTC360" s="1443"/>
      <c r="WTD360" s="1443"/>
      <c r="WTE360" s="1443"/>
      <c r="WTF360" s="1443"/>
      <c r="WTG360" s="1443"/>
      <c r="WTH360" s="1443"/>
      <c r="WTI360" s="1443"/>
      <c r="WTJ360" s="1443"/>
      <c r="WTK360" s="1443"/>
      <c r="WTL360" s="1443"/>
      <c r="WTM360" s="1443"/>
      <c r="WTN360" s="1443"/>
      <c r="WTO360" s="1443"/>
      <c r="WTP360" s="1443"/>
      <c r="WTQ360" s="1443"/>
      <c r="WTR360" s="1443"/>
      <c r="WTS360" s="1443"/>
      <c r="WTT360" s="1443"/>
      <c r="WTU360" s="1443"/>
      <c r="WTV360" s="1443"/>
      <c r="WTW360" s="1443"/>
      <c r="WTX360" s="1443"/>
      <c r="WTY360" s="1443"/>
      <c r="WTZ360" s="1443"/>
      <c r="WUA360" s="1443"/>
      <c r="WUB360" s="1443"/>
      <c r="WUC360" s="1443"/>
      <c r="WUD360" s="1443"/>
      <c r="WUE360" s="1443"/>
      <c r="WUF360" s="1443"/>
      <c r="WUG360" s="1443"/>
      <c r="WUH360" s="1443"/>
      <c r="WUI360" s="1443"/>
      <c r="WUJ360" s="1443"/>
      <c r="WUK360" s="1443"/>
      <c r="WUL360" s="1443"/>
      <c r="WUM360" s="1443"/>
      <c r="WUN360" s="1443"/>
      <c r="WUO360" s="1443"/>
      <c r="WUP360" s="1443"/>
      <c r="WUQ360" s="1443"/>
      <c r="WUR360" s="1443"/>
      <c r="WUS360" s="1443"/>
      <c r="WUT360" s="1443"/>
      <c r="WUU360" s="1443"/>
      <c r="WUV360" s="1443"/>
      <c r="WUW360" s="1443"/>
      <c r="WUX360" s="1443"/>
      <c r="WUY360" s="1443"/>
      <c r="WUZ360" s="1443"/>
      <c r="WVA360" s="1443"/>
      <c r="WVB360" s="1443"/>
      <c r="WVC360" s="1443"/>
      <c r="WVD360" s="1443"/>
      <c r="WVE360" s="1443"/>
      <c r="WVF360" s="1443"/>
      <c r="WVG360" s="1443"/>
      <c r="WVH360" s="1443"/>
      <c r="WVI360" s="1443"/>
      <c r="WVJ360" s="1443"/>
      <c r="WVK360" s="1443"/>
      <c r="WVL360" s="1443"/>
      <c r="WVM360" s="1443"/>
      <c r="WVN360" s="1443"/>
      <c r="WVO360" s="1443"/>
      <c r="WVP360" s="1443"/>
      <c r="WVQ360" s="1443"/>
      <c r="WVR360" s="1443"/>
      <c r="WVS360" s="1443"/>
      <c r="WVT360" s="1443"/>
      <c r="WVU360" s="1443"/>
      <c r="WVV360" s="1443"/>
      <c r="WVW360" s="1443"/>
      <c r="WVX360" s="1443"/>
      <c r="WVY360" s="1443"/>
      <c r="WVZ360" s="1443"/>
      <c r="WWA360" s="1443"/>
      <c r="WWB360" s="1443"/>
      <c r="WWC360" s="1443"/>
      <c r="WWD360" s="1443"/>
      <c r="WWE360" s="1443"/>
      <c r="WWF360" s="1443"/>
      <c r="WWG360" s="1443"/>
      <c r="WWH360" s="1443"/>
      <c r="WWI360" s="1443"/>
      <c r="WWJ360" s="1443"/>
      <c r="WWK360" s="1443"/>
      <c r="WWL360" s="1443"/>
      <c r="WWM360" s="1443"/>
      <c r="WWN360" s="1443"/>
      <c r="WWO360" s="1443"/>
      <c r="WWP360" s="1443"/>
      <c r="WWQ360" s="1443"/>
      <c r="WWR360" s="1443"/>
      <c r="WWS360" s="1443"/>
      <c r="WWT360" s="1443"/>
      <c r="WWU360" s="1443"/>
      <c r="WWV360" s="1443"/>
      <c r="WWW360" s="1443"/>
      <c r="WWX360" s="1443"/>
      <c r="WWY360" s="1443"/>
      <c r="WWZ360" s="1443"/>
      <c r="WXA360" s="1443"/>
      <c r="WXB360" s="1443"/>
      <c r="WXC360" s="1443"/>
      <c r="WXD360" s="1443"/>
      <c r="WXE360" s="1443"/>
      <c r="WXF360" s="1443"/>
      <c r="WXG360" s="1443"/>
      <c r="WXH360" s="1443"/>
      <c r="WXI360" s="1443"/>
      <c r="WXJ360" s="1443"/>
      <c r="WXK360" s="1443"/>
      <c r="WXL360" s="1443"/>
      <c r="WXM360" s="1443"/>
      <c r="WXN360" s="1443"/>
      <c r="WXO360" s="1443"/>
      <c r="WXP360" s="1443"/>
      <c r="WXQ360" s="1443"/>
      <c r="WXR360" s="1443"/>
      <c r="WXS360" s="1443"/>
      <c r="WXT360" s="1443"/>
      <c r="WXU360" s="1443"/>
      <c r="WXV360" s="1443"/>
      <c r="WXW360" s="1443"/>
      <c r="WXX360" s="1443"/>
      <c r="WXY360" s="1443"/>
      <c r="WXZ360" s="1443"/>
      <c r="WYA360" s="1443"/>
      <c r="WYB360" s="1443"/>
      <c r="WYC360" s="1443"/>
      <c r="WYD360" s="1443"/>
      <c r="WYE360" s="1443"/>
      <c r="WYF360" s="1443"/>
      <c r="WYG360" s="1443"/>
      <c r="WYH360" s="1443"/>
      <c r="WYI360" s="1443"/>
      <c r="WYJ360" s="1443"/>
      <c r="WYK360" s="1443"/>
      <c r="WYL360" s="1443"/>
      <c r="WYM360" s="1443"/>
      <c r="WYN360" s="1443"/>
      <c r="WYO360" s="1443"/>
      <c r="WYP360" s="1443"/>
      <c r="WYQ360" s="1443"/>
      <c r="WYR360" s="1443"/>
      <c r="WYS360" s="1443"/>
      <c r="WYT360" s="1443"/>
      <c r="WYU360" s="1443"/>
      <c r="WYV360" s="1443"/>
      <c r="WYW360" s="1443"/>
      <c r="WYX360" s="1443"/>
      <c r="WYY360" s="1443"/>
      <c r="WYZ360" s="1443"/>
      <c r="WZA360" s="1443"/>
      <c r="WZB360" s="1443"/>
      <c r="WZC360" s="1443"/>
      <c r="WZD360" s="1443"/>
      <c r="WZE360" s="1443"/>
      <c r="WZF360" s="1443"/>
      <c r="WZG360" s="1443"/>
      <c r="WZH360" s="1443"/>
      <c r="WZI360" s="1443"/>
      <c r="WZJ360" s="1443"/>
      <c r="WZK360" s="1443"/>
      <c r="WZL360" s="1443"/>
      <c r="WZM360" s="1443"/>
      <c r="WZN360" s="1443"/>
      <c r="WZO360" s="1443"/>
      <c r="WZP360" s="1443"/>
      <c r="WZQ360" s="1443"/>
      <c r="WZR360" s="1443"/>
      <c r="WZS360" s="1443"/>
      <c r="WZT360" s="1443"/>
      <c r="WZU360" s="1443"/>
      <c r="WZV360" s="1443"/>
      <c r="WZW360" s="1443"/>
      <c r="WZX360" s="1443"/>
      <c r="WZY360" s="1443"/>
      <c r="WZZ360" s="1443"/>
      <c r="XAA360" s="1443"/>
      <c r="XAB360" s="1443"/>
      <c r="XAC360" s="1443"/>
      <c r="XAD360" s="1443"/>
      <c r="XAE360" s="1443"/>
      <c r="XAF360" s="1443"/>
      <c r="XAG360" s="1443"/>
      <c r="XAH360" s="1443"/>
      <c r="XAI360" s="1443"/>
      <c r="XAJ360" s="1443"/>
      <c r="XAK360" s="1443"/>
      <c r="XAL360" s="1443"/>
      <c r="XAM360" s="1443"/>
      <c r="XAN360" s="1443"/>
      <c r="XAO360" s="1443"/>
      <c r="XAP360" s="1443"/>
      <c r="XAQ360" s="1443"/>
      <c r="XAR360" s="1443"/>
      <c r="XAS360" s="1443"/>
      <c r="XAT360" s="1443"/>
      <c r="XAU360" s="1443"/>
      <c r="XAV360" s="1443"/>
      <c r="XAW360" s="1443"/>
      <c r="XAX360" s="1443"/>
      <c r="XAY360" s="1443"/>
      <c r="XAZ360" s="1443"/>
      <c r="XBA360" s="1443"/>
      <c r="XBB360" s="1443"/>
      <c r="XBC360" s="1443"/>
      <c r="XBD360" s="1443"/>
      <c r="XBE360" s="1443"/>
    </row>
    <row r="361" spans="9:16281" ht="2.15" customHeight="1" x14ac:dyDescent="0.25"/>
    <row r="362" spans="9:16281" ht="2.15" customHeight="1" x14ac:dyDescent="0.25"/>
    <row r="363" spans="9:16281" ht="21" customHeight="1" x14ac:dyDescent="0.25"/>
    <row r="364" spans="9:16281" ht="21" customHeight="1" x14ac:dyDescent="0.25"/>
    <row r="365" spans="9:16281" ht="21" customHeight="1" x14ac:dyDescent="0.25"/>
    <row r="366" spans="9:16281" ht="21" customHeight="1" x14ac:dyDescent="0.25"/>
    <row r="367" spans="9:16281" ht="21" customHeight="1" x14ac:dyDescent="0.25"/>
    <row r="368" spans="9:16281" ht="21" customHeight="1" x14ac:dyDescent="0.25"/>
    <row r="369" ht="21" customHeight="1" x14ac:dyDescent="0.25"/>
    <row r="370" ht="21" customHeight="1" x14ac:dyDescent="0.25"/>
    <row r="371" ht="21" customHeight="1" x14ac:dyDescent="0.25"/>
    <row r="372" ht="21" customHeight="1" x14ac:dyDescent="0.25"/>
    <row r="373" ht="23.5" customHeight="1" x14ac:dyDescent="0.25"/>
    <row r="374" ht="3" customHeight="1" x14ac:dyDescent="0.25"/>
    <row r="375" ht="21" customHeight="1" x14ac:dyDescent="0.25"/>
    <row r="376" ht="21" customHeight="1" x14ac:dyDescent="0.25"/>
    <row r="377" ht="21" customHeight="1" x14ac:dyDescent="0.25"/>
    <row r="378" ht="21" customHeight="1" x14ac:dyDescent="0.25"/>
    <row r="379" ht="21" customHeight="1" x14ac:dyDescent="0.25"/>
    <row r="380" ht="21" customHeight="1" x14ac:dyDescent="0.25"/>
    <row r="381" ht="21" customHeight="1" x14ac:dyDescent="0.25"/>
    <row r="382" ht="21" customHeight="1" x14ac:dyDescent="0.25"/>
    <row r="383" ht="29.15" customHeight="1" x14ac:dyDescent="0.25"/>
    <row r="384" ht="21" customHeight="1" x14ac:dyDescent="0.25"/>
    <row r="385" ht="4.5" customHeight="1" x14ac:dyDescent="0.25"/>
    <row r="386" ht="21" customHeight="1" x14ac:dyDescent="0.25"/>
    <row r="387" ht="21" customHeight="1" x14ac:dyDescent="0.25"/>
    <row r="388" ht="21" customHeight="1" x14ac:dyDescent="0.25"/>
    <row r="389" ht="21" customHeight="1" x14ac:dyDescent="0.25"/>
    <row r="390" ht="21" customHeight="1" x14ac:dyDescent="0.25"/>
    <row r="391" ht="21" customHeight="1" x14ac:dyDescent="0.25"/>
    <row r="392" ht="21" customHeight="1" x14ac:dyDescent="0.25"/>
    <row r="393" ht="21" customHeight="1" x14ac:dyDescent="0.25"/>
    <row r="394" ht="21" customHeight="1" x14ac:dyDescent="0.25"/>
    <row r="395" ht="21" customHeight="1" x14ac:dyDescent="0.25"/>
    <row r="396" ht="21" customHeight="1" x14ac:dyDescent="0.25"/>
    <row r="397" ht="21" customHeight="1" x14ac:dyDescent="0.25"/>
    <row r="398" ht="21" customHeight="1" x14ac:dyDescent="0.25"/>
    <row r="399" ht="21" customHeight="1" x14ac:dyDescent="0.25"/>
    <row r="400" ht="21" customHeight="1" x14ac:dyDescent="0.25"/>
    <row r="401" ht="3" customHeight="1" x14ac:dyDescent="0.25"/>
    <row r="402" ht="3" customHeight="1" x14ac:dyDescent="0.25"/>
    <row r="403" ht="21" customHeight="1" x14ac:dyDescent="0.25"/>
    <row r="404" ht="21" customHeight="1" x14ac:dyDescent="0.25"/>
    <row r="405" ht="3" customHeight="1" x14ac:dyDescent="0.25"/>
    <row r="406" ht="21" customHeight="1" x14ac:dyDescent="0.25"/>
    <row r="407" ht="21" customHeight="1" x14ac:dyDescent="0.25"/>
    <row r="408" ht="21" customHeight="1" x14ac:dyDescent="0.25"/>
    <row r="409" ht="21" customHeight="1" x14ac:dyDescent="0.25"/>
    <row r="410" ht="3" customHeight="1" x14ac:dyDescent="0.25"/>
    <row r="411" ht="21" customHeight="1" x14ac:dyDescent="0.25"/>
    <row r="412" ht="21" customHeight="1" x14ac:dyDescent="0.25"/>
    <row r="413" ht="21" customHeight="1" x14ac:dyDescent="0.25"/>
    <row r="414" ht="21" customHeight="1" x14ac:dyDescent="0.25"/>
    <row r="415" ht="21" customHeight="1" x14ac:dyDescent="0.25"/>
    <row r="416" ht="21" customHeight="1" x14ac:dyDescent="0.25"/>
    <row r="417" ht="21" customHeight="1" x14ac:dyDescent="0.25"/>
    <row r="418" ht="2.15" customHeight="1" x14ac:dyDescent="0.25"/>
    <row r="419" ht="21" customHeight="1" x14ac:dyDescent="0.25"/>
    <row r="420" ht="21" customHeight="1" x14ac:dyDescent="0.25"/>
    <row r="421" ht="21" customHeight="1" x14ac:dyDescent="0.25"/>
    <row r="422" ht="21" customHeight="1" x14ac:dyDescent="0.25"/>
    <row r="423" ht="21" customHeight="1" x14ac:dyDescent="0.25"/>
    <row r="424" ht="28.5" customHeight="1" x14ac:dyDescent="0.25"/>
    <row r="425" ht="2.15" customHeight="1" x14ac:dyDescent="0.25"/>
    <row r="426" ht="21" customHeight="1" x14ac:dyDescent="0.25"/>
    <row r="427" ht="31.5" customHeight="1" x14ac:dyDescent="0.25"/>
    <row r="428" ht="21" customHeight="1" x14ac:dyDescent="0.25"/>
    <row r="429" ht="31.5" customHeight="1" x14ac:dyDescent="0.25"/>
    <row r="430" ht="21" customHeight="1" x14ac:dyDescent="0.25"/>
    <row r="431" ht="31.5" customHeight="1" x14ac:dyDescent="0.25"/>
    <row r="432" ht="2.15" customHeight="1" x14ac:dyDescent="0.25"/>
    <row r="433" spans="9:39" ht="25.5" customHeight="1" x14ac:dyDescent="0.25"/>
    <row r="434" spans="9:39" ht="21" customHeight="1" x14ac:dyDescent="0.25"/>
    <row r="435" spans="9:39" ht="4" customHeight="1" x14ac:dyDescent="0.25"/>
    <row r="436" spans="9:39" ht="21" customHeight="1" x14ac:dyDescent="0.25"/>
    <row r="437" spans="9:39" ht="21" customHeight="1" x14ac:dyDescent="0.25"/>
    <row r="438" spans="9:39" ht="21" customHeight="1" x14ac:dyDescent="0.25"/>
    <row r="439" spans="9:39" ht="21" customHeight="1" x14ac:dyDescent="0.25"/>
    <row r="440" spans="9:39" ht="21" customHeight="1" x14ac:dyDescent="0.25"/>
    <row r="441" spans="9:39" ht="21" customHeight="1" x14ac:dyDescent="0.25"/>
    <row r="442" spans="9:39" ht="4" customHeight="1" x14ac:dyDescent="0.25"/>
    <row r="443" spans="9:39" ht="21" customHeight="1" x14ac:dyDescent="0.25"/>
    <row r="444" spans="9:39" ht="21" customHeight="1" x14ac:dyDescent="0.25"/>
    <row r="445" spans="9:39" ht="21" customHeight="1" x14ac:dyDescent="0.25"/>
    <row r="446" spans="9:39" ht="21" customHeight="1" x14ac:dyDescent="0.25">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3"/>
      <c r="AG446" s="1443"/>
      <c r="AH446" s="1443"/>
      <c r="AI446" s="1443"/>
      <c r="AJ446" s="1443"/>
      <c r="AK446" s="1443"/>
      <c r="AL446" s="1443"/>
      <c r="AM446" s="1443"/>
    </row>
  </sheetData>
  <mergeCells count="1">
    <mergeCell ref="B1:G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B1:C38"/>
  <sheetViews>
    <sheetView showGridLines="0" showRowColHeaders="0" topLeftCell="A2" zoomScale="75" zoomScaleNormal="75" workbookViewId="0"/>
  </sheetViews>
  <sheetFormatPr baseColWidth="10" defaultColWidth="8.7265625" defaultRowHeight="12.5" x14ac:dyDescent="0.25"/>
  <cols>
    <col min="2" max="2" width="37.54296875"/>
    <col min="3" max="3" width="10.7265625"/>
  </cols>
  <sheetData>
    <row r="1" spans="2:3" ht="14.5" hidden="1" customHeight="1" x14ac:dyDescent="0.35">
      <c r="B1" s="1699" t="s">
        <v>264</v>
      </c>
      <c r="C1" s="1699" t="s">
        <v>0</v>
      </c>
    </row>
    <row r="2" spans="2:3" ht="14.5" customHeight="1" x14ac:dyDescent="0.35">
      <c r="B2" s="38"/>
      <c r="C2" s="38"/>
    </row>
    <row r="3" spans="2:3" ht="16" customHeight="1" thickBot="1" x14ac:dyDescent="0.5">
      <c r="B3" s="1647" t="s">
        <v>3285</v>
      </c>
      <c r="C3" s="1647" t="s">
        <v>0</v>
      </c>
    </row>
    <row r="4" spans="2:3" ht="12" customHeight="1" x14ac:dyDescent="0.25">
      <c r="B4" s="151" t="s">
        <v>118</v>
      </c>
      <c r="C4" s="264"/>
    </row>
    <row r="5" spans="2:3" ht="16.5" customHeight="1" x14ac:dyDescent="0.25">
      <c r="B5" s="265"/>
      <c r="C5" s="266" t="s">
        <v>265</v>
      </c>
    </row>
    <row r="6" spans="2:3" ht="15" customHeight="1" x14ac:dyDescent="0.25">
      <c r="B6" s="267" t="s">
        <v>266</v>
      </c>
      <c r="C6" s="268">
        <v>33322</v>
      </c>
    </row>
    <row r="7" spans="2:3" ht="15" customHeight="1" x14ac:dyDescent="0.25">
      <c r="B7" s="269" t="s">
        <v>267</v>
      </c>
      <c r="C7" s="209">
        <v>607260</v>
      </c>
    </row>
    <row r="8" spans="2:3" ht="15" customHeight="1" x14ac:dyDescent="0.25">
      <c r="B8" s="270" t="s">
        <v>268</v>
      </c>
      <c r="C8" s="206">
        <v>-6487</v>
      </c>
    </row>
    <row r="9" spans="2:3" ht="15" customHeight="1" x14ac:dyDescent="0.25">
      <c r="B9" s="269" t="s">
        <v>269</v>
      </c>
      <c r="C9" s="209">
        <v>30577</v>
      </c>
    </row>
    <row r="10" spans="2:3" ht="15" customHeight="1" x14ac:dyDescent="0.25">
      <c r="B10" s="271" t="s">
        <v>270</v>
      </c>
      <c r="C10" s="272">
        <v>631350</v>
      </c>
    </row>
    <row r="11" spans="2:3" ht="15" customHeight="1" thickBot="1" x14ac:dyDescent="0.3">
      <c r="B11" s="273" t="s">
        <v>271</v>
      </c>
      <c r="C11" s="274">
        <v>5.2999999999999999E-2</v>
      </c>
    </row>
    <row r="12" spans="2:3" ht="14.5" customHeight="1" x14ac:dyDescent="0.25">
      <c r="B12" s="1700" t="s">
        <v>272</v>
      </c>
      <c r="C12" s="1700" t="s">
        <v>0</v>
      </c>
    </row>
    <row r="13" spans="2:3" ht="14.5" customHeight="1" x14ac:dyDescent="0.25"/>
    <row r="14" spans="2:3" ht="14.5" customHeight="1" x14ac:dyDescent="0.25"/>
    <row r="15" spans="2:3" ht="14.5" customHeight="1" x14ac:dyDescent="0.25"/>
    <row r="16" spans="2:3" ht="16" customHeight="1" x14ac:dyDescent="0.25"/>
    <row r="17" ht="14.5" customHeight="1" x14ac:dyDescent="0.25"/>
    <row r="18" ht="14.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4.5" customHeight="1" x14ac:dyDescent="0.25"/>
    <row r="26" ht="14.5" customHeight="1" x14ac:dyDescent="0.25"/>
    <row r="27" ht="14.5" customHeight="1" x14ac:dyDescent="0.25"/>
    <row r="28" ht="14.5" customHeight="1" x14ac:dyDescent="0.25"/>
    <row r="29" ht="16" customHeight="1" x14ac:dyDescent="0.25"/>
    <row r="30" ht="14.5" customHeight="1" x14ac:dyDescent="0.25"/>
    <row r="31" ht="14.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4.5" customHeight="1" x14ac:dyDescent="0.25"/>
  </sheetData>
  <mergeCells count="3">
    <mergeCell ref="B1:C1"/>
    <mergeCell ref="B3:C3"/>
    <mergeCell ref="B12:C12"/>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E44"/>
  <sheetViews>
    <sheetView showGridLines="0" showRowColHeaders="0" topLeftCell="A2" zoomScale="75" zoomScaleNormal="75" workbookViewId="0"/>
  </sheetViews>
  <sheetFormatPr baseColWidth="10" defaultColWidth="8.7265625" defaultRowHeight="12.5" x14ac:dyDescent="0.25"/>
  <cols>
    <col min="2" max="2" width="5.81640625"/>
    <col min="3" max="3" width="4.81640625"/>
    <col min="4" max="4" width="64.54296875"/>
    <col min="5" max="5" width="13"/>
  </cols>
  <sheetData>
    <row r="1" spans="2:5" ht="15" hidden="1" customHeight="1" x14ac:dyDescent="0.3">
      <c r="B1" s="1679" t="s">
        <v>202</v>
      </c>
      <c r="C1" s="1679" t="s">
        <v>0</v>
      </c>
      <c r="D1" s="1679" t="s">
        <v>0</v>
      </c>
      <c r="E1" s="1679" t="s">
        <v>0</v>
      </c>
    </row>
    <row r="2" spans="2:5" ht="12.75" customHeight="1" x14ac:dyDescent="0.35">
      <c r="B2" s="180"/>
      <c r="C2" s="124"/>
      <c r="D2" s="124"/>
      <c r="E2" s="124"/>
    </row>
    <row r="3" spans="2:5" ht="40" customHeight="1" thickBot="1" x14ac:dyDescent="0.5">
      <c r="B3" s="124"/>
      <c r="C3" s="1647" t="s">
        <v>3284</v>
      </c>
      <c r="D3" s="1647" t="s">
        <v>0</v>
      </c>
      <c r="E3" s="1647" t="s">
        <v>0</v>
      </c>
    </row>
    <row r="4" spans="2:5" ht="12.75" customHeight="1" x14ac:dyDescent="0.45">
      <c r="B4" s="124"/>
      <c r="C4" s="181" t="s">
        <v>203</v>
      </c>
      <c r="D4" s="107"/>
      <c r="E4" s="182"/>
    </row>
    <row r="5" spans="2:5" ht="27" customHeight="1" x14ac:dyDescent="0.25">
      <c r="B5" s="124"/>
      <c r="C5" s="183"/>
      <c r="D5" s="183"/>
      <c r="E5" s="184" t="s">
        <v>204</v>
      </c>
    </row>
    <row r="6" spans="2:5" ht="20.5" customHeight="1" x14ac:dyDescent="0.25">
      <c r="B6" s="124"/>
      <c r="C6" s="185"/>
      <c r="D6" s="185" t="s">
        <v>205</v>
      </c>
      <c r="E6" s="186">
        <v>38514</v>
      </c>
    </row>
    <row r="7" spans="2:5" ht="20.5" customHeight="1" x14ac:dyDescent="0.25">
      <c r="B7" s="124"/>
      <c r="C7" s="187"/>
      <c r="D7" s="187" t="s">
        <v>206</v>
      </c>
      <c r="E7" s="188">
        <v>815</v>
      </c>
    </row>
    <row r="8" spans="2:5" ht="20.5" customHeight="1" x14ac:dyDescent="0.25">
      <c r="B8" s="124"/>
      <c r="C8" s="185"/>
      <c r="D8" s="189" t="s">
        <v>207</v>
      </c>
      <c r="E8" s="190">
        <v>39329</v>
      </c>
    </row>
    <row r="9" spans="2:5" ht="20.5" customHeight="1" x14ac:dyDescent="0.25">
      <c r="B9" s="124"/>
      <c r="C9" s="187"/>
      <c r="D9" s="187" t="s">
        <v>208</v>
      </c>
      <c r="E9" s="188">
        <v>26737</v>
      </c>
    </row>
    <row r="10" spans="2:5" ht="20.5" customHeight="1" x14ac:dyDescent="0.25">
      <c r="B10" s="124"/>
      <c r="C10" s="185"/>
      <c r="D10" s="185" t="s">
        <v>209</v>
      </c>
      <c r="E10" s="186">
        <v>615</v>
      </c>
    </row>
    <row r="11" spans="2:5" ht="20.5" customHeight="1" x14ac:dyDescent="0.25">
      <c r="B11" s="124"/>
      <c r="C11" s="187"/>
      <c r="D11" s="191" t="s">
        <v>210</v>
      </c>
      <c r="E11" s="192">
        <v>27352</v>
      </c>
    </row>
    <row r="12" spans="2:5" ht="20.5" customHeight="1" x14ac:dyDescent="0.25">
      <c r="B12" s="124"/>
      <c r="C12" s="193"/>
      <c r="D12" s="194" t="s">
        <v>211</v>
      </c>
      <c r="E12" s="195">
        <v>1.4379999999999999</v>
      </c>
    </row>
    <row r="13" spans="2:5" ht="20.5" customHeight="1" x14ac:dyDescent="0.25">
      <c r="B13" s="124"/>
      <c r="C13" s="196"/>
      <c r="D13" s="197" t="s">
        <v>212</v>
      </c>
      <c r="E13" s="198">
        <v>11977</v>
      </c>
    </row>
    <row r="14" spans="2:5" ht="20.5" customHeight="1" x14ac:dyDescent="0.25">
      <c r="B14" s="124"/>
      <c r="C14" s="199"/>
      <c r="D14" s="199"/>
      <c r="E14" s="200"/>
    </row>
    <row r="15" spans="2:5" ht="12.75" customHeight="1" x14ac:dyDescent="0.25">
      <c r="B15" s="124"/>
      <c r="C15" s="124"/>
      <c r="D15" s="124"/>
      <c r="E15" s="124"/>
    </row>
    <row r="16" spans="2:5" ht="12.75" customHeight="1" x14ac:dyDescent="0.25"/>
    <row r="17" ht="15" customHeight="1" x14ac:dyDescent="0.25"/>
    <row r="18" ht="12.75" customHeight="1" x14ac:dyDescent="0.25"/>
    <row r="19" ht="40" customHeight="1" x14ac:dyDescent="0.25"/>
    <row r="20" ht="12.75" customHeight="1" x14ac:dyDescent="0.25"/>
    <row r="21" ht="27" customHeight="1" x14ac:dyDescent="0.25"/>
    <row r="22" ht="27" customHeight="1" x14ac:dyDescent="0.25"/>
    <row r="23" ht="27" customHeight="1" x14ac:dyDescent="0.25"/>
    <row r="24" ht="27" customHeight="1" x14ac:dyDescent="0.25"/>
    <row r="25" ht="27" customHeight="1" x14ac:dyDescent="0.25"/>
    <row r="26" ht="27" customHeight="1" x14ac:dyDescent="0.25"/>
    <row r="27" ht="27" customHeight="1" x14ac:dyDescent="0.25"/>
    <row r="28" ht="27" customHeight="1" x14ac:dyDescent="0.25"/>
    <row r="29" ht="20.5" customHeight="1" x14ac:dyDescent="0.25"/>
    <row r="30" ht="12.75" customHeight="1" x14ac:dyDescent="0.25"/>
    <row r="31" ht="12.75" customHeight="1" x14ac:dyDescent="0.25"/>
    <row r="32" ht="15" customHeight="1" x14ac:dyDescent="0.25"/>
    <row r="33" ht="12.75" customHeight="1" x14ac:dyDescent="0.25"/>
    <row r="34" ht="40" customHeight="1" x14ac:dyDescent="0.25"/>
    <row r="35" ht="12.75" customHeight="1" x14ac:dyDescent="0.25"/>
    <row r="36" ht="27" customHeight="1" x14ac:dyDescent="0.25"/>
    <row r="37" ht="27" customHeight="1" x14ac:dyDescent="0.25"/>
    <row r="38" ht="27" customHeight="1" x14ac:dyDescent="0.25"/>
    <row r="39" ht="27" customHeight="1" x14ac:dyDescent="0.25"/>
    <row r="40" ht="27" customHeight="1" x14ac:dyDescent="0.25"/>
    <row r="41" ht="27" customHeight="1" x14ac:dyDescent="0.25"/>
    <row r="42" ht="27" customHeight="1" x14ac:dyDescent="0.25"/>
    <row r="43" ht="27" customHeight="1" x14ac:dyDescent="0.25"/>
    <row r="44" ht="27" customHeight="1" x14ac:dyDescent="0.25"/>
  </sheetData>
  <mergeCells count="2">
    <mergeCell ref="B1:E1"/>
    <mergeCell ref="C3:E3"/>
  </mergeCells>
  <printOptions horizontalCentered="1"/>
  <pageMargins left="0.70866141732283505" right="0.70866141732283505" top="0.74803149606299202" bottom="0.74803149606299202" header="0.31496062992126" footer="0.31496062992126"/>
  <pageSetup paperSize="9" scale="74"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B1:L52"/>
  <sheetViews>
    <sheetView showGridLines="0" showRowColHeaders="0" topLeftCell="A2" zoomScale="75" zoomScaleNormal="75" workbookViewId="0"/>
  </sheetViews>
  <sheetFormatPr baseColWidth="10" defaultColWidth="8.7265625" defaultRowHeight="12.5" x14ac:dyDescent="0.25"/>
  <cols>
    <col min="2" max="2" width="26.1796875"/>
    <col min="3" max="3" width="9.26953125"/>
    <col min="4" max="4" width="9.7265625"/>
    <col min="5" max="5" width="10"/>
    <col min="6" max="6" width="9"/>
    <col min="7" max="7" width="8.81640625"/>
    <col min="8" max="8" width="9"/>
    <col min="9" max="9" width="10.26953125"/>
    <col min="10" max="10" width="9"/>
    <col min="11" max="11" width="7.7265625"/>
    <col min="12" max="12" width="8.26953125"/>
  </cols>
  <sheetData>
    <row r="1" spans="2:12" ht="18.649999999999999" hidden="1" customHeight="1" x14ac:dyDescent="0.45">
      <c r="B1" s="1701" t="s">
        <v>273</v>
      </c>
      <c r="C1" s="1701" t="s">
        <v>0</v>
      </c>
      <c r="D1" s="1701" t="s">
        <v>0</v>
      </c>
      <c r="E1" s="1701" t="s">
        <v>0</v>
      </c>
      <c r="F1" s="1701" t="s">
        <v>0</v>
      </c>
      <c r="G1" s="1701" t="s">
        <v>0</v>
      </c>
      <c r="H1" s="1701" t="s">
        <v>0</v>
      </c>
      <c r="I1" s="1701" t="s">
        <v>0</v>
      </c>
      <c r="J1" s="1701" t="s">
        <v>0</v>
      </c>
      <c r="K1" s="1701" t="s">
        <v>0</v>
      </c>
      <c r="L1" s="1701" t="s">
        <v>0</v>
      </c>
    </row>
    <row r="2" spans="2:12" ht="14.5" customHeight="1" x14ac:dyDescent="0.35">
      <c r="B2" s="38"/>
      <c r="C2" s="38"/>
      <c r="D2" s="38"/>
      <c r="E2" s="38"/>
      <c r="F2" s="38"/>
      <c r="G2" s="38"/>
      <c r="H2" s="38"/>
      <c r="I2" s="38"/>
      <c r="J2" s="38"/>
      <c r="K2" s="38"/>
      <c r="L2" s="38"/>
    </row>
    <row r="3" spans="2:12" ht="18" customHeight="1" thickBot="1" x14ac:dyDescent="0.5">
      <c r="B3" s="1647" t="s">
        <v>3136</v>
      </c>
      <c r="C3" s="1647" t="s">
        <v>0</v>
      </c>
      <c r="D3" s="1647" t="s">
        <v>0</v>
      </c>
      <c r="E3" s="1647" t="s">
        <v>0</v>
      </c>
      <c r="F3" s="1647" t="s">
        <v>0</v>
      </c>
      <c r="G3" s="1647" t="s">
        <v>0</v>
      </c>
      <c r="H3" s="1647" t="s">
        <v>0</v>
      </c>
      <c r="I3" s="1647" t="s">
        <v>0</v>
      </c>
      <c r="J3" s="1647" t="s">
        <v>0</v>
      </c>
      <c r="K3" s="1647" t="s">
        <v>0</v>
      </c>
      <c r="L3" s="1647" t="s">
        <v>0</v>
      </c>
    </row>
    <row r="4" spans="2:12" ht="17.25" customHeight="1" x14ac:dyDescent="0.25">
      <c r="B4" s="276" t="s">
        <v>274</v>
      </c>
      <c r="C4" s="277"/>
      <c r="D4" s="277"/>
      <c r="E4" s="277"/>
      <c r="F4" s="277"/>
      <c r="G4" s="277"/>
      <c r="H4" s="277"/>
      <c r="I4" s="277"/>
      <c r="J4" s="277"/>
      <c r="K4" s="277"/>
      <c r="L4" s="277"/>
    </row>
    <row r="5" spans="2:12" ht="26.25" customHeight="1" x14ac:dyDescent="0.25">
      <c r="B5" s="153"/>
      <c r="C5" s="1702" t="s">
        <v>275</v>
      </c>
      <c r="D5" s="1702" t="s">
        <v>0</v>
      </c>
      <c r="E5" s="1702" t="s">
        <v>0</v>
      </c>
      <c r="F5" s="1703" t="s">
        <v>276</v>
      </c>
      <c r="G5" s="1702" t="s">
        <v>0</v>
      </c>
      <c r="H5" s="1702" t="s">
        <v>0</v>
      </c>
      <c r="I5" s="1704" t="s">
        <v>277</v>
      </c>
      <c r="J5" s="1703" t="s">
        <v>278</v>
      </c>
      <c r="K5" s="1702" t="s">
        <v>0</v>
      </c>
      <c r="L5" s="1702" t="s">
        <v>0</v>
      </c>
    </row>
    <row r="6" spans="2:12" ht="15" customHeight="1" x14ac:dyDescent="0.25">
      <c r="B6" s="278"/>
      <c r="C6" s="279" t="s">
        <v>279</v>
      </c>
      <c r="D6" s="279" t="s">
        <v>280</v>
      </c>
      <c r="E6" s="279" t="s">
        <v>281</v>
      </c>
      <c r="F6" s="279" t="s">
        <v>279</v>
      </c>
      <c r="G6" s="279" t="s">
        <v>280</v>
      </c>
      <c r="H6" s="279" t="s">
        <v>281</v>
      </c>
      <c r="I6" s="1704" t="s">
        <v>0</v>
      </c>
      <c r="J6" s="279" t="s">
        <v>279</v>
      </c>
      <c r="K6" s="279" t="s">
        <v>280</v>
      </c>
      <c r="L6" s="279" t="s">
        <v>281</v>
      </c>
    </row>
    <row r="7" spans="2:12" ht="15" customHeight="1" x14ac:dyDescent="0.25">
      <c r="B7" s="280" t="s">
        <v>282</v>
      </c>
      <c r="C7" s="281">
        <v>324424.42200000002</v>
      </c>
      <c r="D7" s="281">
        <v>268121.40299999999</v>
      </c>
      <c r="E7" s="281">
        <v>592545.82499999995</v>
      </c>
      <c r="F7" s="281">
        <v>80102.521999999997</v>
      </c>
      <c r="G7" s="281">
        <v>88456.850999999995</v>
      </c>
      <c r="H7" s="281">
        <v>168559.37400000001</v>
      </c>
      <c r="I7" s="282">
        <v>0.28399999999999997</v>
      </c>
      <c r="J7" s="281">
        <v>6408.2020000000002</v>
      </c>
      <c r="K7" s="281">
        <v>7076.5479999999998</v>
      </c>
      <c r="L7" s="281">
        <v>13484.75</v>
      </c>
    </row>
    <row r="8" spans="2:12" ht="15" customHeight="1" x14ac:dyDescent="0.25">
      <c r="B8" s="283" t="s">
        <v>283</v>
      </c>
      <c r="C8" s="284">
        <v>6159.1819999999998</v>
      </c>
      <c r="D8" s="284">
        <v>887.87800000000004</v>
      </c>
      <c r="E8" s="284">
        <v>7047.06</v>
      </c>
      <c r="F8" s="284">
        <v>3030.3339999999998</v>
      </c>
      <c r="G8" s="284">
        <v>631.89099999999996</v>
      </c>
      <c r="H8" s="284">
        <v>3662.2240000000002</v>
      </c>
      <c r="I8" s="285">
        <v>0.52</v>
      </c>
      <c r="J8" s="284">
        <v>242.42699999999999</v>
      </c>
      <c r="K8" s="284">
        <v>50.551000000000002</v>
      </c>
      <c r="L8" s="284">
        <v>292.97800000000001</v>
      </c>
    </row>
    <row r="9" spans="2:12" ht="15" customHeight="1" x14ac:dyDescent="0.25">
      <c r="B9" s="280" t="s">
        <v>284</v>
      </c>
      <c r="C9" s="281">
        <v>154.00399999999999</v>
      </c>
      <c r="D9" s="281">
        <v>1610.3610000000001</v>
      </c>
      <c r="E9" s="281">
        <v>1764.366</v>
      </c>
      <c r="F9" s="281">
        <v>80.61</v>
      </c>
      <c r="G9" s="281">
        <v>342.49</v>
      </c>
      <c r="H9" s="281">
        <v>423.1</v>
      </c>
      <c r="I9" s="282">
        <v>0.24</v>
      </c>
      <c r="J9" s="281">
        <v>6.4489999999999998</v>
      </c>
      <c r="K9" s="281">
        <v>27.399000000000001</v>
      </c>
      <c r="L9" s="281">
        <v>33.847999999999999</v>
      </c>
    </row>
    <row r="10" spans="2:12" ht="15" customHeight="1" x14ac:dyDescent="0.25">
      <c r="B10" s="283" t="s">
        <v>285</v>
      </c>
      <c r="C10" s="284">
        <v>0</v>
      </c>
      <c r="D10" s="284">
        <v>7557.6480000000001</v>
      </c>
      <c r="E10" s="284">
        <v>7557.6480000000001</v>
      </c>
      <c r="F10" s="284">
        <v>0</v>
      </c>
      <c r="G10" s="284">
        <v>22728.967000000001</v>
      </c>
      <c r="H10" s="284">
        <v>22728.967000000001</v>
      </c>
      <c r="I10" s="285">
        <v>3.0070000000000001</v>
      </c>
      <c r="J10" s="284">
        <v>0</v>
      </c>
      <c r="K10" s="284">
        <v>1818.317</v>
      </c>
      <c r="L10" s="284">
        <v>1818.317</v>
      </c>
    </row>
    <row r="11" spans="2:12" ht="15" customHeight="1" x14ac:dyDescent="0.25">
      <c r="B11" s="1428" t="s">
        <v>3131</v>
      </c>
      <c r="C11" s="1429">
        <v>330737.609</v>
      </c>
      <c r="D11" s="1429">
        <v>278177.28999999998</v>
      </c>
      <c r="E11" s="1429">
        <v>608914.89899999998</v>
      </c>
      <c r="F11" s="1429">
        <v>83213.466</v>
      </c>
      <c r="G11" s="1429">
        <v>112160.19899999999</v>
      </c>
      <c r="H11" s="1429">
        <v>195373.66500000001</v>
      </c>
      <c r="I11" s="1430">
        <v>0.32100000000000001</v>
      </c>
      <c r="J11" s="1429">
        <v>6657.0770000000002</v>
      </c>
      <c r="K11" s="1429">
        <v>8972.8160000000007</v>
      </c>
      <c r="L11" s="1429">
        <v>15629.893</v>
      </c>
    </row>
    <row r="12" spans="2:12" ht="23.15" customHeight="1" x14ac:dyDescent="0.25">
      <c r="B12" s="1705" t="s">
        <v>3814</v>
      </c>
      <c r="C12" s="1705" t="s">
        <v>0</v>
      </c>
      <c r="D12" s="1705" t="s">
        <v>0</v>
      </c>
      <c r="E12" s="1705" t="s">
        <v>0</v>
      </c>
      <c r="F12" s="1705" t="s">
        <v>0</v>
      </c>
      <c r="G12" s="1705" t="s">
        <v>0</v>
      </c>
      <c r="H12" s="1705" t="s">
        <v>0</v>
      </c>
      <c r="I12" s="1705" t="s">
        <v>0</v>
      </c>
      <c r="J12" s="1705" t="s">
        <v>0</v>
      </c>
      <c r="K12" s="1705" t="s">
        <v>0</v>
      </c>
      <c r="L12" s="1705" t="s">
        <v>0</v>
      </c>
    </row>
    <row r="13" spans="2:12" ht="15" customHeight="1" x14ac:dyDescent="0.25">
      <c r="B13" s="1706" t="s">
        <v>3815</v>
      </c>
      <c r="C13" s="1666" t="s">
        <v>0</v>
      </c>
      <c r="D13" s="1666" t="s">
        <v>0</v>
      </c>
      <c r="E13" s="1666" t="s">
        <v>0</v>
      </c>
      <c r="F13" s="1666" t="s">
        <v>0</v>
      </c>
      <c r="G13" s="1666" t="s">
        <v>0</v>
      </c>
      <c r="H13" s="1666" t="s">
        <v>0</v>
      </c>
      <c r="I13" s="1666" t="s">
        <v>0</v>
      </c>
      <c r="J13" s="1666" t="s">
        <v>0</v>
      </c>
      <c r="K13" s="1666" t="s">
        <v>0</v>
      </c>
      <c r="L13" s="1666" t="s">
        <v>0</v>
      </c>
    </row>
    <row r="14" spans="2:12" ht="15" customHeight="1" x14ac:dyDescent="0.25">
      <c r="B14" s="1666" t="s">
        <v>286</v>
      </c>
      <c r="C14" s="1666" t="s">
        <v>0</v>
      </c>
      <c r="D14" s="1666" t="s">
        <v>0</v>
      </c>
      <c r="E14" s="1666" t="s">
        <v>0</v>
      </c>
      <c r="F14" s="1666" t="s">
        <v>0</v>
      </c>
      <c r="G14" s="1666" t="s">
        <v>0</v>
      </c>
      <c r="H14" s="1666" t="s">
        <v>0</v>
      </c>
      <c r="I14" s="1666" t="s">
        <v>0</v>
      </c>
      <c r="J14" s="1666" t="s">
        <v>0</v>
      </c>
      <c r="K14" s="1666" t="s">
        <v>0</v>
      </c>
      <c r="L14" s="1666" t="s">
        <v>0</v>
      </c>
    </row>
    <row r="15" spans="2:12" ht="15" customHeight="1" x14ac:dyDescent="0.25">
      <c r="B15" s="1706" t="s">
        <v>3816</v>
      </c>
      <c r="C15" s="1666" t="s">
        <v>0</v>
      </c>
      <c r="D15" s="1666" t="s">
        <v>0</v>
      </c>
      <c r="E15" s="1666" t="s">
        <v>0</v>
      </c>
      <c r="F15" s="1666" t="s">
        <v>0</v>
      </c>
      <c r="G15" s="1666" t="s">
        <v>0</v>
      </c>
      <c r="H15" s="1666" t="s">
        <v>0</v>
      </c>
      <c r="I15" s="1666" t="s">
        <v>0</v>
      </c>
      <c r="J15" s="1666" t="s">
        <v>0</v>
      </c>
      <c r="K15" s="1666" t="s">
        <v>0</v>
      </c>
      <c r="L15" s="1666" t="s">
        <v>0</v>
      </c>
    </row>
    <row r="16" spans="2:12" ht="15" customHeight="1" x14ac:dyDescent="0.25">
      <c r="B16" s="1666" t="s">
        <v>287</v>
      </c>
      <c r="C16" s="1666" t="s">
        <v>0</v>
      </c>
      <c r="D16" s="1666" t="s">
        <v>0</v>
      </c>
      <c r="E16" s="1666" t="s">
        <v>0</v>
      </c>
      <c r="F16" s="1666" t="s">
        <v>0</v>
      </c>
      <c r="G16" s="1666" t="s">
        <v>0</v>
      </c>
      <c r="H16" s="1666" t="s">
        <v>0</v>
      </c>
      <c r="I16" s="1666" t="s">
        <v>0</v>
      </c>
      <c r="J16" s="1666" t="s">
        <v>0</v>
      </c>
      <c r="K16" s="1666" t="s">
        <v>0</v>
      </c>
      <c r="L16" s="1666" t="s">
        <v>0</v>
      </c>
    </row>
    <row r="17" spans="2:12" ht="17.25" customHeight="1" x14ac:dyDescent="0.35">
      <c r="B17" s="275"/>
      <c r="C17" s="38"/>
      <c r="D17" s="38"/>
      <c r="E17" s="38"/>
      <c r="F17" s="38"/>
      <c r="G17" s="38"/>
      <c r="H17" s="38"/>
      <c r="I17" s="38"/>
      <c r="J17" s="38"/>
      <c r="K17" s="38"/>
      <c r="L17" s="38"/>
    </row>
    <row r="18" spans="2:12" ht="14.5" customHeight="1" x14ac:dyDescent="0.25"/>
    <row r="19" spans="2:12" ht="18.649999999999999" customHeight="1" x14ac:dyDescent="0.25"/>
    <row r="20" spans="2:12" ht="14.5" customHeight="1" x14ac:dyDescent="0.25"/>
    <row r="21" spans="2:12" ht="18" customHeight="1" x14ac:dyDescent="0.25"/>
    <row r="22" spans="2:12" ht="17.25" customHeight="1" x14ac:dyDescent="0.25"/>
    <row r="23" spans="2:12" ht="26.25" customHeight="1" x14ac:dyDescent="0.25"/>
    <row r="24" spans="2:12" ht="15" customHeight="1" x14ac:dyDescent="0.25"/>
    <row r="25" spans="2:12" ht="15" customHeight="1" x14ac:dyDescent="0.25"/>
    <row r="26" spans="2:12" ht="15" customHeight="1" x14ac:dyDescent="0.25"/>
    <row r="27" spans="2:12" ht="15" customHeight="1" x14ac:dyDescent="0.25"/>
    <row r="28" spans="2:12" ht="15" customHeight="1" x14ac:dyDescent="0.25"/>
    <row r="29" spans="2:12" ht="15" customHeight="1" x14ac:dyDescent="0.25"/>
    <row r="30" spans="2:12" ht="15" customHeight="1" x14ac:dyDescent="0.25"/>
    <row r="31" spans="2:12" ht="15" customHeight="1" x14ac:dyDescent="0.25"/>
    <row r="32" spans="2:12" ht="15" customHeight="1" x14ac:dyDescent="0.25"/>
    <row r="33" ht="15" customHeight="1" x14ac:dyDescent="0.25"/>
    <row r="34" ht="15" customHeight="1" x14ac:dyDescent="0.25"/>
    <row r="35" ht="14.5" customHeight="1" x14ac:dyDescent="0.25"/>
    <row r="36" ht="14.5" customHeight="1" x14ac:dyDescent="0.25"/>
    <row r="37" ht="18.649999999999999" customHeight="1" x14ac:dyDescent="0.25"/>
    <row r="38" ht="14.5" customHeight="1" x14ac:dyDescent="0.25"/>
    <row r="39" ht="18" customHeight="1" x14ac:dyDescent="0.25"/>
    <row r="40" ht="17.25" customHeight="1" x14ac:dyDescent="0.25"/>
    <row r="41" ht="26.2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sheetData>
  <mergeCells count="11">
    <mergeCell ref="B12:L12"/>
    <mergeCell ref="B13:L13"/>
    <mergeCell ref="B14:L14"/>
    <mergeCell ref="B15:L15"/>
    <mergeCell ref="B16:L16"/>
    <mergeCell ref="B1:L1"/>
    <mergeCell ref="B3:L3"/>
    <mergeCell ref="C5:E5"/>
    <mergeCell ref="F5:H5"/>
    <mergeCell ref="I5:I6"/>
    <mergeCell ref="J5:L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1"/>
  <dimension ref="B1:F34"/>
  <sheetViews>
    <sheetView showGridLines="0" showRowColHeaders="0" topLeftCell="A2" zoomScale="75" zoomScaleNormal="75" workbookViewId="0"/>
  </sheetViews>
  <sheetFormatPr baseColWidth="10" defaultColWidth="8.7265625" defaultRowHeight="12.5" x14ac:dyDescent="0.25"/>
  <cols>
    <col min="2" max="2" width="24.81640625"/>
    <col min="3" max="3" width="9.453125"/>
    <col min="4" max="4" width="10.453125"/>
    <col min="5" max="5" width="10"/>
    <col min="6" max="6" width="10.1796875"/>
  </cols>
  <sheetData>
    <row r="1" spans="2:6" ht="21" hidden="1" customHeight="1" x14ac:dyDescent="0.5">
      <c r="B1" s="1664" t="s">
        <v>288</v>
      </c>
      <c r="C1" s="1664" t="s">
        <v>0</v>
      </c>
      <c r="D1" s="1664" t="s">
        <v>0</v>
      </c>
      <c r="E1" s="1664" t="s">
        <v>0</v>
      </c>
      <c r="F1" s="1664" t="s">
        <v>0</v>
      </c>
    </row>
    <row r="2" spans="2:6" ht="14.5" customHeight="1" x14ac:dyDescent="0.35">
      <c r="B2" s="38"/>
      <c r="C2" s="38"/>
      <c r="D2" s="38"/>
      <c r="E2" s="38"/>
      <c r="F2" s="38"/>
    </row>
    <row r="3" spans="2:6" ht="33.75" customHeight="1" thickBot="1" x14ac:dyDescent="0.5">
      <c r="B3" s="1647" t="s">
        <v>3398</v>
      </c>
      <c r="C3" s="1647" t="s">
        <v>0</v>
      </c>
      <c r="D3" s="1647" t="s">
        <v>0</v>
      </c>
      <c r="E3" s="1647" t="s">
        <v>0</v>
      </c>
      <c r="F3" s="1647" t="s">
        <v>0</v>
      </c>
    </row>
    <row r="4" spans="2:6" ht="16" x14ac:dyDescent="0.45">
      <c r="B4" s="1686" t="s">
        <v>289</v>
      </c>
      <c r="C4" s="1686" t="s">
        <v>0</v>
      </c>
      <c r="D4" s="1686" t="s">
        <v>0</v>
      </c>
      <c r="E4" s="1686" t="s">
        <v>0</v>
      </c>
      <c r="F4" s="288"/>
    </row>
    <row r="5" spans="2:6" ht="16" customHeight="1" x14ac:dyDescent="0.25">
      <c r="B5" s="153"/>
      <c r="C5" s="1707" t="s">
        <v>290</v>
      </c>
      <c r="D5" s="1707" t="s">
        <v>0</v>
      </c>
      <c r="E5" s="1707" t="s">
        <v>0</v>
      </c>
      <c r="F5" s="1707" t="s">
        <v>0</v>
      </c>
    </row>
    <row r="6" spans="2:6" ht="36.75" customHeight="1" x14ac:dyDescent="0.25">
      <c r="B6" s="289" t="s">
        <v>291</v>
      </c>
      <c r="C6" s="290" t="s">
        <v>292</v>
      </c>
      <c r="D6" s="153" t="s">
        <v>293</v>
      </c>
      <c r="E6" s="290" t="s">
        <v>294</v>
      </c>
      <c r="F6" s="153" t="s">
        <v>295</v>
      </c>
    </row>
    <row r="7" spans="2:6" ht="16" customHeight="1" x14ac:dyDescent="0.25">
      <c r="B7" s="291" t="s">
        <v>296</v>
      </c>
      <c r="C7" s="286">
        <v>19130.611000000001</v>
      </c>
      <c r="D7" s="286">
        <v>163641.57399999999</v>
      </c>
      <c r="E7" s="286">
        <v>182772.185</v>
      </c>
      <c r="F7" s="104">
        <v>0.3085</v>
      </c>
    </row>
    <row r="8" spans="2:6" ht="16" customHeight="1" x14ac:dyDescent="0.25">
      <c r="B8" s="292" t="s">
        <v>297</v>
      </c>
      <c r="C8" s="287">
        <v>372.63</v>
      </c>
      <c r="D8" s="287">
        <v>3168.0390000000002</v>
      </c>
      <c r="E8" s="287">
        <v>3540.67</v>
      </c>
      <c r="F8" s="103">
        <v>6.0000000000000001E-3</v>
      </c>
    </row>
    <row r="9" spans="2:6" ht="16" customHeight="1" x14ac:dyDescent="0.25">
      <c r="B9" s="291" t="s">
        <v>298</v>
      </c>
      <c r="C9" s="286">
        <v>304921.18</v>
      </c>
      <c r="D9" s="286">
        <v>101311.79</v>
      </c>
      <c r="E9" s="286">
        <v>406232.96899999998</v>
      </c>
      <c r="F9" s="104">
        <v>0.68559999999999999</v>
      </c>
    </row>
    <row r="10" spans="2:6" ht="21.65" customHeight="1" thickBot="1" x14ac:dyDescent="0.3">
      <c r="B10" s="293" t="s">
        <v>294</v>
      </c>
      <c r="C10" s="294">
        <v>324424.42099999997</v>
      </c>
      <c r="D10" s="294">
        <v>268121.40299999999</v>
      </c>
      <c r="E10" s="294">
        <v>592545.82400000002</v>
      </c>
      <c r="F10" s="295">
        <v>1</v>
      </c>
    </row>
    <row r="11" spans="2:6" ht="16" customHeight="1" x14ac:dyDescent="0.35">
      <c r="B11" s="168"/>
      <c r="C11" s="169"/>
      <c r="D11" s="169"/>
      <c r="E11" s="169"/>
      <c r="F11" s="169"/>
    </row>
    <row r="12" spans="2:6" ht="16" customHeight="1" x14ac:dyDescent="0.25"/>
    <row r="13" spans="2:6" ht="21" customHeight="1" x14ac:dyDescent="0.25"/>
    <row r="14" spans="2:6" ht="14.5" customHeight="1" x14ac:dyDescent="0.25"/>
    <row r="15" spans="2:6" ht="25.5" customHeight="1" x14ac:dyDescent="0.25"/>
    <row r="17" ht="16" customHeight="1" x14ac:dyDescent="0.25"/>
    <row r="18" ht="36.75" customHeight="1" x14ac:dyDescent="0.25"/>
    <row r="19" ht="16" customHeight="1" x14ac:dyDescent="0.25"/>
    <row r="20" ht="16" customHeight="1" x14ac:dyDescent="0.25"/>
    <row r="21" ht="16" customHeight="1" x14ac:dyDescent="0.25"/>
    <row r="22" ht="21.65" customHeight="1" x14ac:dyDescent="0.25"/>
    <row r="23" ht="16" customHeight="1" x14ac:dyDescent="0.25"/>
    <row r="24" ht="16" customHeight="1" x14ac:dyDescent="0.25"/>
    <row r="25" ht="21" customHeight="1" x14ac:dyDescent="0.25"/>
    <row r="26" ht="14.5" customHeight="1" x14ac:dyDescent="0.25"/>
    <row r="27" ht="34.5" customHeight="1" x14ac:dyDescent="0.25"/>
    <row r="29" ht="16" customHeight="1" x14ac:dyDescent="0.25"/>
    <row r="30" ht="36.75" customHeight="1" x14ac:dyDescent="0.25"/>
    <row r="31" ht="16" customHeight="1" x14ac:dyDescent="0.25"/>
    <row r="32" ht="16" customHeight="1" x14ac:dyDescent="0.25"/>
    <row r="33" ht="16" customHeight="1" x14ac:dyDescent="0.25"/>
    <row r="34" ht="21.65" customHeight="1" x14ac:dyDescent="0.25"/>
  </sheetData>
  <mergeCells count="4">
    <mergeCell ref="B1:F1"/>
    <mergeCell ref="B3:F3"/>
    <mergeCell ref="B4:E4"/>
    <mergeCell ref="C5:F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2"/>
  <dimension ref="B1:F72"/>
  <sheetViews>
    <sheetView showGridLines="0" showRowColHeaders="0" topLeftCell="A11" zoomScale="75" zoomScaleNormal="75" workbookViewId="0"/>
  </sheetViews>
  <sheetFormatPr baseColWidth="10" defaultColWidth="8.7265625" defaultRowHeight="12.5" x14ac:dyDescent="0.25"/>
  <cols>
    <col min="2" max="2" width="57.54296875"/>
    <col min="3" max="3" width="12.54296875"/>
    <col min="4" max="4" width="11.1796875"/>
    <col min="5" max="5" width="13.453125"/>
    <col min="6" max="6" width="9.81640625"/>
  </cols>
  <sheetData>
    <row r="1" spans="2:6" ht="18.649999999999999" hidden="1" customHeight="1" x14ac:dyDescent="0.45">
      <c r="B1" s="1708" t="s">
        <v>299</v>
      </c>
      <c r="C1" s="1708" t="s">
        <v>0</v>
      </c>
      <c r="D1" s="1708" t="s">
        <v>0</v>
      </c>
      <c r="E1" s="1708" t="s">
        <v>0</v>
      </c>
      <c r="F1" s="1708" t="s">
        <v>0</v>
      </c>
    </row>
    <row r="2" spans="2:6" ht="14.5" customHeight="1" x14ac:dyDescent="0.35">
      <c r="B2" s="38"/>
      <c r="C2" s="38"/>
      <c r="D2" s="38"/>
      <c r="E2" s="38"/>
      <c r="F2" s="38"/>
    </row>
    <row r="3" spans="2:6" ht="25" customHeight="1" thickBot="1" x14ac:dyDescent="0.5">
      <c r="B3" s="1647" t="s">
        <v>3399</v>
      </c>
      <c r="C3" s="1647" t="s">
        <v>0</v>
      </c>
      <c r="D3" s="1647" t="s">
        <v>0</v>
      </c>
      <c r="E3" s="1647" t="s">
        <v>0</v>
      </c>
      <c r="F3" s="1647" t="s">
        <v>0</v>
      </c>
    </row>
    <row r="4" spans="2:6" ht="15" customHeight="1" x14ac:dyDescent="0.25">
      <c r="B4" s="151" t="s">
        <v>300</v>
      </c>
      <c r="C4" s="63"/>
      <c r="D4" s="63"/>
      <c r="E4" s="63"/>
      <c r="F4" s="63"/>
    </row>
    <row r="5" spans="2:6" ht="15" customHeight="1" x14ac:dyDescent="0.25">
      <c r="B5" s="1709" t="s">
        <v>301</v>
      </c>
      <c r="C5" s="1711" t="s">
        <v>302</v>
      </c>
      <c r="D5" s="1711" t="s">
        <v>0</v>
      </c>
      <c r="E5" s="1711" t="s">
        <v>0</v>
      </c>
      <c r="F5" s="1711" t="s">
        <v>0</v>
      </c>
    </row>
    <row r="6" spans="2:6" ht="33" customHeight="1" x14ac:dyDescent="0.25">
      <c r="B6" s="1710" t="s">
        <v>0</v>
      </c>
      <c r="C6" s="297" t="s">
        <v>303</v>
      </c>
      <c r="D6" s="298" t="s">
        <v>304</v>
      </c>
      <c r="E6" s="299" t="s">
        <v>305</v>
      </c>
      <c r="F6" s="298" t="s">
        <v>306</v>
      </c>
    </row>
    <row r="7" spans="2:6" ht="15" customHeight="1" x14ac:dyDescent="0.25">
      <c r="B7" s="300" t="s">
        <v>307</v>
      </c>
      <c r="C7" s="301">
        <v>125.794</v>
      </c>
      <c r="D7" s="301">
        <v>26.225000000000001</v>
      </c>
      <c r="E7" s="301">
        <v>206426.01800000001</v>
      </c>
      <c r="F7" s="301">
        <v>206578.03599999999</v>
      </c>
    </row>
    <row r="8" spans="2:6" ht="15" customHeight="1" x14ac:dyDescent="0.25">
      <c r="B8" s="302" t="s">
        <v>308</v>
      </c>
      <c r="C8" s="303">
        <v>395.06900000000002</v>
      </c>
      <c r="D8" s="303">
        <v>40.436999999999998</v>
      </c>
      <c r="E8" s="303">
        <v>21274.080000000002</v>
      </c>
      <c r="F8" s="303">
        <v>21709.587</v>
      </c>
    </row>
    <row r="9" spans="2:6" ht="15" customHeight="1" x14ac:dyDescent="0.25">
      <c r="B9" s="300" t="s">
        <v>309</v>
      </c>
      <c r="C9" s="301">
        <v>141.72800000000001</v>
      </c>
      <c r="D9" s="301">
        <v>66.471999999999994</v>
      </c>
      <c r="E9" s="301">
        <v>5801.2579999999998</v>
      </c>
      <c r="F9" s="301">
        <v>6009.4579999999996</v>
      </c>
    </row>
    <row r="10" spans="2:6" ht="15" customHeight="1" x14ac:dyDescent="0.25">
      <c r="B10" s="302" t="s">
        <v>310</v>
      </c>
      <c r="C10" s="303">
        <v>3.0790000000000002</v>
      </c>
      <c r="D10" s="303">
        <v>3.004</v>
      </c>
      <c r="E10" s="303">
        <v>2935.636</v>
      </c>
      <c r="F10" s="303">
        <v>2941.7190000000001</v>
      </c>
    </row>
    <row r="11" spans="2:6" ht="15" customHeight="1" x14ac:dyDescent="0.25">
      <c r="B11" s="300" t="s">
        <v>311</v>
      </c>
      <c r="C11" s="301">
        <v>0</v>
      </c>
      <c r="D11" s="301">
        <v>0</v>
      </c>
      <c r="E11" s="301">
        <v>0</v>
      </c>
      <c r="F11" s="301">
        <v>0</v>
      </c>
    </row>
    <row r="12" spans="2:6" ht="15" customHeight="1" x14ac:dyDescent="0.25">
      <c r="B12" s="302" t="s">
        <v>312</v>
      </c>
      <c r="C12" s="303">
        <v>0</v>
      </c>
      <c r="D12" s="303">
        <v>10.58</v>
      </c>
      <c r="E12" s="303">
        <v>3966.183</v>
      </c>
      <c r="F12" s="303">
        <v>3976.7640000000001</v>
      </c>
    </row>
    <row r="13" spans="2:6" ht="15" customHeight="1" x14ac:dyDescent="0.25">
      <c r="B13" s="300" t="s">
        <v>313</v>
      </c>
      <c r="C13" s="301">
        <v>295.303</v>
      </c>
      <c r="D13" s="301">
        <v>188.48400000000001</v>
      </c>
      <c r="E13" s="301">
        <v>30161.15</v>
      </c>
      <c r="F13" s="301">
        <v>30644.937000000002</v>
      </c>
    </row>
    <row r="14" spans="2:6" ht="15" customHeight="1" x14ac:dyDescent="0.25">
      <c r="B14" s="302" t="s">
        <v>314</v>
      </c>
      <c r="C14" s="303">
        <v>49.591000000000001</v>
      </c>
      <c r="D14" s="303">
        <v>30.908000000000001</v>
      </c>
      <c r="E14" s="303">
        <v>16012.127</v>
      </c>
      <c r="F14" s="303">
        <v>16092.626</v>
      </c>
    </row>
    <row r="15" spans="2:6" ht="15" customHeight="1" x14ac:dyDescent="0.25">
      <c r="B15" s="300" t="s">
        <v>315</v>
      </c>
      <c r="C15" s="301">
        <v>17780.949000000001</v>
      </c>
      <c r="D15" s="301">
        <v>0</v>
      </c>
      <c r="E15" s="301">
        <v>198.816</v>
      </c>
      <c r="F15" s="301">
        <v>17979.764999999999</v>
      </c>
    </row>
    <row r="16" spans="2:6" ht="15" customHeight="1" x14ac:dyDescent="0.25">
      <c r="B16" s="302" t="s">
        <v>316</v>
      </c>
      <c r="C16" s="303">
        <v>137.56299999999999</v>
      </c>
      <c r="D16" s="303">
        <v>6.52</v>
      </c>
      <c r="E16" s="303">
        <v>905.75900000000001</v>
      </c>
      <c r="F16" s="303">
        <v>1049.8420000000001</v>
      </c>
    </row>
    <row r="17" spans="2:6" ht="15" customHeight="1" x14ac:dyDescent="0.25">
      <c r="B17" s="300" t="s">
        <v>317</v>
      </c>
      <c r="C17" s="301">
        <v>201.535</v>
      </c>
      <c r="D17" s="301">
        <v>0</v>
      </c>
      <c r="E17" s="301">
        <v>128.90100000000001</v>
      </c>
      <c r="F17" s="301">
        <v>330.43599999999998</v>
      </c>
    </row>
    <row r="18" spans="2:6" ht="15" customHeight="1" x14ac:dyDescent="0.25">
      <c r="B18" s="302" t="s">
        <v>318</v>
      </c>
      <c r="C18" s="303">
        <v>0</v>
      </c>
      <c r="D18" s="303">
        <v>0</v>
      </c>
      <c r="E18" s="303">
        <v>0</v>
      </c>
      <c r="F18" s="303">
        <v>0</v>
      </c>
    </row>
    <row r="19" spans="2:6" ht="15" customHeight="1" x14ac:dyDescent="0.25">
      <c r="B19" s="300" t="s">
        <v>319</v>
      </c>
      <c r="C19" s="301">
        <v>0</v>
      </c>
      <c r="D19" s="301">
        <v>0</v>
      </c>
      <c r="E19" s="301">
        <v>0</v>
      </c>
      <c r="F19" s="301">
        <v>0</v>
      </c>
    </row>
    <row r="20" spans="2:6" ht="15" customHeight="1" x14ac:dyDescent="0.25">
      <c r="B20" s="302" t="s">
        <v>320</v>
      </c>
      <c r="C20" s="303">
        <v>0</v>
      </c>
      <c r="D20" s="303">
        <v>0</v>
      </c>
      <c r="E20" s="303">
        <v>0</v>
      </c>
      <c r="F20" s="303">
        <v>0</v>
      </c>
    </row>
    <row r="21" spans="2:6" ht="15" customHeight="1" x14ac:dyDescent="0.25">
      <c r="B21" s="300" t="s">
        <v>321</v>
      </c>
      <c r="C21" s="301">
        <v>0</v>
      </c>
      <c r="D21" s="301">
        <v>0</v>
      </c>
      <c r="E21" s="301">
        <v>0</v>
      </c>
      <c r="F21" s="301">
        <v>0</v>
      </c>
    </row>
    <row r="22" spans="2:6" ht="15" customHeight="1" x14ac:dyDescent="0.25">
      <c r="B22" s="302" t="s">
        <v>322</v>
      </c>
      <c r="C22" s="303">
        <v>0</v>
      </c>
      <c r="D22" s="303">
        <v>0</v>
      </c>
      <c r="E22" s="303">
        <v>17111.25</v>
      </c>
      <c r="F22" s="303">
        <v>17111.25</v>
      </c>
    </row>
    <row r="23" spans="2:6" ht="20.149999999999999" customHeight="1" thickBot="1" x14ac:dyDescent="0.3">
      <c r="B23" s="304" t="s">
        <v>306</v>
      </c>
      <c r="C23" s="305">
        <v>19130.611000000001</v>
      </c>
      <c r="D23" s="305">
        <v>372.63</v>
      </c>
      <c r="E23" s="305">
        <v>304921.18</v>
      </c>
      <c r="F23" s="305">
        <v>324424.42099999997</v>
      </c>
    </row>
    <row r="24" spans="2:6" ht="14.5" customHeight="1" x14ac:dyDescent="0.25"/>
    <row r="25" spans="2:6" ht="18.649999999999999" customHeight="1" x14ac:dyDescent="0.25"/>
    <row r="26" spans="2:6" ht="14.5" customHeight="1" x14ac:dyDescent="0.25"/>
    <row r="27" spans="2:6" ht="25" customHeight="1" x14ac:dyDescent="0.25"/>
    <row r="28" spans="2:6" ht="15" customHeight="1" x14ac:dyDescent="0.25"/>
    <row r="29" spans="2:6" ht="15" customHeight="1" x14ac:dyDescent="0.25"/>
    <row r="30" spans="2:6" ht="33" customHeight="1" x14ac:dyDescent="0.25"/>
    <row r="31" spans="2:6" ht="15" customHeight="1" x14ac:dyDescent="0.25"/>
    <row r="32" spans="2:6"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20.149999999999999" customHeight="1" x14ac:dyDescent="0.25"/>
    <row r="48" ht="14.5" customHeight="1" x14ac:dyDescent="0.25"/>
    <row r="49" ht="14.5" customHeight="1" x14ac:dyDescent="0.25"/>
    <row r="50" ht="18.649999999999999" customHeight="1" x14ac:dyDescent="0.25"/>
    <row r="51" ht="14.5" customHeight="1" x14ac:dyDescent="0.25"/>
    <row r="52" ht="25" customHeight="1" x14ac:dyDescent="0.25"/>
    <row r="53" ht="15" customHeight="1" x14ac:dyDescent="0.25"/>
    <row r="54" ht="15" customHeight="1" x14ac:dyDescent="0.25"/>
    <row r="55" ht="33"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20.149999999999999" customHeight="1" x14ac:dyDescent="0.25"/>
  </sheetData>
  <mergeCells count="4">
    <mergeCell ref="B1:F1"/>
    <mergeCell ref="B3:F3"/>
    <mergeCell ref="B5:B6"/>
    <mergeCell ref="C5:F5"/>
  </mergeCells>
  <pageMargins left="0.70866141732283505" right="0.70866141732283505" top="0.74803149606299202" bottom="0.74803149606299202" header="0.31496062992126" footer="0.31496062992126"/>
  <pageSetup scale="81" orientation="landscape" horizontalDpi="72" verticalDpi="7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3"/>
  <dimension ref="B1:F61"/>
  <sheetViews>
    <sheetView showGridLines="0" showRowColHeaders="0" topLeftCell="A2" zoomScale="75" zoomScaleNormal="75" workbookViewId="0"/>
  </sheetViews>
  <sheetFormatPr baseColWidth="10" defaultColWidth="8.7265625" defaultRowHeight="12.5" x14ac:dyDescent="0.25"/>
  <cols>
    <col min="2" max="2" width="56.54296875"/>
    <col min="3" max="3" width="12.81640625"/>
    <col min="4" max="4" width="11"/>
    <col min="5" max="5" width="13.7265625"/>
    <col min="6" max="6" width="11"/>
  </cols>
  <sheetData>
    <row r="1" spans="2:6" ht="21" hidden="1" customHeight="1" x14ac:dyDescent="0.5">
      <c r="B1" s="1664" t="s">
        <v>323</v>
      </c>
      <c r="C1" s="1664" t="s">
        <v>0</v>
      </c>
      <c r="D1" s="1664" t="s">
        <v>0</v>
      </c>
      <c r="E1" s="1664" t="s">
        <v>0</v>
      </c>
      <c r="F1" s="1664" t="s">
        <v>0</v>
      </c>
    </row>
    <row r="2" spans="2:6" ht="14.5" customHeight="1" x14ac:dyDescent="0.35">
      <c r="B2" s="38"/>
      <c r="C2" s="38"/>
      <c r="D2" s="38"/>
      <c r="E2" s="38"/>
      <c r="F2" s="38"/>
    </row>
    <row r="3" spans="2:6" ht="17.25" customHeight="1" thickBot="1" x14ac:dyDescent="0.5">
      <c r="B3" s="1647" t="s">
        <v>3400</v>
      </c>
      <c r="C3" s="1647" t="s">
        <v>0</v>
      </c>
      <c r="D3" s="1647" t="s">
        <v>0</v>
      </c>
      <c r="E3" s="1647" t="s">
        <v>0</v>
      </c>
      <c r="F3" s="1647" t="s">
        <v>0</v>
      </c>
    </row>
    <row r="4" spans="2:6" ht="12.75" customHeight="1" x14ac:dyDescent="0.25">
      <c r="B4" s="151" t="s">
        <v>324</v>
      </c>
      <c r="C4" s="309"/>
      <c r="D4" s="309"/>
      <c r="E4" s="309"/>
      <c r="F4" s="309"/>
    </row>
    <row r="5" spans="2:6" ht="15" customHeight="1" x14ac:dyDescent="0.25">
      <c r="B5" s="1712" t="s">
        <v>325</v>
      </c>
      <c r="C5" s="1707" t="s">
        <v>326</v>
      </c>
      <c r="D5" s="1707" t="s">
        <v>0</v>
      </c>
      <c r="E5" s="1707" t="s">
        <v>0</v>
      </c>
      <c r="F5" s="1707" t="s">
        <v>0</v>
      </c>
    </row>
    <row r="6" spans="2:6" ht="32.25" customHeight="1" x14ac:dyDescent="0.25">
      <c r="B6" s="1713" t="s">
        <v>0</v>
      </c>
      <c r="C6" s="296" t="s">
        <v>327</v>
      </c>
      <c r="D6" s="310" t="s">
        <v>328</v>
      </c>
      <c r="E6" s="296" t="s">
        <v>329</v>
      </c>
      <c r="F6" s="310" t="s">
        <v>330</v>
      </c>
    </row>
    <row r="7" spans="2:6" ht="15" customHeight="1" x14ac:dyDescent="0.25">
      <c r="B7" s="311" t="s">
        <v>331</v>
      </c>
      <c r="C7" s="312">
        <v>306.649</v>
      </c>
      <c r="D7" s="312">
        <v>687.32299999999998</v>
      </c>
      <c r="E7" s="312">
        <v>2195.3850000000002</v>
      </c>
      <c r="F7" s="312">
        <v>3189.357</v>
      </c>
    </row>
    <row r="8" spans="2:6" ht="15" customHeight="1" x14ac:dyDescent="0.25">
      <c r="B8" s="313" t="s">
        <v>332</v>
      </c>
      <c r="C8" s="160">
        <v>0</v>
      </c>
      <c r="D8" s="160">
        <v>0</v>
      </c>
      <c r="E8" s="160">
        <v>62.402999999999999</v>
      </c>
      <c r="F8" s="160">
        <v>62.402999999999999</v>
      </c>
    </row>
    <row r="9" spans="2:6" ht="15" customHeight="1" x14ac:dyDescent="0.25">
      <c r="B9" s="314" t="s">
        <v>333</v>
      </c>
      <c r="C9" s="158">
        <v>14350.78</v>
      </c>
      <c r="D9" s="158">
        <v>1505.3530000000001</v>
      </c>
      <c r="E9" s="158">
        <v>66941.341</v>
      </c>
      <c r="F9" s="158">
        <v>82797.472999999998</v>
      </c>
    </row>
    <row r="10" spans="2:6" ht="15" customHeight="1" x14ac:dyDescent="0.25">
      <c r="B10" s="315" t="s">
        <v>334</v>
      </c>
      <c r="C10" s="160">
        <v>8042.6930000000002</v>
      </c>
      <c r="D10" s="160">
        <v>344.54</v>
      </c>
      <c r="E10" s="160">
        <v>10944.858</v>
      </c>
      <c r="F10" s="160">
        <v>19332.091</v>
      </c>
    </row>
    <row r="11" spans="2:6" ht="15" customHeight="1" x14ac:dyDescent="0.25">
      <c r="B11" s="316" t="s">
        <v>335</v>
      </c>
      <c r="C11" s="161">
        <v>6308.0870000000004</v>
      </c>
      <c r="D11" s="161">
        <v>1160.8130000000001</v>
      </c>
      <c r="E11" s="161">
        <v>55996.482000000004</v>
      </c>
      <c r="F11" s="161">
        <v>63465.381999999998</v>
      </c>
    </row>
    <row r="12" spans="2:6" ht="15" customHeight="1" x14ac:dyDescent="0.25">
      <c r="B12" s="313" t="s">
        <v>336</v>
      </c>
      <c r="C12" s="160">
        <v>148984.14499999999</v>
      </c>
      <c r="D12" s="160">
        <v>975.36400000000003</v>
      </c>
      <c r="E12" s="160">
        <v>32112.661</v>
      </c>
      <c r="F12" s="160">
        <v>182072.16899999999</v>
      </c>
    </row>
    <row r="13" spans="2:6" ht="15" customHeight="1" x14ac:dyDescent="0.25">
      <c r="B13" s="316" t="s">
        <v>337</v>
      </c>
      <c r="C13" s="161">
        <v>13444.64</v>
      </c>
      <c r="D13" s="161">
        <v>0</v>
      </c>
      <c r="E13" s="161">
        <v>0</v>
      </c>
      <c r="F13" s="161">
        <v>13444.64</v>
      </c>
    </row>
    <row r="14" spans="2:6" ht="15" customHeight="1" x14ac:dyDescent="0.25">
      <c r="B14" s="315" t="s">
        <v>338</v>
      </c>
      <c r="C14" s="160">
        <v>135539.505</v>
      </c>
      <c r="D14" s="160">
        <v>0</v>
      </c>
      <c r="E14" s="160">
        <v>0</v>
      </c>
      <c r="F14" s="160">
        <v>135539.505</v>
      </c>
    </row>
    <row r="15" spans="2:6" ht="15" customHeight="1" x14ac:dyDescent="0.25">
      <c r="B15" s="316" t="s">
        <v>339</v>
      </c>
      <c r="C15" s="161">
        <v>0</v>
      </c>
      <c r="D15" s="161">
        <v>0</v>
      </c>
      <c r="E15" s="161">
        <v>10637.611000000001</v>
      </c>
      <c r="F15" s="161">
        <v>10637.611000000001</v>
      </c>
    </row>
    <row r="16" spans="2:6" ht="15" customHeight="1" x14ac:dyDescent="0.25">
      <c r="B16" s="315" t="s">
        <v>340</v>
      </c>
      <c r="C16" s="160">
        <v>0</v>
      </c>
      <c r="D16" s="160">
        <v>520.327</v>
      </c>
      <c r="E16" s="160">
        <v>11392.626</v>
      </c>
      <c r="F16" s="160">
        <v>11912.954</v>
      </c>
    </row>
    <row r="17" spans="2:6" ht="15" customHeight="1" x14ac:dyDescent="0.25">
      <c r="B17" s="316" t="s">
        <v>341</v>
      </c>
      <c r="C17" s="161">
        <v>0</v>
      </c>
      <c r="D17" s="161">
        <v>455.03699999999998</v>
      </c>
      <c r="E17" s="161">
        <v>10082.423000000001</v>
      </c>
      <c r="F17" s="161">
        <v>10537.460999999999</v>
      </c>
    </row>
    <row r="18" spans="2:6" ht="15" customHeight="1" thickBot="1" x14ac:dyDescent="0.3">
      <c r="B18" s="317" t="s">
        <v>342</v>
      </c>
      <c r="C18" s="318">
        <v>163334.924</v>
      </c>
      <c r="D18" s="318">
        <v>2480.7170000000001</v>
      </c>
      <c r="E18" s="318">
        <v>99116.404999999999</v>
      </c>
      <c r="F18" s="318">
        <v>264932.04599999997</v>
      </c>
    </row>
    <row r="19" spans="2:6" ht="15" customHeight="1" thickBot="1" x14ac:dyDescent="0.3">
      <c r="B19" s="319" t="s">
        <v>343</v>
      </c>
      <c r="C19" s="320">
        <v>163641.57399999999</v>
      </c>
      <c r="D19" s="320">
        <v>3168.0390000000002</v>
      </c>
      <c r="E19" s="320">
        <v>101311.79</v>
      </c>
      <c r="F19" s="320">
        <v>268121.40299999999</v>
      </c>
    </row>
    <row r="20" spans="2:6" ht="15" customHeight="1" x14ac:dyDescent="0.35">
      <c r="B20" s="168"/>
      <c r="C20" s="169"/>
      <c r="D20" s="169"/>
      <c r="E20" s="169"/>
      <c r="F20" s="169"/>
    </row>
    <row r="21" spans="2:6" ht="14.5" customHeight="1" x14ac:dyDescent="0.25"/>
    <row r="22" spans="2:6" ht="21" customHeight="1" x14ac:dyDescent="0.25"/>
    <row r="23" spans="2:6" ht="14.5" customHeight="1" x14ac:dyDescent="0.25"/>
    <row r="24" spans="2:6" ht="17.25" customHeight="1" x14ac:dyDescent="0.25"/>
    <row r="25" spans="2:6" ht="12.75" customHeight="1" x14ac:dyDescent="0.25"/>
    <row r="26" spans="2:6" ht="15" customHeight="1" x14ac:dyDescent="0.25"/>
    <row r="27" spans="2:6" ht="32.25" customHeight="1" x14ac:dyDescent="0.25"/>
    <row r="28" spans="2:6" ht="15" customHeight="1" x14ac:dyDescent="0.25"/>
    <row r="29" spans="2:6" ht="15" customHeight="1" x14ac:dyDescent="0.25"/>
    <row r="30" spans="2:6" ht="15" customHeight="1" x14ac:dyDescent="0.25"/>
    <row r="31" spans="2:6" ht="15" customHeight="1" x14ac:dyDescent="0.25"/>
    <row r="32" spans="2:6"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4.5" customHeight="1" x14ac:dyDescent="0.25"/>
    <row r="42" ht="14.5" customHeight="1" x14ac:dyDescent="0.25"/>
    <row r="43" ht="21" customHeight="1" x14ac:dyDescent="0.25"/>
    <row r="44" ht="14.5" customHeight="1" x14ac:dyDescent="0.25"/>
    <row r="45" ht="17.25" customHeight="1" x14ac:dyDescent="0.25"/>
    <row r="46" ht="12.75" customHeight="1" x14ac:dyDescent="0.25"/>
    <row r="47" ht="15" customHeight="1" x14ac:dyDescent="0.25"/>
    <row r="48" ht="32.2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sheetData>
  <mergeCells count="4">
    <mergeCell ref="B1:F1"/>
    <mergeCell ref="B3:F3"/>
    <mergeCell ref="B5:B6"/>
    <mergeCell ref="C5:F5"/>
  </mergeCells>
  <pageMargins left="0.70866141732283505" right="0.70866141732283505" top="0.74803149606299202" bottom="0.74803149606299202" header="0.31496062992126" footer="0.31496062992126"/>
  <pageSetup scale="79" orientation="landscape" horizontalDpi="72" verticalDpi="7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F156"/>
  <sheetViews>
    <sheetView showGridLines="0" showRowColHeaders="0" topLeftCell="A2" zoomScale="75" zoomScaleNormal="75" workbookViewId="0"/>
  </sheetViews>
  <sheetFormatPr baseColWidth="10" defaultColWidth="8.7265625" defaultRowHeight="12.5" x14ac:dyDescent="0.25"/>
  <cols>
    <col min="2" max="2" width="5.81640625"/>
    <col min="3" max="3" width="82.54296875"/>
    <col min="4" max="5" width="16.26953125"/>
    <col min="6" max="6" width="16.453125"/>
  </cols>
  <sheetData>
    <row r="1" spans="2:6" ht="15" hidden="1" customHeight="1" x14ac:dyDescent="0.3">
      <c r="B1" s="1646" t="s">
        <v>1</v>
      </c>
      <c r="C1" s="1646" t="s">
        <v>0</v>
      </c>
      <c r="D1" s="1646" t="s">
        <v>0</v>
      </c>
      <c r="E1" s="1646" t="s">
        <v>0</v>
      </c>
      <c r="F1" s="1646" t="s">
        <v>0</v>
      </c>
    </row>
    <row r="2" spans="2:6" ht="15" customHeight="1" x14ac:dyDescent="0.3">
      <c r="B2" s="18"/>
      <c r="C2" s="18"/>
      <c r="D2" s="18"/>
      <c r="E2" s="18"/>
      <c r="F2" s="18"/>
    </row>
    <row r="3" spans="2:6" ht="24" customHeight="1" thickBot="1" x14ac:dyDescent="0.5">
      <c r="B3" s="1647" t="s">
        <v>3115</v>
      </c>
      <c r="C3" s="1647" t="s">
        <v>0</v>
      </c>
      <c r="D3" s="1647" t="s">
        <v>0</v>
      </c>
      <c r="E3" s="1647" t="s">
        <v>0</v>
      </c>
      <c r="F3" s="1647" t="s">
        <v>0</v>
      </c>
    </row>
    <row r="4" spans="2:6" ht="12.75" customHeight="1" x14ac:dyDescent="0.25">
      <c r="B4" s="1648" t="s">
        <v>2</v>
      </c>
      <c r="C4" s="1648" t="s">
        <v>0</v>
      </c>
      <c r="D4" s="20"/>
      <c r="E4" s="20"/>
      <c r="F4" s="21"/>
    </row>
    <row r="5" spans="2:6" ht="34.5" customHeight="1" x14ac:dyDescent="0.25">
      <c r="B5" s="22"/>
      <c r="C5" s="22"/>
      <c r="D5" s="1492" t="s">
        <v>3</v>
      </c>
      <c r="E5" s="1492" t="s">
        <v>4</v>
      </c>
      <c r="F5" s="1644" t="s">
        <v>5</v>
      </c>
    </row>
    <row r="6" spans="2:6" ht="22.5" customHeight="1" x14ac:dyDescent="0.25">
      <c r="B6" s="1645" t="s">
        <v>6</v>
      </c>
      <c r="C6" s="1645" t="s">
        <v>0</v>
      </c>
      <c r="D6" s="1492" t="s">
        <v>7</v>
      </c>
      <c r="E6" s="1492" t="s">
        <v>7</v>
      </c>
      <c r="F6" s="1644" t="s">
        <v>0</v>
      </c>
    </row>
    <row r="7" spans="2:6" ht="25.5" customHeight="1" x14ac:dyDescent="0.25">
      <c r="B7" s="23">
        <v>1</v>
      </c>
      <c r="C7" s="24" t="s">
        <v>8</v>
      </c>
      <c r="D7" s="25">
        <v>104215.963</v>
      </c>
      <c r="E7" s="25">
        <v>103514</v>
      </c>
      <c r="F7" s="25"/>
    </row>
    <row r="8" spans="2:6" ht="25.5" customHeight="1" x14ac:dyDescent="0.25">
      <c r="B8" s="26">
        <v>2</v>
      </c>
      <c r="C8" s="27" t="s">
        <v>9</v>
      </c>
      <c r="D8" s="28">
        <v>11035.846</v>
      </c>
      <c r="E8" s="28">
        <v>18021</v>
      </c>
      <c r="F8" s="28"/>
    </row>
    <row r="9" spans="2:6" ht="25.5" customHeight="1" x14ac:dyDescent="0.25">
      <c r="B9" s="23">
        <v>3</v>
      </c>
      <c r="C9" s="24" t="s">
        <v>10</v>
      </c>
      <c r="D9" s="25">
        <v>13396.07</v>
      </c>
      <c r="E9" s="25">
        <v>242</v>
      </c>
      <c r="F9" s="25"/>
    </row>
    <row r="10" spans="2:6" ht="25.5" customHeight="1" x14ac:dyDescent="0.25">
      <c r="B10" s="26">
        <v>4</v>
      </c>
      <c r="C10" s="27" t="s">
        <v>11</v>
      </c>
      <c r="D10" s="28">
        <v>7397.6930000000002</v>
      </c>
      <c r="E10" s="28">
        <v>0</v>
      </c>
      <c r="F10" s="28"/>
    </row>
    <row r="11" spans="2:6" ht="25.5" customHeight="1" x14ac:dyDescent="0.25">
      <c r="B11" s="23">
        <v>5</v>
      </c>
      <c r="C11" s="24" t="s">
        <v>12</v>
      </c>
      <c r="D11" s="25">
        <v>78882.971000000005</v>
      </c>
      <c r="E11" s="25">
        <v>16403</v>
      </c>
      <c r="F11" s="25"/>
    </row>
    <row r="12" spans="2:6" ht="25.5" customHeight="1" x14ac:dyDescent="0.25">
      <c r="B12" s="26">
        <v>6</v>
      </c>
      <c r="C12" s="27" t="s">
        <v>13</v>
      </c>
      <c r="D12" s="28">
        <v>420794.99699999997</v>
      </c>
      <c r="E12" s="28">
        <v>420884</v>
      </c>
      <c r="F12" s="28"/>
    </row>
    <row r="13" spans="2:6" ht="25.5" customHeight="1" x14ac:dyDescent="0.25">
      <c r="B13" s="23">
        <v>7</v>
      </c>
      <c r="C13" s="24" t="s">
        <v>14</v>
      </c>
      <c r="D13" s="25">
        <v>1037.8789999999999</v>
      </c>
      <c r="E13" s="25">
        <v>1038</v>
      </c>
      <c r="F13" s="25"/>
    </row>
    <row r="14" spans="2:6" ht="25.5" customHeight="1" x14ac:dyDescent="0.25">
      <c r="B14" s="26">
        <v>8</v>
      </c>
      <c r="C14" s="27" t="s">
        <v>15</v>
      </c>
      <c r="D14" s="28">
        <v>950.70399999999995</v>
      </c>
      <c r="E14" s="28">
        <v>951</v>
      </c>
      <c r="F14" s="28"/>
    </row>
    <row r="15" spans="2:6" ht="25.5" customHeight="1" x14ac:dyDescent="0.25">
      <c r="B15" s="23">
        <v>9</v>
      </c>
      <c r="C15" s="24" t="s">
        <v>16</v>
      </c>
      <c r="D15" s="25">
        <v>2533.415</v>
      </c>
      <c r="E15" s="25">
        <v>6267</v>
      </c>
      <c r="F15" s="25"/>
    </row>
    <row r="16" spans="2:6" ht="25.5" customHeight="1" x14ac:dyDescent="0.25">
      <c r="B16" s="26">
        <v>10</v>
      </c>
      <c r="C16" s="27" t="s">
        <v>17</v>
      </c>
      <c r="D16" s="28">
        <v>2489.7080000000001</v>
      </c>
      <c r="E16" s="28">
        <v>1280.627</v>
      </c>
      <c r="F16" s="28"/>
    </row>
    <row r="17" spans="2:6" ht="36" customHeight="1" x14ac:dyDescent="0.25">
      <c r="B17" s="1124">
        <v>11</v>
      </c>
      <c r="C17" s="31" t="s">
        <v>18</v>
      </c>
      <c r="D17" s="25">
        <v>375.84300000000002</v>
      </c>
      <c r="E17" s="25">
        <v>76.224000000000004</v>
      </c>
      <c r="F17" s="25">
        <v>8</v>
      </c>
    </row>
    <row r="18" spans="2:6" ht="25.5" customHeight="1" x14ac:dyDescent="0.25">
      <c r="B18" s="1123">
        <v>12</v>
      </c>
      <c r="C18" s="27" t="s">
        <v>19</v>
      </c>
      <c r="D18" s="28">
        <v>43.707000000000001</v>
      </c>
      <c r="E18" s="28">
        <v>-179.81800000000001</v>
      </c>
      <c r="F18" s="28"/>
    </row>
    <row r="19" spans="2:6" ht="25.5" customHeight="1" x14ac:dyDescent="0.25">
      <c r="B19" s="1124">
        <v>13</v>
      </c>
      <c r="C19" s="31" t="s">
        <v>20</v>
      </c>
      <c r="D19" s="25">
        <v>0</v>
      </c>
      <c r="E19" s="25">
        <v>21.8</v>
      </c>
      <c r="F19" s="25">
        <v>8</v>
      </c>
    </row>
    <row r="20" spans="2:6" ht="25.5" customHeight="1" x14ac:dyDescent="0.25">
      <c r="B20" s="1123">
        <v>14</v>
      </c>
      <c r="C20" s="27" t="s">
        <v>21</v>
      </c>
      <c r="D20" s="28">
        <v>0</v>
      </c>
      <c r="E20" s="28">
        <v>5168.1850000000004</v>
      </c>
      <c r="F20" s="28"/>
    </row>
    <row r="21" spans="2:6" ht="25.5" customHeight="1" x14ac:dyDescent="0.25">
      <c r="B21" s="1124">
        <v>15</v>
      </c>
      <c r="C21" s="31" t="s">
        <v>22</v>
      </c>
      <c r="D21" s="25">
        <v>0</v>
      </c>
      <c r="E21" s="25">
        <v>1287.6420000000001</v>
      </c>
      <c r="F21" s="25">
        <v>8</v>
      </c>
    </row>
    <row r="22" spans="2:6" ht="25.5" customHeight="1" x14ac:dyDescent="0.25">
      <c r="B22" s="1123">
        <v>16</v>
      </c>
      <c r="C22" s="27" t="s">
        <v>23</v>
      </c>
      <c r="D22" s="28">
        <v>119.66</v>
      </c>
      <c r="E22" s="28">
        <v>0</v>
      </c>
      <c r="F22" s="28"/>
    </row>
    <row r="23" spans="2:6" ht="25.5" customHeight="1" x14ac:dyDescent="0.25">
      <c r="B23" s="1124">
        <v>17</v>
      </c>
      <c r="C23" s="24" t="s">
        <v>24</v>
      </c>
      <c r="D23" s="25">
        <v>8263.6810000000005</v>
      </c>
      <c r="E23" s="25">
        <v>8058</v>
      </c>
      <c r="F23" s="25"/>
    </row>
    <row r="24" spans="2:6" ht="33" customHeight="1" x14ac:dyDescent="0.25">
      <c r="B24" s="1123">
        <v>18</v>
      </c>
      <c r="C24" s="27" t="s">
        <v>25</v>
      </c>
      <c r="D24" s="28">
        <v>4932.8999999999996</v>
      </c>
      <c r="E24" s="28">
        <v>3736</v>
      </c>
      <c r="F24" s="28">
        <v>8</v>
      </c>
    </row>
    <row r="25" spans="2:6" ht="35.25" customHeight="1" x14ac:dyDescent="0.25">
      <c r="B25" s="23">
        <v>19</v>
      </c>
      <c r="C25" s="24" t="s">
        <v>26</v>
      </c>
      <c r="D25" s="25">
        <v>21298.420999999998</v>
      </c>
      <c r="E25" s="25">
        <v>20422</v>
      </c>
      <c r="F25" s="25"/>
    </row>
    <row r="26" spans="2:6" ht="33" customHeight="1" x14ac:dyDescent="0.25">
      <c r="B26" s="26">
        <v>20</v>
      </c>
      <c r="C26" s="27" t="s">
        <v>27</v>
      </c>
      <c r="D26" s="28">
        <v>2137.2350000000001</v>
      </c>
      <c r="E26" s="28">
        <v>4720</v>
      </c>
      <c r="F26" s="28"/>
    </row>
    <row r="27" spans="2:6" ht="25.5" customHeight="1" x14ac:dyDescent="0.25">
      <c r="B27" s="23">
        <v>21</v>
      </c>
      <c r="C27" s="24" t="s">
        <v>28</v>
      </c>
      <c r="D27" s="25">
        <v>3038.46</v>
      </c>
      <c r="E27" s="25">
        <v>3004</v>
      </c>
      <c r="F27" s="25"/>
    </row>
    <row r="28" spans="2:6" ht="25.5" customHeight="1" thickBot="1" x14ac:dyDescent="0.3">
      <c r="B28" s="32"/>
      <c r="C28" s="33" t="s">
        <v>29</v>
      </c>
      <c r="D28" s="34">
        <v>680035.89500000002</v>
      </c>
      <c r="E28" s="34">
        <v>607260</v>
      </c>
      <c r="F28" s="34"/>
    </row>
    <row r="29" spans="2:6" ht="25.5" customHeight="1" x14ac:dyDescent="0.25">
      <c r="B29" s="35"/>
      <c r="C29" s="36"/>
      <c r="D29" s="37"/>
      <c r="E29" s="37"/>
      <c r="F29" s="37"/>
    </row>
    <row r="30" spans="2:6" ht="34.5" customHeight="1" x14ac:dyDescent="0.25">
      <c r="B30" s="22"/>
      <c r="C30" s="22"/>
      <c r="D30" s="1492" t="s">
        <v>3</v>
      </c>
      <c r="E30" s="1492" t="s">
        <v>4</v>
      </c>
      <c r="F30" s="1644" t="s">
        <v>5</v>
      </c>
    </row>
    <row r="31" spans="2:6" ht="25.5" customHeight="1" x14ac:dyDescent="0.25">
      <c r="B31" s="1645" t="s">
        <v>30</v>
      </c>
      <c r="C31" s="1645" t="s">
        <v>0</v>
      </c>
      <c r="D31" s="1492" t="s">
        <v>7</v>
      </c>
      <c r="E31" s="1492" t="s">
        <v>7</v>
      </c>
      <c r="F31" s="1644" t="s">
        <v>0</v>
      </c>
    </row>
    <row r="32" spans="2:6" ht="33" customHeight="1" x14ac:dyDescent="0.25">
      <c r="B32" s="23">
        <v>1</v>
      </c>
      <c r="C32" s="24" t="s">
        <v>31</v>
      </c>
      <c r="D32" s="25">
        <v>5118.07</v>
      </c>
      <c r="E32" s="25">
        <v>12206</v>
      </c>
      <c r="F32" s="25"/>
    </row>
    <row r="33" spans="2:6" ht="25.5" customHeight="1" x14ac:dyDescent="0.25">
      <c r="B33" s="26">
        <v>2</v>
      </c>
      <c r="C33" s="27" t="s">
        <v>32</v>
      </c>
      <c r="D33" s="28">
        <v>19365.348000000002</v>
      </c>
      <c r="E33" s="28">
        <v>0</v>
      </c>
      <c r="F33" s="28"/>
    </row>
    <row r="34" spans="2:6" ht="25.5" customHeight="1" x14ac:dyDescent="0.25">
      <c r="B34" s="23">
        <v>3</v>
      </c>
      <c r="C34" s="24" t="s">
        <v>33</v>
      </c>
      <c r="D34" s="25">
        <v>547025.72900000005</v>
      </c>
      <c r="E34" s="25">
        <v>547989</v>
      </c>
      <c r="F34" s="25"/>
    </row>
    <row r="35" spans="2:6" ht="25.5" customHeight="1" x14ac:dyDescent="0.25">
      <c r="B35" s="26">
        <v>4</v>
      </c>
      <c r="C35" s="27" t="s">
        <v>14</v>
      </c>
      <c r="D35" s="28">
        <v>960.39599999999996</v>
      </c>
      <c r="E35" s="28">
        <v>960</v>
      </c>
      <c r="F35" s="28"/>
    </row>
    <row r="36" spans="2:6" ht="25.5" customHeight="1" x14ac:dyDescent="0.25">
      <c r="B36" s="23">
        <v>5</v>
      </c>
      <c r="C36" s="24" t="s">
        <v>34</v>
      </c>
      <c r="D36" s="25">
        <v>669.66600000000005</v>
      </c>
      <c r="E36" s="25">
        <v>670</v>
      </c>
      <c r="F36" s="25"/>
    </row>
    <row r="37" spans="2:6" ht="25.5" customHeight="1" x14ac:dyDescent="0.25">
      <c r="B37" s="26">
        <v>6</v>
      </c>
      <c r="C37" s="27" t="s">
        <v>35</v>
      </c>
      <c r="D37" s="28">
        <v>60469.256000000001</v>
      </c>
      <c r="E37" s="28">
        <v>0</v>
      </c>
      <c r="F37" s="28"/>
    </row>
    <row r="38" spans="2:6" ht="33" customHeight="1" x14ac:dyDescent="0.25">
      <c r="B38" s="23">
        <v>7</v>
      </c>
      <c r="C38" s="24" t="s">
        <v>36</v>
      </c>
      <c r="D38" s="25">
        <v>6534.5630000000001</v>
      </c>
      <c r="E38" s="25">
        <v>6533</v>
      </c>
      <c r="F38" s="25"/>
    </row>
    <row r="39" spans="2:6" ht="25.5" customHeight="1" x14ac:dyDescent="0.25">
      <c r="B39" s="26">
        <v>8</v>
      </c>
      <c r="C39" s="27" t="s">
        <v>37</v>
      </c>
      <c r="D39" s="28">
        <v>2336.3780000000002</v>
      </c>
      <c r="E39" s="28">
        <v>1430</v>
      </c>
      <c r="F39" s="28"/>
    </row>
    <row r="40" spans="2:6" ht="25.5" customHeight="1" x14ac:dyDescent="0.25">
      <c r="B40" s="23">
        <v>9</v>
      </c>
      <c r="C40" s="24" t="s">
        <v>38</v>
      </c>
      <c r="D40" s="25">
        <v>2114.8470000000002</v>
      </c>
      <c r="E40" s="25">
        <v>2055</v>
      </c>
      <c r="F40" s="25"/>
    </row>
    <row r="41" spans="2:6" ht="25.5" customHeight="1" x14ac:dyDescent="0.25">
      <c r="B41" s="26">
        <v>10</v>
      </c>
      <c r="C41" s="27" t="s">
        <v>39</v>
      </c>
      <c r="D41" s="28">
        <v>16.515999999999998</v>
      </c>
      <c r="E41" s="28">
        <v>0</v>
      </c>
      <c r="F41" s="28"/>
    </row>
    <row r="42" spans="2:6" ht="25.5" customHeight="1" thickBot="1" x14ac:dyDescent="0.3">
      <c r="B42" s="32"/>
      <c r="C42" s="33" t="s">
        <v>40</v>
      </c>
      <c r="D42" s="34">
        <v>644610.76899999985</v>
      </c>
      <c r="E42" s="34">
        <v>571843</v>
      </c>
      <c r="F42" s="34"/>
    </row>
    <row r="43" spans="2:6" ht="25.5" customHeight="1" x14ac:dyDescent="0.25">
      <c r="B43" s="35"/>
      <c r="C43" s="36"/>
      <c r="D43" s="37"/>
      <c r="E43" s="37"/>
      <c r="F43" s="37"/>
    </row>
    <row r="44" spans="2:6" ht="39.65" customHeight="1" x14ac:dyDescent="0.25">
      <c r="B44" s="22"/>
      <c r="C44" s="22"/>
      <c r="D44" s="1492" t="s">
        <v>3</v>
      </c>
      <c r="E44" s="1492" t="s">
        <v>4</v>
      </c>
      <c r="F44" s="1644" t="s">
        <v>5</v>
      </c>
    </row>
    <row r="45" spans="2:6" ht="25.5" customHeight="1" x14ac:dyDescent="0.25">
      <c r="B45" s="1645" t="s">
        <v>41</v>
      </c>
      <c r="C45" s="1645" t="s">
        <v>0</v>
      </c>
      <c r="D45" s="1492" t="s">
        <v>7</v>
      </c>
      <c r="E45" s="1492" t="s">
        <v>7</v>
      </c>
      <c r="F45" s="1644" t="s">
        <v>0</v>
      </c>
    </row>
    <row r="46" spans="2:6" ht="25.5" customHeight="1" x14ac:dyDescent="0.25">
      <c r="B46" s="23">
        <v>1</v>
      </c>
      <c r="C46" s="24" t="s">
        <v>42</v>
      </c>
      <c r="D46" s="25">
        <v>37012.858999999997</v>
      </c>
      <c r="E46" s="25">
        <v>37013</v>
      </c>
      <c r="F46" s="25"/>
    </row>
    <row r="47" spans="2:6" ht="25.5" customHeight="1" x14ac:dyDescent="0.25">
      <c r="B47" s="26">
        <v>2</v>
      </c>
      <c r="C47" s="27" t="s">
        <v>43</v>
      </c>
      <c r="D47" s="28">
        <v>-1618.673</v>
      </c>
      <c r="E47" s="28">
        <v>-1619</v>
      </c>
      <c r="F47" s="28">
        <v>3</v>
      </c>
    </row>
    <row r="48" spans="2:6" ht="25.5" customHeight="1" x14ac:dyDescent="0.25">
      <c r="B48" s="23">
        <v>3</v>
      </c>
      <c r="C48" s="24" t="s">
        <v>44</v>
      </c>
      <c r="D48" s="25">
        <v>30.937999999999999</v>
      </c>
      <c r="E48" s="25">
        <v>23</v>
      </c>
      <c r="F48" s="25"/>
    </row>
    <row r="49" spans="2:6" ht="25.5" customHeight="1" thickBot="1" x14ac:dyDescent="0.3">
      <c r="B49" s="32"/>
      <c r="C49" s="33" t="s">
        <v>45</v>
      </c>
      <c r="D49" s="34">
        <v>35425.123999999996</v>
      </c>
      <c r="E49" s="34">
        <v>35417</v>
      </c>
      <c r="F49" s="34"/>
    </row>
    <row r="50" spans="2:6" ht="17.149999999999999" customHeight="1" x14ac:dyDescent="0.25">
      <c r="B50" s="35"/>
      <c r="C50" s="36"/>
      <c r="D50" s="37"/>
      <c r="E50" s="37"/>
      <c r="F50" s="37"/>
    </row>
    <row r="51" spans="2:6" ht="25.5" customHeight="1" thickBot="1" x14ac:dyDescent="0.3">
      <c r="B51" s="32"/>
      <c r="C51" s="33" t="s">
        <v>46</v>
      </c>
      <c r="D51" s="34">
        <v>680035.89299999981</v>
      </c>
      <c r="E51" s="34">
        <v>607260</v>
      </c>
      <c r="F51" s="34"/>
    </row>
    <row r="52" spans="2:6" ht="60" customHeight="1" x14ac:dyDescent="0.25"/>
    <row r="53" spans="2:6" ht="15" customHeight="1" x14ac:dyDescent="0.25"/>
    <row r="54" spans="2:6" ht="15" customHeight="1" x14ac:dyDescent="0.25"/>
    <row r="55" spans="2:6" ht="24" customHeight="1" x14ac:dyDescent="0.25"/>
    <row r="56" spans="2:6" ht="12.75" customHeight="1" x14ac:dyDescent="0.25"/>
    <row r="57" spans="2:6" ht="34.5" customHeight="1" x14ac:dyDescent="0.25"/>
    <row r="58" spans="2:6" ht="25.5" customHeight="1" x14ac:dyDescent="0.25"/>
    <row r="59" spans="2:6" ht="25.5" customHeight="1" x14ac:dyDescent="0.25"/>
    <row r="60" spans="2:6" ht="25.5" customHeight="1" x14ac:dyDescent="0.25"/>
    <row r="61" spans="2:6" ht="25.5" customHeight="1" x14ac:dyDescent="0.25"/>
    <row r="62" spans="2:6" ht="25.5" customHeight="1" x14ac:dyDescent="0.25"/>
    <row r="63" spans="2:6" ht="25.5" customHeight="1" x14ac:dyDescent="0.25"/>
    <row r="64" spans="2:6" ht="25.5" customHeight="1" x14ac:dyDescent="0.25"/>
    <row r="65" ht="25.5" customHeight="1" x14ac:dyDescent="0.25"/>
    <row r="66" ht="25.5" customHeight="1" x14ac:dyDescent="0.25"/>
    <row r="67" ht="25.5" customHeight="1" x14ac:dyDescent="0.25"/>
    <row r="68" ht="25.5" customHeight="1" x14ac:dyDescent="0.25"/>
    <row r="69" ht="36"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33" customHeight="1" x14ac:dyDescent="0.25"/>
    <row r="77" ht="35.25" customHeight="1" x14ac:dyDescent="0.25"/>
    <row r="78" ht="33" customHeight="1" x14ac:dyDescent="0.25"/>
    <row r="79" ht="25.5" customHeight="1" x14ac:dyDescent="0.25"/>
    <row r="80" ht="25.5" customHeight="1" x14ac:dyDescent="0.25"/>
    <row r="81" ht="25.5" customHeight="1" x14ac:dyDescent="0.25"/>
    <row r="82" ht="34.5" customHeight="1" x14ac:dyDescent="0.25"/>
    <row r="83" ht="25.5" customHeight="1" x14ac:dyDescent="0.25"/>
    <row r="84" ht="33" customHeight="1" x14ac:dyDescent="0.25"/>
    <row r="85" ht="25.5" customHeight="1" x14ac:dyDescent="0.25"/>
    <row r="86" ht="25.5" customHeight="1" x14ac:dyDescent="0.25"/>
    <row r="87" ht="25.5" customHeight="1" x14ac:dyDescent="0.25"/>
    <row r="88" ht="25.5" customHeight="1" x14ac:dyDescent="0.25"/>
    <row r="89" ht="25.5" customHeight="1" x14ac:dyDescent="0.25"/>
    <row r="90" ht="33" customHeight="1" x14ac:dyDescent="0.25"/>
    <row r="91" ht="25.5" customHeight="1" x14ac:dyDescent="0.25"/>
    <row r="92" ht="25.5" customHeight="1" x14ac:dyDescent="0.25"/>
    <row r="93" ht="25.5" customHeight="1" x14ac:dyDescent="0.25"/>
    <row r="94" ht="25.5" customHeight="1" x14ac:dyDescent="0.25"/>
    <row r="95" ht="25.5" customHeight="1" x14ac:dyDescent="0.25"/>
    <row r="96" ht="34.5" customHeight="1" x14ac:dyDescent="0.25"/>
    <row r="97" ht="25.5" customHeight="1" x14ac:dyDescent="0.25"/>
    <row r="98" ht="25.5" customHeight="1" x14ac:dyDescent="0.25"/>
    <row r="99" ht="25.5" customHeight="1" x14ac:dyDescent="0.25"/>
    <row r="100" ht="25.5" customHeight="1" x14ac:dyDescent="0.25"/>
    <row r="101" ht="25.5" customHeight="1" x14ac:dyDescent="0.25"/>
    <row r="102" ht="13" customHeight="1" x14ac:dyDescent="0.25"/>
    <row r="103" ht="25.5" customHeight="1" x14ac:dyDescent="0.25"/>
    <row r="104" ht="64.5" customHeight="1" x14ac:dyDescent="0.25"/>
    <row r="105" ht="15" customHeight="1" x14ac:dyDescent="0.25"/>
    <row r="106" ht="15" customHeight="1" x14ac:dyDescent="0.25"/>
    <row r="107" ht="24" customHeight="1" x14ac:dyDescent="0.25"/>
    <row r="108" ht="12.75" customHeight="1" x14ac:dyDescent="0.25"/>
    <row r="109" ht="23.15" customHeight="1" x14ac:dyDescent="0.25"/>
    <row r="110" ht="25.5" customHeight="1" x14ac:dyDescent="0.25"/>
    <row r="111" ht="25.5" customHeight="1" x14ac:dyDescent="0.25"/>
    <row r="112" ht="25.5" customHeight="1" x14ac:dyDescent="0.25"/>
    <row r="113" ht="25.5" customHeight="1" x14ac:dyDescent="0.25"/>
    <row r="114" ht="25.5" customHeight="1" x14ac:dyDescent="0.25"/>
    <row r="115" ht="25.5" customHeight="1" x14ac:dyDescent="0.25"/>
    <row r="116" ht="25.5" customHeight="1" x14ac:dyDescent="0.25"/>
    <row r="117" ht="25.5" customHeight="1" x14ac:dyDescent="0.25"/>
    <row r="118" ht="25.5" customHeight="1" x14ac:dyDescent="0.25"/>
    <row r="119" ht="25.5" customHeight="1" x14ac:dyDescent="0.25"/>
    <row r="120" ht="25.5" customHeight="1" x14ac:dyDescent="0.25"/>
    <row r="121" ht="25.5" customHeight="1" x14ac:dyDescent="0.25"/>
    <row r="122" ht="25.5" customHeight="1" x14ac:dyDescent="0.25"/>
    <row r="123" ht="33.75" customHeight="1" x14ac:dyDescent="0.25"/>
    <row r="124" ht="25.5" customHeight="1" x14ac:dyDescent="0.25"/>
    <row r="125" ht="25.5" customHeight="1" x14ac:dyDescent="0.25"/>
    <row r="126" ht="25.5" customHeight="1" x14ac:dyDescent="0.25"/>
    <row r="127" ht="25.5" customHeight="1" x14ac:dyDescent="0.25"/>
    <row r="128" ht="25.5" customHeight="1" x14ac:dyDescent="0.25"/>
    <row r="129" ht="25.5" customHeight="1" x14ac:dyDescent="0.25"/>
    <row r="130" ht="34.5" customHeight="1" x14ac:dyDescent="0.25"/>
    <row r="131" ht="33.75" customHeight="1" x14ac:dyDescent="0.25"/>
    <row r="132" ht="34.5" customHeight="1" x14ac:dyDescent="0.25"/>
    <row r="133" ht="25.5" customHeight="1" x14ac:dyDescent="0.25"/>
    <row r="134" ht="23.15" customHeight="1" x14ac:dyDescent="0.25"/>
    <row r="135" ht="25.5" customHeight="1" x14ac:dyDescent="0.25"/>
    <row r="136" ht="25.5" customHeight="1" x14ac:dyDescent="0.25"/>
    <row r="137" ht="34.5" customHeight="1" x14ac:dyDescent="0.25"/>
    <row r="138" ht="25.5" customHeight="1" x14ac:dyDescent="0.25"/>
    <row r="139" ht="25.5" customHeight="1" x14ac:dyDescent="0.25"/>
    <row r="140" ht="25.5" customHeight="1" x14ac:dyDescent="0.25"/>
    <row r="141" ht="25.5" customHeight="1" x14ac:dyDescent="0.25"/>
    <row r="142" ht="25.5" customHeight="1" x14ac:dyDescent="0.25"/>
    <row r="143" ht="34.5" customHeight="1" x14ac:dyDescent="0.25"/>
    <row r="144" ht="25.5" customHeight="1" x14ac:dyDescent="0.25"/>
    <row r="145" ht="25.5" customHeight="1" x14ac:dyDescent="0.25"/>
    <row r="146" ht="25.5" customHeight="1" x14ac:dyDescent="0.25"/>
    <row r="147" ht="25.5" customHeight="1" x14ac:dyDescent="0.25"/>
    <row r="148" ht="25.5" customHeight="1" x14ac:dyDescent="0.25"/>
    <row r="149" ht="25.5" customHeight="1" x14ac:dyDescent="0.25"/>
    <row r="150" ht="25.5" customHeight="1" x14ac:dyDescent="0.25"/>
    <row r="151" ht="25.5" customHeight="1" x14ac:dyDescent="0.25"/>
    <row r="152" ht="25.5" customHeight="1" x14ac:dyDescent="0.25"/>
    <row r="153" ht="25.5" customHeight="1" x14ac:dyDescent="0.25"/>
    <row r="154" ht="17.5" customHeight="1" x14ac:dyDescent="0.25"/>
    <row r="155" ht="25.5" customHeight="1" x14ac:dyDescent="0.25"/>
    <row r="156" ht="66" customHeight="1" x14ac:dyDescent="0.25"/>
  </sheetData>
  <mergeCells count="9">
    <mergeCell ref="F30:F31"/>
    <mergeCell ref="B31:C31"/>
    <mergeCell ref="F44:F45"/>
    <mergeCell ref="B45:C45"/>
    <mergeCell ref="B1:F1"/>
    <mergeCell ref="B3:F3"/>
    <mergeCell ref="B4:C4"/>
    <mergeCell ref="F5:F6"/>
    <mergeCell ref="B6:C6"/>
  </mergeCells>
  <printOptions horizontalCentered="1"/>
  <pageMargins left="0.70866141732283505" right="0.70866141732283505" top="0.74803149606299202" bottom="0.74803149606299202" header="0.31496062992126" footer="0.31496062992126"/>
  <pageSetup paperSize="9" scale="85"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4"/>
  <dimension ref="B1:P69"/>
  <sheetViews>
    <sheetView showGridLines="0" showRowColHeaders="0" topLeftCell="A20" zoomScale="75" zoomScaleNormal="75" workbookViewId="0"/>
  </sheetViews>
  <sheetFormatPr baseColWidth="10" defaultColWidth="8.7265625" defaultRowHeight="12.5" x14ac:dyDescent="0.25"/>
  <cols>
    <col min="2" max="2" width="41.1796875"/>
    <col min="3" max="3" width="12"/>
    <col min="4" max="4" width="16.1796875"/>
    <col min="5" max="5" width="15"/>
    <col min="6" max="6" width="20.1796875"/>
    <col min="7" max="7" width="16.7265625"/>
    <col min="8" max="8" width="15.81640625"/>
    <col min="9" max="9" width="17.453125"/>
    <col min="10" max="10" width="15.26953125"/>
    <col min="11" max="11" width="16.81640625"/>
    <col min="12" max="12" width="16.26953125"/>
    <col min="13" max="14" width="13.81640625"/>
    <col min="15" max="15" width="16.54296875"/>
    <col min="16" max="16" width="17.54296875"/>
  </cols>
  <sheetData>
    <row r="1" spans="2:16" ht="17.25" hidden="1" customHeight="1" x14ac:dyDescent="0.3">
      <c r="B1" s="1679" t="s">
        <v>357</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row>
    <row r="2" spans="2:16" ht="12.65" customHeight="1" x14ac:dyDescent="0.25">
      <c r="B2" s="124"/>
      <c r="C2" s="124"/>
      <c r="D2" s="124"/>
      <c r="E2" s="344"/>
      <c r="F2" s="344"/>
      <c r="G2" s="344"/>
      <c r="H2" s="344"/>
      <c r="I2" s="124"/>
      <c r="J2" s="344"/>
      <c r="K2" s="344"/>
      <c r="L2" s="344"/>
      <c r="M2" s="344"/>
      <c r="N2" s="344"/>
      <c r="O2" s="344"/>
      <c r="P2" s="344"/>
    </row>
    <row r="3" spans="2:16" ht="18" customHeight="1" thickBot="1" x14ac:dyDescent="0.5">
      <c r="B3" s="323" t="s">
        <v>3401</v>
      </c>
      <c r="C3" s="323"/>
      <c r="D3" s="106"/>
      <c r="E3" s="345"/>
      <c r="F3" s="345"/>
      <c r="G3" s="345"/>
      <c r="H3" s="345"/>
      <c r="I3" s="106"/>
      <c r="J3" s="345"/>
      <c r="K3" s="345"/>
      <c r="L3" s="345"/>
      <c r="M3" s="345"/>
      <c r="N3" s="345"/>
      <c r="O3" s="345"/>
      <c r="P3" s="345"/>
    </row>
    <row r="4" spans="2:16" ht="17.25" customHeight="1" x14ac:dyDescent="0.25">
      <c r="B4" s="181" t="s">
        <v>358</v>
      </c>
      <c r="C4" s="181"/>
      <c r="D4" s="346"/>
      <c r="E4" s="347"/>
      <c r="F4" s="347"/>
      <c r="G4" s="347"/>
      <c r="H4" s="347"/>
      <c r="I4" s="346"/>
      <c r="J4" s="347"/>
      <c r="K4" s="347"/>
      <c r="L4" s="347"/>
      <c r="M4" s="347"/>
      <c r="N4" s="347"/>
      <c r="O4" s="347"/>
      <c r="P4" s="347"/>
    </row>
    <row r="5" spans="2:16" ht="39.75" customHeight="1" x14ac:dyDescent="0.25">
      <c r="B5" s="1714" t="s">
        <v>359</v>
      </c>
      <c r="C5" s="1716" t="s">
        <v>3817</v>
      </c>
      <c r="D5" s="1718" t="s">
        <v>360</v>
      </c>
      <c r="E5" s="1719" t="s">
        <v>0</v>
      </c>
      <c r="F5" s="1719" t="s">
        <v>0</v>
      </c>
      <c r="G5" s="1719" t="s">
        <v>0</v>
      </c>
      <c r="H5" s="1719" t="s">
        <v>0</v>
      </c>
      <c r="I5" s="1719" t="s">
        <v>0</v>
      </c>
      <c r="J5" s="1719" t="s">
        <v>0</v>
      </c>
      <c r="K5" s="1719" t="s">
        <v>0</v>
      </c>
      <c r="L5" s="1719" t="s">
        <v>0</v>
      </c>
      <c r="M5" s="1719" t="s">
        <v>0</v>
      </c>
      <c r="N5" s="1720" t="s">
        <v>0</v>
      </c>
      <c r="O5" s="1721" t="s">
        <v>361</v>
      </c>
      <c r="P5" s="1722" t="s">
        <v>0</v>
      </c>
    </row>
    <row r="6" spans="2:16" ht="23.25" customHeight="1" x14ac:dyDescent="0.25">
      <c r="B6" s="1714" t="s">
        <v>0</v>
      </c>
      <c r="C6" s="1717" t="s">
        <v>0</v>
      </c>
      <c r="D6" s="1723" t="s">
        <v>362</v>
      </c>
      <c r="E6" s="1724" t="s">
        <v>0</v>
      </c>
      <c r="F6" s="1724" t="s">
        <v>0</v>
      </c>
      <c r="G6" s="1724" t="s">
        <v>0</v>
      </c>
      <c r="H6" s="1724" t="s">
        <v>0</v>
      </c>
      <c r="I6" s="1724" t="s">
        <v>0</v>
      </c>
      <c r="J6" s="1724" t="s">
        <v>0</v>
      </c>
      <c r="K6" s="1724" t="s">
        <v>0</v>
      </c>
      <c r="L6" s="1725" t="s">
        <v>0</v>
      </c>
      <c r="M6" s="1723" t="s">
        <v>363</v>
      </c>
      <c r="N6" s="1725" t="s">
        <v>0</v>
      </c>
      <c r="O6" s="1726" t="s">
        <v>364</v>
      </c>
      <c r="P6" s="1727" t="s">
        <v>365</v>
      </c>
    </row>
    <row r="7" spans="2:16" ht="14.25" customHeight="1" x14ac:dyDescent="0.25">
      <c r="B7" s="1714" t="s">
        <v>0</v>
      </c>
      <c r="C7" s="1717" t="s">
        <v>0</v>
      </c>
      <c r="D7" s="1728" t="s">
        <v>366</v>
      </c>
      <c r="E7" s="1730" t="s">
        <v>367</v>
      </c>
      <c r="F7" s="348"/>
      <c r="G7" s="348"/>
      <c r="H7" s="349"/>
      <c r="I7" s="1731" t="s">
        <v>368</v>
      </c>
      <c r="J7" s="348"/>
      <c r="K7" s="348"/>
      <c r="L7" s="349"/>
      <c r="M7" s="1728" t="s">
        <v>369</v>
      </c>
      <c r="N7" s="1728" t="s">
        <v>370</v>
      </c>
      <c r="O7" s="1716" t="s">
        <v>0</v>
      </c>
      <c r="P7" s="1716" t="s">
        <v>0</v>
      </c>
    </row>
    <row r="8" spans="2:16" ht="66.75" customHeight="1" x14ac:dyDescent="0.25">
      <c r="B8" s="1715" t="s">
        <v>0</v>
      </c>
      <c r="C8" s="1717" t="s">
        <v>0</v>
      </c>
      <c r="D8" s="1729" t="s">
        <v>0</v>
      </c>
      <c r="E8" s="1729" t="s">
        <v>0</v>
      </c>
      <c r="F8" s="1433" t="s">
        <v>371</v>
      </c>
      <c r="G8" s="1433" t="s">
        <v>372</v>
      </c>
      <c r="H8" s="1433" t="s">
        <v>373</v>
      </c>
      <c r="I8" s="1732" t="s">
        <v>0</v>
      </c>
      <c r="J8" s="1433" t="s">
        <v>374</v>
      </c>
      <c r="K8" s="1433" t="s">
        <v>375</v>
      </c>
      <c r="L8" s="1433" t="s">
        <v>376</v>
      </c>
      <c r="M8" s="1729" t="s">
        <v>0</v>
      </c>
      <c r="N8" s="1729" t="s">
        <v>0</v>
      </c>
      <c r="O8" s="1716" t="s">
        <v>0</v>
      </c>
      <c r="P8" s="1716" t="s">
        <v>0</v>
      </c>
    </row>
    <row r="9" spans="2:16" s="1434" customFormat="1" ht="33" customHeight="1" x14ac:dyDescent="0.25">
      <c r="B9" s="1440" t="s">
        <v>3133</v>
      </c>
      <c r="C9" s="1437">
        <v>3189.357</v>
      </c>
      <c r="D9" s="1438">
        <v>1.3599999999999999E-2</v>
      </c>
      <c r="E9" s="1438">
        <v>5.2299999999999999E-2</v>
      </c>
      <c r="F9" s="1438">
        <v>5.2299999999999999E-2</v>
      </c>
      <c r="G9" s="1438">
        <v>0</v>
      </c>
      <c r="H9" s="1438">
        <v>0</v>
      </c>
      <c r="I9" s="1438">
        <v>0</v>
      </c>
      <c r="J9" s="1438">
        <v>0</v>
      </c>
      <c r="K9" s="1438">
        <v>0</v>
      </c>
      <c r="L9" s="1438">
        <v>0</v>
      </c>
      <c r="M9" s="1438">
        <v>0</v>
      </c>
      <c r="N9" s="1438">
        <v>0</v>
      </c>
      <c r="O9" s="1439">
        <v>2221.8429999999998</v>
      </c>
      <c r="P9" s="1439">
        <v>2221.8429999999998</v>
      </c>
    </row>
    <row r="10" spans="2:16" ht="33" customHeight="1" x14ac:dyDescent="0.25">
      <c r="B10" s="1435" t="s">
        <v>377</v>
      </c>
      <c r="C10" s="359">
        <v>62.402999999999999</v>
      </c>
      <c r="D10" s="360">
        <v>0</v>
      </c>
      <c r="E10" s="360">
        <v>0</v>
      </c>
      <c r="F10" s="360">
        <v>0</v>
      </c>
      <c r="G10" s="360">
        <v>0</v>
      </c>
      <c r="H10" s="360">
        <v>0</v>
      </c>
      <c r="I10" s="360">
        <v>0</v>
      </c>
      <c r="J10" s="360">
        <v>0</v>
      </c>
      <c r="K10" s="360">
        <v>0</v>
      </c>
      <c r="L10" s="360">
        <v>0</v>
      </c>
      <c r="M10" s="360">
        <v>0</v>
      </c>
      <c r="N10" s="360">
        <v>0</v>
      </c>
      <c r="O10" s="361">
        <v>25.385000000000002</v>
      </c>
      <c r="P10" s="361">
        <v>25.385000000000002</v>
      </c>
    </row>
    <row r="11" spans="2:16" ht="33" customHeight="1" thickBot="1" x14ac:dyDescent="0.3">
      <c r="B11" s="354" t="s">
        <v>378</v>
      </c>
      <c r="C11" s="355">
        <v>82797.472999999998</v>
      </c>
      <c r="D11" s="356">
        <v>1.4500000000000001E-2</v>
      </c>
      <c r="E11" s="356">
        <v>0.43490000000000001</v>
      </c>
      <c r="F11" s="356">
        <v>0.42609999999999998</v>
      </c>
      <c r="G11" s="356">
        <v>0</v>
      </c>
      <c r="H11" s="356">
        <v>8.8000000000000005E-3</v>
      </c>
      <c r="I11" s="356">
        <v>0</v>
      </c>
      <c r="J11" s="356">
        <v>0</v>
      </c>
      <c r="K11" s="356">
        <v>0</v>
      </c>
      <c r="L11" s="356">
        <v>0</v>
      </c>
      <c r="M11" s="356">
        <v>0</v>
      </c>
      <c r="N11" s="356">
        <v>0</v>
      </c>
      <c r="O11" s="357">
        <v>48942.607000000004</v>
      </c>
      <c r="P11" s="357">
        <v>48287.307999999997</v>
      </c>
    </row>
    <row r="12" spans="2:16" ht="33" customHeight="1" x14ac:dyDescent="0.25">
      <c r="B12" s="358" t="s">
        <v>379</v>
      </c>
      <c r="C12" s="359">
        <v>19332.091</v>
      </c>
      <c r="D12" s="360">
        <v>2.0299999999999999E-2</v>
      </c>
      <c r="E12" s="360">
        <v>1.1392</v>
      </c>
      <c r="F12" s="360">
        <v>1.1351</v>
      </c>
      <c r="G12" s="360">
        <v>0</v>
      </c>
      <c r="H12" s="360">
        <v>4.1000000000000003E-3</v>
      </c>
      <c r="I12" s="360">
        <v>0</v>
      </c>
      <c r="J12" s="360">
        <v>0</v>
      </c>
      <c r="K12" s="360">
        <v>0</v>
      </c>
      <c r="L12" s="360">
        <v>0</v>
      </c>
      <c r="M12" s="360">
        <v>0</v>
      </c>
      <c r="N12" s="360">
        <v>0</v>
      </c>
      <c r="O12" s="361">
        <v>9603.0619999999999</v>
      </c>
      <c r="P12" s="361">
        <v>9214.6</v>
      </c>
    </row>
    <row r="13" spans="2:16" ht="33" customHeight="1" thickBot="1" x14ac:dyDescent="0.3">
      <c r="B13" s="362" t="s">
        <v>380</v>
      </c>
      <c r="C13" s="355">
        <v>63465.381999999998</v>
      </c>
      <c r="D13" s="356">
        <v>1.2800000000000001E-2</v>
      </c>
      <c r="E13" s="356">
        <v>0.22040000000000001</v>
      </c>
      <c r="F13" s="356">
        <v>0.2102</v>
      </c>
      <c r="G13" s="356">
        <v>0</v>
      </c>
      <c r="H13" s="356">
        <v>1.0200000000000001E-2</v>
      </c>
      <c r="I13" s="356">
        <v>0</v>
      </c>
      <c r="J13" s="356">
        <v>0</v>
      </c>
      <c r="K13" s="356">
        <v>0</v>
      </c>
      <c r="L13" s="356">
        <v>0</v>
      </c>
      <c r="M13" s="356">
        <v>0</v>
      </c>
      <c r="N13" s="356">
        <v>0</v>
      </c>
      <c r="O13" s="357">
        <v>39339.544999999998</v>
      </c>
      <c r="P13" s="357">
        <v>39072.707999999999</v>
      </c>
    </row>
    <row r="14" spans="2:16" ht="33" customHeight="1" x14ac:dyDescent="0.25">
      <c r="B14" s="363" t="s">
        <v>381</v>
      </c>
      <c r="C14" s="359">
        <v>182072.16899999999</v>
      </c>
      <c r="D14" s="360">
        <v>1.0999999999999999E-2</v>
      </c>
      <c r="E14" s="360">
        <v>2.3001</v>
      </c>
      <c r="F14" s="360">
        <v>2.2991999999999999</v>
      </c>
      <c r="G14" s="360">
        <v>0</v>
      </c>
      <c r="H14" s="360">
        <v>8.9999999999999998E-4</v>
      </c>
      <c r="I14" s="360">
        <v>0</v>
      </c>
      <c r="J14" s="360">
        <v>0</v>
      </c>
      <c r="K14" s="360">
        <v>0</v>
      </c>
      <c r="L14" s="360">
        <v>0</v>
      </c>
      <c r="M14" s="360">
        <v>0</v>
      </c>
      <c r="N14" s="360">
        <v>0</v>
      </c>
      <c r="O14" s="361">
        <v>38019.474999999999</v>
      </c>
      <c r="P14" s="361">
        <v>37922.315000000002</v>
      </c>
    </row>
    <row r="15" spans="2:16" ht="33" customHeight="1" thickBot="1" x14ac:dyDescent="0.3">
      <c r="B15" s="362" t="s">
        <v>382</v>
      </c>
      <c r="C15" s="355">
        <v>13444.64</v>
      </c>
      <c r="D15" s="356">
        <v>2.0999999999999999E-3</v>
      </c>
      <c r="E15" s="356">
        <v>3.6991000000000001</v>
      </c>
      <c r="F15" s="356">
        <v>3.6989999999999998</v>
      </c>
      <c r="G15" s="356">
        <v>0</v>
      </c>
      <c r="H15" s="356">
        <v>1E-4</v>
      </c>
      <c r="I15" s="356">
        <v>0</v>
      </c>
      <c r="J15" s="356">
        <v>0</v>
      </c>
      <c r="K15" s="356">
        <v>0</v>
      </c>
      <c r="L15" s="356">
        <v>0</v>
      </c>
      <c r="M15" s="356">
        <v>0</v>
      </c>
      <c r="N15" s="356">
        <v>0</v>
      </c>
      <c r="O15" s="357">
        <v>3157.5720000000001</v>
      </c>
      <c r="P15" s="357">
        <v>3105.915</v>
      </c>
    </row>
    <row r="16" spans="2:16" ht="33" customHeight="1" x14ac:dyDescent="0.25">
      <c r="B16" s="358" t="s">
        <v>383</v>
      </c>
      <c r="C16" s="359">
        <v>135539.505</v>
      </c>
      <c r="D16" s="360">
        <v>6.9999999999999999E-4</v>
      </c>
      <c r="E16" s="360">
        <v>2.7216999999999998</v>
      </c>
      <c r="F16" s="360">
        <v>2.7216</v>
      </c>
      <c r="G16" s="360">
        <v>0</v>
      </c>
      <c r="H16" s="360">
        <v>1E-4</v>
      </c>
      <c r="I16" s="360">
        <v>0</v>
      </c>
      <c r="J16" s="360">
        <v>0</v>
      </c>
      <c r="K16" s="360">
        <v>0</v>
      </c>
      <c r="L16" s="360">
        <v>0</v>
      </c>
      <c r="M16" s="360">
        <v>0</v>
      </c>
      <c r="N16" s="360">
        <v>0</v>
      </c>
      <c r="O16" s="361">
        <v>22208.448</v>
      </c>
      <c r="P16" s="361">
        <v>22208.448</v>
      </c>
    </row>
    <row r="17" spans="2:16" ht="33" customHeight="1" thickBot="1" x14ac:dyDescent="0.3">
      <c r="B17" s="362" t="s">
        <v>384</v>
      </c>
      <c r="C17" s="355">
        <v>10637.611000000001</v>
      </c>
      <c r="D17" s="356">
        <v>0</v>
      </c>
      <c r="E17" s="356">
        <v>0</v>
      </c>
      <c r="F17" s="356">
        <v>0</v>
      </c>
      <c r="G17" s="356">
        <v>0</v>
      </c>
      <c r="H17" s="356">
        <v>0</v>
      </c>
      <c r="I17" s="356">
        <v>0</v>
      </c>
      <c r="J17" s="356">
        <v>0</v>
      </c>
      <c r="K17" s="356">
        <v>0</v>
      </c>
      <c r="L17" s="356">
        <v>0</v>
      </c>
      <c r="M17" s="356">
        <v>0</v>
      </c>
      <c r="N17" s="356">
        <v>0</v>
      </c>
      <c r="O17" s="357">
        <v>2974.6640000000002</v>
      </c>
      <c r="P17" s="357">
        <v>2974.6640000000002</v>
      </c>
    </row>
    <row r="18" spans="2:16" ht="33" customHeight="1" x14ac:dyDescent="0.25">
      <c r="B18" s="358" t="s">
        <v>385</v>
      </c>
      <c r="C18" s="359">
        <v>11912.954</v>
      </c>
      <c r="D18" s="360">
        <v>9.0200000000000002E-2</v>
      </c>
      <c r="E18" s="360">
        <v>6.3E-3</v>
      </c>
      <c r="F18" s="360">
        <v>0</v>
      </c>
      <c r="G18" s="360">
        <v>0</v>
      </c>
      <c r="H18" s="360">
        <v>6.3E-3</v>
      </c>
      <c r="I18" s="360">
        <v>0</v>
      </c>
      <c r="J18" s="360">
        <v>0</v>
      </c>
      <c r="K18" s="360">
        <v>0</v>
      </c>
      <c r="L18" s="360">
        <v>0</v>
      </c>
      <c r="M18" s="360">
        <v>0</v>
      </c>
      <c r="N18" s="360">
        <v>0</v>
      </c>
      <c r="O18" s="361">
        <v>4354.2860000000001</v>
      </c>
      <c r="P18" s="361">
        <v>4308.7820000000002</v>
      </c>
    </row>
    <row r="19" spans="2:16" ht="33" customHeight="1" x14ac:dyDescent="0.25">
      <c r="B19" s="822" t="s">
        <v>386</v>
      </c>
      <c r="C19" s="355">
        <v>10537.460999999999</v>
      </c>
      <c r="D19" s="356">
        <v>7.5999999999999998E-2</v>
      </c>
      <c r="E19" s="356">
        <v>7.7999999999999996E-3</v>
      </c>
      <c r="F19" s="356">
        <v>0</v>
      </c>
      <c r="G19" s="356">
        <v>0</v>
      </c>
      <c r="H19" s="356">
        <v>7.7999999999999996E-3</v>
      </c>
      <c r="I19" s="356">
        <v>0</v>
      </c>
      <c r="J19" s="356">
        <v>0</v>
      </c>
      <c r="K19" s="356">
        <v>0</v>
      </c>
      <c r="L19" s="356">
        <v>0</v>
      </c>
      <c r="M19" s="356">
        <v>0</v>
      </c>
      <c r="N19" s="356">
        <v>0</v>
      </c>
      <c r="O19" s="357">
        <v>5324.5060000000003</v>
      </c>
      <c r="P19" s="357">
        <v>5324.5060000000003</v>
      </c>
    </row>
    <row r="20" spans="2:16" ht="33" customHeight="1" x14ac:dyDescent="0.25">
      <c r="B20" s="1436" t="s">
        <v>3132</v>
      </c>
      <c r="C20" s="1437">
        <v>264932.04599999997</v>
      </c>
      <c r="D20" s="1438">
        <v>1.21E-2</v>
      </c>
      <c r="E20" s="1438">
        <v>1.7166999999999999</v>
      </c>
      <c r="F20" s="1438">
        <v>1.7133</v>
      </c>
      <c r="G20" s="1438">
        <v>0</v>
      </c>
      <c r="H20" s="1438">
        <v>3.3999999999999998E-3</v>
      </c>
      <c r="I20" s="1438">
        <v>0</v>
      </c>
      <c r="J20" s="1438">
        <v>0</v>
      </c>
      <c r="K20" s="1438">
        <v>0</v>
      </c>
      <c r="L20" s="1438">
        <v>0</v>
      </c>
      <c r="M20" s="1438">
        <v>0</v>
      </c>
      <c r="N20" s="1438">
        <v>0</v>
      </c>
      <c r="O20" s="1439">
        <v>86987.467999999993</v>
      </c>
      <c r="P20" s="1439">
        <v>86235.008000000002</v>
      </c>
    </row>
    <row r="21" spans="2:16" ht="33" customHeight="1" thickBot="1" x14ac:dyDescent="0.3">
      <c r="B21" s="1432" t="s">
        <v>387</v>
      </c>
      <c r="C21" s="364">
        <v>268121.40299999999</v>
      </c>
      <c r="D21" s="365">
        <v>1.21E-2</v>
      </c>
      <c r="E21" s="365">
        <v>1.6969000000000001</v>
      </c>
      <c r="F21" s="365">
        <v>1.6935</v>
      </c>
      <c r="G21" s="365">
        <v>0</v>
      </c>
      <c r="H21" s="365">
        <v>3.3999999999999998E-3</v>
      </c>
      <c r="I21" s="365">
        <v>0</v>
      </c>
      <c r="J21" s="365">
        <v>0</v>
      </c>
      <c r="K21" s="365">
        <v>0</v>
      </c>
      <c r="L21" s="365">
        <v>0</v>
      </c>
      <c r="M21" s="365">
        <v>0</v>
      </c>
      <c r="N21" s="365">
        <v>0</v>
      </c>
      <c r="O21" s="366">
        <v>89209.311000000002</v>
      </c>
      <c r="P21" s="366">
        <v>88456.850999999995</v>
      </c>
    </row>
    <row r="22" spans="2:16" ht="18" customHeight="1" x14ac:dyDescent="0.25">
      <c r="B22" s="1637" t="s">
        <v>3818</v>
      </c>
      <c r="C22" s="263"/>
      <c r="D22" s="263"/>
      <c r="E22" s="367"/>
      <c r="F22" s="367"/>
      <c r="G22" s="367"/>
      <c r="H22" s="367"/>
      <c r="I22" s="263"/>
      <c r="J22" s="367"/>
      <c r="K22" s="367"/>
      <c r="L22" s="367"/>
      <c r="M22" s="367"/>
      <c r="N22" s="367"/>
      <c r="O22" s="367"/>
      <c r="P22" s="367"/>
    </row>
    <row r="23" spans="2:16" ht="18" customHeight="1" x14ac:dyDescent="0.25">
      <c r="B23" s="1638" t="s">
        <v>3819</v>
      </c>
      <c r="C23" s="124"/>
      <c r="D23" s="124"/>
      <c r="E23" s="344"/>
      <c r="F23" s="344"/>
      <c r="G23" s="344"/>
      <c r="H23" s="344"/>
      <c r="I23" s="124"/>
      <c r="J23" s="344"/>
      <c r="K23" s="344"/>
      <c r="L23" s="344"/>
      <c r="M23" s="344"/>
      <c r="N23" s="344"/>
      <c r="O23" s="344"/>
      <c r="P23" s="344"/>
    </row>
    <row r="24" spans="2:16" ht="17.25" customHeight="1" x14ac:dyDescent="0.25"/>
    <row r="25" spans="2:16" ht="17.25" customHeight="1" x14ac:dyDescent="0.25"/>
    <row r="26" spans="2:16" ht="12.65" customHeight="1" x14ac:dyDescent="0.25"/>
    <row r="27" spans="2:16" ht="18" customHeight="1" x14ac:dyDescent="0.25"/>
    <row r="28" spans="2:16" ht="17.25" customHeight="1" x14ac:dyDescent="0.25"/>
    <row r="29" spans="2:16" ht="25.5" customHeight="1" x14ac:dyDescent="0.25"/>
    <row r="30" spans="2:16" ht="21" customHeight="1" x14ac:dyDescent="0.25"/>
    <row r="31" spans="2:16" ht="16" customHeight="1" x14ac:dyDescent="0.25"/>
    <row r="32" spans="2:16" ht="60" customHeight="1" x14ac:dyDescent="0.25"/>
    <row r="33" spans="2:16" s="1434" customFormat="1" ht="33" customHeight="1" x14ac:dyDescent="0.25">
      <c r="B33"/>
      <c r="C33"/>
      <c r="D33"/>
      <c r="E33"/>
      <c r="F33"/>
      <c r="G33"/>
      <c r="H33"/>
      <c r="I33"/>
      <c r="J33"/>
      <c r="K33"/>
      <c r="L33"/>
      <c r="M33"/>
      <c r="N33"/>
      <c r="O33"/>
      <c r="P33"/>
    </row>
    <row r="34" spans="2:16" ht="33" customHeight="1" x14ac:dyDescent="0.25"/>
    <row r="35" spans="2:16" ht="33" customHeight="1" x14ac:dyDescent="0.25"/>
    <row r="36" spans="2:16" ht="33" customHeight="1" x14ac:dyDescent="0.25"/>
    <row r="37" spans="2:16" ht="33" customHeight="1" x14ac:dyDescent="0.25"/>
    <row r="38" spans="2:16" ht="33" customHeight="1" x14ac:dyDescent="0.25"/>
    <row r="39" spans="2:16" ht="33" customHeight="1" x14ac:dyDescent="0.25"/>
    <row r="40" spans="2:16" ht="33" customHeight="1" x14ac:dyDescent="0.25"/>
    <row r="41" spans="2:16" ht="33" customHeight="1" x14ac:dyDescent="0.25"/>
    <row r="42" spans="2:16" ht="33" customHeight="1" x14ac:dyDescent="0.25"/>
    <row r="43" spans="2:16" ht="33" customHeight="1" x14ac:dyDescent="0.25"/>
    <row r="44" spans="2:16" ht="33" customHeight="1" x14ac:dyDescent="0.25"/>
    <row r="45" spans="2:16" ht="33" customHeight="1" x14ac:dyDescent="0.25"/>
    <row r="46" spans="2:16" ht="18" customHeight="1" x14ac:dyDescent="0.25"/>
    <row r="47" spans="2:16" ht="18" customHeight="1" x14ac:dyDescent="0.25"/>
    <row r="48" spans="2:16" ht="17.25" customHeight="1" x14ac:dyDescent="0.25"/>
    <row r="49" spans="2:16" ht="12.65" customHeight="1" x14ac:dyDescent="0.25"/>
    <row r="50" spans="2:16" ht="18" customHeight="1" x14ac:dyDescent="0.25"/>
    <row r="51" spans="2:16" ht="17.25" customHeight="1" x14ac:dyDescent="0.25"/>
    <row r="52" spans="2:16" ht="36.75" customHeight="1" x14ac:dyDescent="0.25"/>
    <row r="53" spans="2:16" ht="21" customHeight="1" x14ac:dyDescent="0.25"/>
    <row r="54" spans="2:16" ht="14.25" customHeight="1" x14ac:dyDescent="0.25"/>
    <row r="55" spans="2:16" ht="60" customHeight="1" x14ac:dyDescent="0.25"/>
    <row r="56" spans="2:16" s="1434" customFormat="1" ht="33" customHeight="1" x14ac:dyDescent="0.25">
      <c r="B56"/>
      <c r="C56"/>
      <c r="D56"/>
      <c r="E56"/>
      <c r="F56"/>
      <c r="G56"/>
      <c r="H56"/>
      <c r="I56"/>
      <c r="J56"/>
      <c r="K56"/>
      <c r="L56"/>
      <c r="M56"/>
      <c r="N56"/>
      <c r="O56"/>
      <c r="P56"/>
    </row>
    <row r="57" spans="2:16" ht="33" customHeight="1" x14ac:dyDescent="0.25"/>
    <row r="58" spans="2:16" ht="33" customHeight="1" x14ac:dyDescent="0.25"/>
    <row r="59" spans="2:16" ht="33" customHeight="1" x14ac:dyDescent="0.25"/>
    <row r="60" spans="2:16" ht="33" customHeight="1" x14ac:dyDescent="0.25"/>
    <row r="61" spans="2:16" ht="33" customHeight="1" x14ac:dyDescent="0.25"/>
    <row r="62" spans="2:16" ht="33" customHeight="1" x14ac:dyDescent="0.25"/>
    <row r="63" spans="2:16" ht="33" customHeight="1" x14ac:dyDescent="0.25"/>
    <row r="64" spans="2:16" ht="33" customHeight="1" x14ac:dyDescent="0.25"/>
    <row r="65" ht="33" customHeight="1" x14ac:dyDescent="0.25"/>
    <row r="66" ht="33" customHeight="1" x14ac:dyDescent="0.25"/>
    <row r="67" ht="33" customHeight="1" x14ac:dyDescent="0.25"/>
    <row r="68" ht="33" customHeight="1" x14ac:dyDescent="0.25"/>
    <row r="69" ht="18" customHeight="1" x14ac:dyDescent="0.25"/>
  </sheetData>
  <mergeCells count="14">
    <mergeCell ref="B1:P1"/>
    <mergeCell ref="B5:B8"/>
    <mergeCell ref="C5:C8"/>
    <mergeCell ref="D5:N5"/>
    <mergeCell ref="O5:P5"/>
    <mergeCell ref="D6:L6"/>
    <mergeCell ref="M6:N6"/>
    <mergeCell ref="O6:O8"/>
    <mergeCell ref="P6:P8"/>
    <mergeCell ref="D7:D8"/>
    <mergeCell ref="E7:E8"/>
    <mergeCell ref="I7:I8"/>
    <mergeCell ref="M7:M8"/>
    <mergeCell ref="N7:N8"/>
  </mergeCells>
  <printOptions horizontalCentered="1"/>
  <pageMargins left="0.70866141732283505" right="0.70866141732283505" top="0.74803149606299202" bottom="0.74803149606299202" header="0.31496062992126" footer="0.31496062992126"/>
  <pageSetup paperSize="9" scale="6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5"/>
  <dimension ref="B1:H36"/>
  <sheetViews>
    <sheetView showGridLines="0" showRowColHeaders="0" topLeftCell="A2" zoomScale="75" zoomScaleNormal="75" workbookViewId="0"/>
  </sheetViews>
  <sheetFormatPr baseColWidth="10" defaultColWidth="8.7265625" defaultRowHeight="12.5" x14ac:dyDescent="0.25"/>
  <cols>
    <col min="2" max="2" width="5.7265625"/>
    <col min="3" max="3" width="35.81640625" customWidth="1"/>
    <col min="4" max="8" width="17.81640625" customWidth="1"/>
  </cols>
  <sheetData>
    <row r="1" spans="2:8" ht="12.75" hidden="1" customHeight="1" x14ac:dyDescent="0.3">
      <c r="B1" s="1679" t="s">
        <v>344</v>
      </c>
      <c r="C1" s="1679" t="s">
        <v>0</v>
      </c>
      <c r="D1" s="1679" t="s">
        <v>0</v>
      </c>
      <c r="E1" s="1679" t="s">
        <v>0</v>
      </c>
      <c r="F1" s="1679" t="s">
        <v>0</v>
      </c>
      <c r="G1" s="1679" t="s">
        <v>0</v>
      </c>
      <c r="H1" s="1679" t="s">
        <v>0</v>
      </c>
    </row>
    <row r="2" spans="2:8" ht="12.75" customHeight="1" x14ac:dyDescent="0.25">
      <c r="B2" s="124"/>
      <c r="C2" s="321"/>
      <c r="D2" s="322"/>
      <c r="E2" s="322"/>
      <c r="F2" s="322"/>
      <c r="G2" s="322"/>
      <c r="H2" s="322"/>
    </row>
    <row r="3" spans="2:8" ht="27.75" customHeight="1" thickBot="1" x14ac:dyDescent="0.5">
      <c r="B3" s="323" t="s">
        <v>3820</v>
      </c>
      <c r="C3" s="323"/>
      <c r="D3" s="324"/>
      <c r="E3" s="324"/>
      <c r="F3" s="324"/>
      <c r="G3" s="324"/>
      <c r="H3" s="324"/>
    </row>
    <row r="4" spans="2:8" ht="15" customHeight="1" x14ac:dyDescent="0.25">
      <c r="B4" s="124"/>
      <c r="C4" s="325" t="s">
        <v>345</v>
      </c>
      <c r="D4" s="326"/>
      <c r="E4" s="326"/>
      <c r="F4" s="326"/>
      <c r="G4" s="326"/>
      <c r="H4" s="326"/>
    </row>
    <row r="5" spans="2:8" ht="21.75" customHeight="1" x14ac:dyDescent="0.25">
      <c r="B5" s="124"/>
      <c r="C5" s="327"/>
      <c r="D5" s="1733" t="s">
        <v>346</v>
      </c>
      <c r="E5" s="1735" t="s">
        <v>3134</v>
      </c>
      <c r="F5" s="1736" t="s">
        <v>0</v>
      </c>
      <c r="G5" s="1736" t="s">
        <v>0</v>
      </c>
      <c r="H5" s="1736" t="s">
        <v>0</v>
      </c>
    </row>
    <row r="6" spans="2:8" ht="51" customHeight="1" x14ac:dyDescent="0.25">
      <c r="B6" s="124"/>
      <c r="C6" s="328"/>
      <c r="D6" s="1734" t="s">
        <v>0</v>
      </c>
      <c r="E6" s="1441"/>
      <c r="F6" s="330" t="s">
        <v>347</v>
      </c>
      <c r="G6" s="330" t="s">
        <v>348</v>
      </c>
      <c r="H6" s="331" t="s">
        <v>349</v>
      </c>
    </row>
    <row r="7" spans="2:8" ht="20.149999999999999" customHeight="1" x14ac:dyDescent="0.25">
      <c r="B7" s="332">
        <v>1</v>
      </c>
      <c r="C7" s="185" t="s">
        <v>350</v>
      </c>
      <c r="D7" s="333">
        <v>223921</v>
      </c>
      <c r="E7" s="334">
        <v>237552</v>
      </c>
      <c r="F7" s="334">
        <v>179407</v>
      </c>
      <c r="G7" s="334">
        <v>58145</v>
      </c>
      <c r="H7" s="334">
        <v>210</v>
      </c>
    </row>
    <row r="8" spans="2:8" ht="20.149999999999999" customHeight="1" x14ac:dyDescent="0.25">
      <c r="B8" s="335">
        <v>2</v>
      </c>
      <c r="C8" s="199" t="s">
        <v>351</v>
      </c>
      <c r="D8" s="336">
        <v>79224</v>
      </c>
      <c r="E8" s="336">
        <v>3759</v>
      </c>
      <c r="F8" s="336">
        <v>1</v>
      </c>
      <c r="G8" s="336">
        <v>3759</v>
      </c>
      <c r="H8" s="336"/>
    </row>
    <row r="9" spans="2:8" ht="20.149999999999999" customHeight="1" x14ac:dyDescent="0.25">
      <c r="B9" s="337">
        <v>3</v>
      </c>
      <c r="C9" s="338" t="s">
        <v>352</v>
      </c>
      <c r="D9" s="339">
        <v>303146</v>
      </c>
      <c r="E9" s="339">
        <v>241311</v>
      </c>
      <c r="F9" s="339">
        <v>179408</v>
      </c>
      <c r="G9" s="339">
        <v>61903</v>
      </c>
      <c r="H9" s="339">
        <v>210</v>
      </c>
    </row>
    <row r="10" spans="2:8" ht="20.149999999999999" customHeight="1" x14ac:dyDescent="0.25">
      <c r="B10" s="335">
        <v>4</v>
      </c>
      <c r="C10" s="523" t="s">
        <v>3744</v>
      </c>
      <c r="D10" s="336">
        <v>6360</v>
      </c>
      <c r="E10" s="336">
        <v>9076</v>
      </c>
      <c r="F10" s="336">
        <v>6672</v>
      </c>
      <c r="G10" s="336">
        <v>2403</v>
      </c>
      <c r="H10" s="336">
        <v>210</v>
      </c>
    </row>
    <row r="11" spans="2:8" ht="20.149999999999999" customHeight="1" x14ac:dyDescent="0.25">
      <c r="B11" s="335" t="s">
        <v>353</v>
      </c>
      <c r="C11" s="1623" t="s">
        <v>3745</v>
      </c>
      <c r="D11" s="336">
        <v>6103.2567669999989</v>
      </c>
      <c r="E11" s="336">
        <v>9063.555233000001</v>
      </c>
      <c r="F11" s="336" t="s">
        <v>354</v>
      </c>
      <c r="G11" s="336" t="s">
        <v>355</v>
      </c>
      <c r="H11" s="336" t="s">
        <v>356</v>
      </c>
    </row>
    <row r="12" spans="2:8" ht="12.75" customHeight="1" x14ac:dyDescent="0.25">
      <c r="B12" s="1434"/>
      <c r="C12" s="1434"/>
    </row>
    <row r="13" spans="2:8" ht="12.75" customHeight="1" x14ac:dyDescent="0.25">
      <c r="B13" s="1737" t="s">
        <v>3821</v>
      </c>
      <c r="C13" s="1737"/>
    </row>
    <row r="14" spans="2:8" ht="12.75" customHeight="1" x14ac:dyDescent="0.25"/>
    <row r="15" spans="2:8" ht="27.75" customHeight="1" x14ac:dyDescent="0.25"/>
    <row r="16" spans="2:8" ht="15" customHeight="1" x14ac:dyDescent="0.25"/>
    <row r="17" ht="21.75" customHeight="1" x14ac:dyDescent="0.25"/>
    <row r="18" ht="51" customHeight="1" x14ac:dyDescent="0.25"/>
    <row r="19" ht="20.149999999999999" customHeight="1" x14ac:dyDescent="0.25"/>
    <row r="20" ht="20.149999999999999" customHeight="1" x14ac:dyDescent="0.25"/>
    <row r="21" ht="20.149999999999999" customHeight="1" x14ac:dyDescent="0.25"/>
    <row r="22" ht="20.149999999999999" customHeight="1" x14ac:dyDescent="0.25"/>
    <row r="23" ht="20.149999999999999" customHeight="1" x14ac:dyDescent="0.25"/>
    <row r="24" ht="12.75" customHeight="1" x14ac:dyDescent="0.25"/>
    <row r="25" ht="12.75" customHeight="1" x14ac:dyDescent="0.25"/>
    <row r="26" ht="12.75" customHeight="1" x14ac:dyDescent="0.25"/>
    <row r="27" ht="27.75" customHeight="1" x14ac:dyDescent="0.25"/>
    <row r="28" ht="15" customHeight="1" x14ac:dyDescent="0.25"/>
    <row r="29" ht="21.75" customHeight="1" x14ac:dyDescent="0.25"/>
    <row r="30" ht="51" customHeight="1" x14ac:dyDescent="0.25"/>
    <row r="31" ht="20.149999999999999" customHeight="1" x14ac:dyDescent="0.25"/>
    <row r="32" ht="20.149999999999999" customHeight="1" x14ac:dyDescent="0.25"/>
    <row r="33" ht="20.149999999999999" customHeight="1" x14ac:dyDescent="0.25"/>
    <row r="34" ht="20.149999999999999" customHeight="1" x14ac:dyDescent="0.25"/>
    <row r="35" ht="20.149999999999999" customHeight="1" x14ac:dyDescent="0.25"/>
    <row r="36" ht="12.75" customHeight="1" x14ac:dyDescent="0.25"/>
  </sheetData>
  <mergeCells count="4">
    <mergeCell ref="B1:H1"/>
    <mergeCell ref="D5:D6"/>
    <mergeCell ref="E5:H5"/>
    <mergeCell ref="B13:C13"/>
  </mergeCells>
  <printOptions horizontalCentered="1"/>
  <pageMargins left="0.70866141732283505" right="0.70866141732283505" top="0.74803149606299202" bottom="0.74803149606299202" header="0.31496062992126" footer="0.31496062992126"/>
  <pageSetup paperSize="9" scale="67"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2"/>
  <dimension ref="B1:H32"/>
  <sheetViews>
    <sheetView showGridLines="0" showRowColHeaders="0" topLeftCell="A2" zoomScale="75" zoomScaleNormal="75" workbookViewId="0"/>
  </sheetViews>
  <sheetFormatPr baseColWidth="10" defaultColWidth="8.7265625" defaultRowHeight="12.5" x14ac:dyDescent="0.25"/>
  <cols>
    <col min="2" max="2" width="38.54296875"/>
    <col min="3" max="8" width="13.54296875"/>
  </cols>
  <sheetData>
    <row r="1" spans="2:8" ht="15.75" hidden="1" customHeight="1" x14ac:dyDescent="0.3">
      <c r="B1" s="1679" t="s">
        <v>893</v>
      </c>
      <c r="C1" s="1679" t="s">
        <v>0</v>
      </c>
      <c r="D1" s="1679" t="s">
        <v>0</v>
      </c>
      <c r="E1" s="1679" t="s">
        <v>0</v>
      </c>
      <c r="F1" s="1679" t="s">
        <v>0</v>
      </c>
      <c r="G1" s="1679" t="s">
        <v>0</v>
      </c>
      <c r="H1" s="1679" t="s">
        <v>0</v>
      </c>
    </row>
    <row r="2" spans="2:8" ht="15.75" customHeight="1" x14ac:dyDescent="0.25">
      <c r="B2" s="629"/>
      <c r="C2" s="629"/>
      <c r="D2" s="629"/>
      <c r="E2" s="629"/>
      <c r="F2" s="629"/>
      <c r="G2" s="629"/>
      <c r="H2" s="629"/>
    </row>
    <row r="3" spans="2:8" ht="18" customHeight="1" thickBot="1" x14ac:dyDescent="0.5">
      <c r="B3" s="1647" t="s">
        <v>3402</v>
      </c>
      <c r="C3" s="1647" t="s">
        <v>0</v>
      </c>
      <c r="D3" s="1647" t="s">
        <v>0</v>
      </c>
      <c r="E3" s="1647" t="s">
        <v>0</v>
      </c>
      <c r="F3" s="1647" t="s">
        <v>0</v>
      </c>
      <c r="G3" s="1647" t="s">
        <v>0</v>
      </c>
      <c r="H3" s="1647" t="s">
        <v>0</v>
      </c>
    </row>
    <row r="4" spans="2:8" ht="17.149999999999999" customHeight="1" x14ac:dyDescent="0.25">
      <c r="B4" s="19" t="s">
        <v>894</v>
      </c>
      <c r="C4" s="630"/>
      <c r="D4" s="630"/>
      <c r="E4" s="630"/>
      <c r="F4" s="630"/>
      <c r="G4" s="630"/>
      <c r="H4" s="630"/>
    </row>
    <row r="5" spans="2:8" ht="23.25" customHeight="1" x14ac:dyDescent="0.25">
      <c r="B5" s="1738"/>
      <c r="C5" s="1739" t="s">
        <v>895</v>
      </c>
      <c r="D5" s="1739" t="s">
        <v>0</v>
      </c>
      <c r="E5" s="1739" t="s">
        <v>0</v>
      </c>
      <c r="F5" s="1739" t="s">
        <v>0</v>
      </c>
      <c r="G5" s="1739" t="s">
        <v>0</v>
      </c>
      <c r="H5" s="1739" t="s">
        <v>0</v>
      </c>
    </row>
    <row r="6" spans="2:8" ht="23.25" customHeight="1" x14ac:dyDescent="0.25">
      <c r="B6" s="1738" t="s">
        <v>0</v>
      </c>
      <c r="C6" s="631" t="s">
        <v>896</v>
      </c>
      <c r="D6" s="631" t="s">
        <v>897</v>
      </c>
      <c r="E6" s="631" t="s">
        <v>898</v>
      </c>
      <c r="F6" s="631" t="s">
        <v>899</v>
      </c>
      <c r="G6" s="632" t="s">
        <v>900</v>
      </c>
      <c r="H6" s="632" t="s">
        <v>901</v>
      </c>
    </row>
    <row r="7" spans="2:8" ht="20.149999999999999" customHeight="1" x14ac:dyDescent="0.25">
      <c r="B7" s="185" t="s">
        <v>902</v>
      </c>
      <c r="C7" s="239">
        <v>5096.5944600000003</v>
      </c>
      <c r="D7" s="239">
        <v>49056.083789999997</v>
      </c>
      <c r="E7" s="239">
        <v>91022.181419999994</v>
      </c>
      <c r="F7" s="239">
        <v>207575.27228999999</v>
      </c>
      <c r="G7" s="239" t="s">
        <v>903</v>
      </c>
      <c r="H7" s="239">
        <v>352750.13195000001</v>
      </c>
    </row>
    <row r="8" spans="2:8" ht="20.149999999999999" customHeight="1" x14ac:dyDescent="0.25">
      <c r="B8" s="199" t="s">
        <v>904</v>
      </c>
      <c r="C8" s="247" t="s">
        <v>903</v>
      </c>
      <c r="D8" s="247">
        <v>26312.543669999999</v>
      </c>
      <c r="E8" s="247">
        <v>31196.113379999999</v>
      </c>
      <c r="F8" s="247">
        <v>25877.44814</v>
      </c>
      <c r="G8" s="247">
        <v>1.05626</v>
      </c>
      <c r="H8" s="247">
        <v>83387.161439999996</v>
      </c>
    </row>
    <row r="9" spans="2:8" ht="20.149999999999999" customHeight="1" thickBot="1" x14ac:dyDescent="0.3">
      <c r="B9" s="604" t="s">
        <v>901</v>
      </c>
      <c r="C9" s="605">
        <v>5096.5944600000003</v>
      </c>
      <c r="D9" s="605">
        <v>75368.627460000003</v>
      </c>
      <c r="E9" s="605">
        <v>122218.29479</v>
      </c>
      <c r="F9" s="605">
        <v>233452.72042999999</v>
      </c>
      <c r="G9" s="605">
        <v>1.05626</v>
      </c>
      <c r="H9" s="605">
        <v>436137.29340000002</v>
      </c>
    </row>
    <row r="10" spans="2:8" ht="12.65" customHeight="1" x14ac:dyDescent="0.25">
      <c r="B10" s="263"/>
      <c r="C10" s="263"/>
      <c r="D10" s="633"/>
      <c r="E10" s="263"/>
      <c r="F10" s="263"/>
      <c r="G10" s="263"/>
      <c r="H10" s="263"/>
    </row>
    <row r="11" spans="2:8" ht="12.75" customHeight="1" x14ac:dyDescent="0.25"/>
    <row r="12" spans="2:8" ht="15.75" customHeight="1" x14ac:dyDescent="0.25"/>
    <row r="13" spans="2:8" ht="15.75" customHeight="1" x14ac:dyDescent="0.25"/>
    <row r="14" spans="2:8" ht="18" customHeight="1" x14ac:dyDescent="0.25"/>
    <row r="15" spans="2:8" ht="17.149999999999999" customHeight="1" x14ac:dyDescent="0.25"/>
    <row r="16" spans="2:8" ht="23.25" customHeight="1" x14ac:dyDescent="0.25"/>
    <row r="17" ht="23.25" customHeight="1" x14ac:dyDescent="0.25"/>
    <row r="18" ht="20.149999999999999" customHeight="1" x14ac:dyDescent="0.25"/>
    <row r="19" ht="20.149999999999999" customHeight="1" x14ac:dyDescent="0.25"/>
    <row r="20" ht="20.149999999999999" customHeight="1" x14ac:dyDescent="0.25"/>
    <row r="21" ht="12.75" customHeight="1" x14ac:dyDescent="0.25"/>
    <row r="22" ht="12.75" customHeight="1" x14ac:dyDescent="0.25"/>
    <row r="23" ht="15.75" customHeight="1" x14ac:dyDescent="0.25"/>
    <row r="24" ht="15.75" customHeight="1" x14ac:dyDescent="0.25"/>
    <row r="25" ht="18" customHeight="1" x14ac:dyDescent="0.25"/>
    <row r="26" ht="17.149999999999999" customHeight="1" x14ac:dyDescent="0.25"/>
    <row r="27" ht="23.25" customHeight="1" x14ac:dyDescent="0.25"/>
    <row r="28" ht="23.25" customHeight="1" x14ac:dyDescent="0.25"/>
    <row r="29" ht="20.149999999999999" customHeight="1" x14ac:dyDescent="0.25"/>
    <row r="30" ht="20.149999999999999" customHeight="1" x14ac:dyDescent="0.25"/>
    <row r="31" ht="20.149999999999999" customHeight="1" x14ac:dyDescent="0.25"/>
    <row r="32" ht="12.75" customHeight="1" x14ac:dyDescent="0.25"/>
  </sheetData>
  <mergeCells count="4">
    <mergeCell ref="B1:H1"/>
    <mergeCell ref="B3:H3"/>
    <mergeCell ref="B5:B6"/>
    <mergeCell ref="C5:H5"/>
  </mergeCells>
  <printOptions horizontalCentered="1"/>
  <pageMargins left="0.70866141732283505" right="0.70866141732283505" top="0.74803149606299202" bottom="0.74803149606299202" header="0.31496062992126" footer="0.31496062992126"/>
  <pageSetup paperSize="9" scale="97"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3"/>
  <dimension ref="B1:D37"/>
  <sheetViews>
    <sheetView showGridLines="0" showRowColHeaders="0" topLeftCell="A2" zoomScale="75" zoomScaleNormal="75" workbookViewId="0"/>
  </sheetViews>
  <sheetFormatPr baseColWidth="10" defaultColWidth="8.7265625" defaultRowHeight="12.5" x14ac:dyDescent="0.25"/>
  <cols>
    <col min="2" max="2" width="8.54296875"/>
    <col min="3" max="3" width="50" customWidth="1"/>
    <col min="4" max="4" width="22.81640625" customWidth="1"/>
  </cols>
  <sheetData>
    <row r="1" spans="2:4" ht="17.5" hidden="1" customHeight="1" x14ac:dyDescent="0.25">
      <c r="B1" s="1740" t="s">
        <v>882</v>
      </c>
      <c r="C1" s="1740" t="s">
        <v>0</v>
      </c>
      <c r="D1" s="1740" t="s">
        <v>0</v>
      </c>
    </row>
    <row r="2" spans="2:4" ht="17.5" customHeight="1" x14ac:dyDescent="0.25">
      <c r="B2" s="613"/>
      <c r="C2" s="614"/>
      <c r="D2" s="613"/>
    </row>
    <row r="3" spans="2:4" ht="18" customHeight="1" thickBot="1" x14ac:dyDescent="0.3">
      <c r="B3" s="615" t="s">
        <v>3722</v>
      </c>
      <c r="C3" s="616"/>
      <c r="D3" s="615"/>
    </row>
    <row r="4" spans="2:4" ht="17.25" customHeight="1" x14ac:dyDescent="0.25">
      <c r="B4" s="70" t="s">
        <v>883</v>
      </c>
      <c r="C4" s="617"/>
      <c r="D4" s="70"/>
    </row>
    <row r="5" spans="2:4" ht="25.5" customHeight="1" x14ac:dyDescent="0.25">
      <c r="B5" s="72"/>
      <c r="C5" s="618"/>
      <c r="D5" s="619" t="s">
        <v>884</v>
      </c>
    </row>
    <row r="6" spans="2:4" ht="25.4" customHeight="1" x14ac:dyDescent="0.25">
      <c r="B6" s="620" t="s">
        <v>885</v>
      </c>
      <c r="C6" s="621" t="s">
        <v>3718</v>
      </c>
      <c r="D6" s="1431">
        <v>9159</v>
      </c>
    </row>
    <row r="7" spans="2:4" ht="25.4" customHeight="1" x14ac:dyDescent="0.25">
      <c r="B7" s="622" t="s">
        <v>886</v>
      </c>
      <c r="C7" s="623" t="s">
        <v>3719</v>
      </c>
      <c r="D7" s="80">
        <v>9708</v>
      </c>
    </row>
    <row r="8" spans="2:4" ht="25.4" customHeight="1" x14ac:dyDescent="0.25">
      <c r="B8" s="624" t="s">
        <v>887</v>
      </c>
      <c r="C8" s="1448" t="s">
        <v>3720</v>
      </c>
      <c r="D8" s="77">
        <v>-3452</v>
      </c>
    </row>
    <row r="9" spans="2:4" ht="25.4" customHeight="1" x14ac:dyDescent="0.25">
      <c r="B9" s="622" t="s">
        <v>888</v>
      </c>
      <c r="C9" s="1449" t="s">
        <v>889</v>
      </c>
      <c r="D9" s="80">
        <v>-1397</v>
      </c>
    </row>
    <row r="10" spans="2:4" ht="25.4" customHeight="1" x14ac:dyDescent="0.25">
      <c r="B10" s="624" t="s">
        <v>890</v>
      </c>
      <c r="C10" s="1450" t="s">
        <v>891</v>
      </c>
      <c r="D10" s="77">
        <v>-2055</v>
      </c>
    </row>
    <row r="11" spans="2:4" ht="25.4" customHeight="1" x14ac:dyDescent="0.25">
      <c r="B11" s="625" t="s">
        <v>892</v>
      </c>
      <c r="C11" s="626" t="s">
        <v>3721</v>
      </c>
      <c r="D11" s="627">
        <v>15415</v>
      </c>
    </row>
    <row r="12" spans="2:4" ht="15" customHeight="1" x14ac:dyDescent="0.25"/>
    <row r="13" spans="2:4" ht="17.5" customHeight="1" x14ac:dyDescent="0.25"/>
    <row r="14" spans="2:4" ht="17.5" customHeight="1" x14ac:dyDescent="0.25"/>
    <row r="15" spans="2:4" ht="18" customHeight="1" x14ac:dyDescent="0.25"/>
    <row r="16" spans="2:4" ht="17.25" customHeight="1" x14ac:dyDescent="0.25"/>
    <row r="17" ht="25.5" customHeight="1" x14ac:dyDescent="0.25"/>
    <row r="18" ht="25.4" customHeight="1" x14ac:dyDescent="0.25"/>
    <row r="19" ht="25.4" customHeight="1" x14ac:dyDescent="0.25"/>
    <row r="20" ht="25.4" customHeight="1" x14ac:dyDescent="0.25"/>
    <row r="21" ht="25.4" customHeight="1" x14ac:dyDescent="0.25"/>
    <row r="22" ht="25.4" customHeight="1" x14ac:dyDescent="0.25"/>
    <row r="23" ht="25.4" customHeight="1" x14ac:dyDescent="0.25"/>
    <row r="24" ht="12.75" customHeight="1" x14ac:dyDescent="0.25"/>
    <row r="25" ht="17.5" customHeight="1" x14ac:dyDescent="0.25"/>
    <row r="26" ht="17.5" customHeight="1" x14ac:dyDescent="0.25"/>
    <row r="27" ht="18" customHeight="1" x14ac:dyDescent="0.25"/>
    <row r="28" ht="17.25" customHeight="1" x14ac:dyDescent="0.25"/>
    <row r="29" ht="25.5" customHeight="1" x14ac:dyDescent="0.25"/>
    <row r="30" ht="25.4" customHeight="1" x14ac:dyDescent="0.25"/>
    <row r="31" ht="25.4" customHeight="1" x14ac:dyDescent="0.25"/>
    <row r="32" ht="25.4" customHeight="1" x14ac:dyDescent="0.25"/>
    <row r="33" ht="25.4" customHeight="1" x14ac:dyDescent="0.25"/>
    <row r="34" ht="25.4" customHeight="1" x14ac:dyDescent="0.25"/>
    <row r="35" ht="25.4" customHeight="1" x14ac:dyDescent="0.25"/>
    <row r="36" ht="8.15" customHeight="1" x14ac:dyDescent="0.25"/>
    <row r="37" ht="14.5" customHeight="1" x14ac:dyDescent="0.25"/>
  </sheetData>
  <mergeCells count="1">
    <mergeCell ref="B1:D1"/>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4">
    <pageSetUpPr fitToPage="1"/>
  </sheetPr>
  <dimension ref="B1:V93"/>
  <sheetViews>
    <sheetView showGridLines="0" showRowColHeaders="0" topLeftCell="A2" zoomScale="75" zoomScaleNormal="75" workbookViewId="0"/>
  </sheetViews>
  <sheetFormatPr baseColWidth="10" defaultColWidth="8.7265625" defaultRowHeight="12.5" x14ac:dyDescent="0.25"/>
  <cols>
    <col min="2" max="2" width="36.54296875"/>
    <col min="3" max="5" width="10.1796875"/>
    <col min="6" max="8" width="9.81640625"/>
    <col min="9" max="9" width="11"/>
    <col min="10" max="10" width="16.1796875"/>
    <col min="11" max="13" width="10"/>
    <col min="14" max="16" width="9.1796875"/>
    <col min="17" max="17" width="11.453125"/>
    <col min="18" max="18" width="13"/>
    <col min="19" max="19" width="12.54296875"/>
  </cols>
  <sheetData>
    <row r="1" spans="2:22" ht="14.5" hidden="1" customHeight="1" x14ac:dyDescent="0.3">
      <c r="B1" s="1679" t="s">
        <v>788</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1679" t="s">
        <v>0</v>
      </c>
    </row>
    <row r="2" spans="2:22" ht="14.5" customHeight="1" x14ac:dyDescent="0.35">
      <c r="B2" s="38"/>
      <c r="C2" s="38"/>
      <c r="D2" s="561"/>
      <c r="E2" s="561"/>
      <c r="F2" s="38"/>
      <c r="G2" s="561"/>
      <c r="H2" s="561"/>
      <c r="I2" s="561"/>
      <c r="J2" s="561"/>
      <c r="K2" s="561"/>
      <c r="L2" s="561"/>
      <c r="M2" s="561"/>
      <c r="N2" s="561"/>
      <c r="O2" s="561"/>
      <c r="P2" s="561"/>
      <c r="Q2" s="38"/>
      <c r="R2" s="38"/>
      <c r="S2" s="38"/>
    </row>
    <row r="3" spans="2:22" ht="16.5" customHeight="1" thickBot="1" x14ac:dyDescent="0.5">
      <c r="B3" s="323" t="s">
        <v>3746</v>
      </c>
      <c r="C3" s="106"/>
      <c r="D3" s="345"/>
      <c r="E3" s="345"/>
      <c r="F3" s="106"/>
      <c r="G3" s="345"/>
      <c r="H3" s="345"/>
      <c r="I3" s="345"/>
      <c r="J3" s="345"/>
      <c r="K3" s="345"/>
      <c r="L3" s="345"/>
      <c r="M3" s="345"/>
      <c r="N3" s="345"/>
      <c r="O3" s="345"/>
      <c r="P3" s="345"/>
      <c r="Q3" s="345"/>
      <c r="R3" s="345"/>
      <c r="S3" s="345"/>
    </row>
    <row r="4" spans="2:22" ht="16.5" customHeight="1" x14ac:dyDescent="0.45">
      <c r="B4" s="181" t="s">
        <v>789</v>
      </c>
      <c r="C4" s="346"/>
      <c r="D4" s="347"/>
      <c r="E4" s="347"/>
      <c r="F4" s="346"/>
      <c r="G4" s="347"/>
      <c r="H4" s="347"/>
      <c r="I4" s="347"/>
      <c r="J4" s="347"/>
      <c r="K4" s="347"/>
      <c r="L4" s="347"/>
      <c r="M4" s="562"/>
      <c r="N4" s="562"/>
      <c r="O4" s="562"/>
      <c r="P4" s="562"/>
      <c r="Q4" s="563"/>
      <c r="R4" s="563"/>
      <c r="S4" s="563"/>
    </row>
    <row r="5" spans="2:22" ht="40.5" customHeight="1" x14ac:dyDescent="0.45">
      <c r="B5" s="564"/>
      <c r="C5" s="1741" t="s">
        <v>3510</v>
      </c>
      <c r="D5" s="1742" t="s">
        <v>0</v>
      </c>
      <c r="E5" s="1742" t="s">
        <v>0</v>
      </c>
      <c r="F5" s="1742" t="s">
        <v>0</v>
      </c>
      <c r="G5" s="1742" t="s">
        <v>0</v>
      </c>
      <c r="H5" s="1742" t="s">
        <v>0</v>
      </c>
      <c r="I5" s="1742" t="s">
        <v>0</v>
      </c>
      <c r="J5" s="1714" t="s">
        <v>0</v>
      </c>
      <c r="K5" s="1743" t="s">
        <v>790</v>
      </c>
      <c r="L5" s="1744" t="s">
        <v>0</v>
      </c>
      <c r="M5" s="1744" t="s">
        <v>0</v>
      </c>
      <c r="N5" s="1744" t="s">
        <v>0</v>
      </c>
      <c r="O5" s="1744" t="s">
        <v>0</v>
      </c>
      <c r="P5" s="1745" t="s">
        <v>0</v>
      </c>
      <c r="Q5" s="1746" t="s">
        <v>791</v>
      </c>
      <c r="R5" s="1743" t="s">
        <v>792</v>
      </c>
      <c r="S5" s="1744" t="s">
        <v>0</v>
      </c>
    </row>
    <row r="6" spans="2:22" ht="75.650000000000006" customHeight="1" x14ac:dyDescent="0.45">
      <c r="B6" s="564"/>
      <c r="C6" s="1747" t="s">
        <v>3726</v>
      </c>
      <c r="D6" s="1747" t="s">
        <v>0</v>
      </c>
      <c r="E6" s="1748" t="s">
        <v>0</v>
      </c>
      <c r="F6" s="1749" t="s">
        <v>3723</v>
      </c>
      <c r="G6" s="1747" t="s">
        <v>0</v>
      </c>
      <c r="H6" s="1747" t="s">
        <v>0</v>
      </c>
      <c r="I6" s="1747" t="s">
        <v>0</v>
      </c>
      <c r="J6" s="1748" t="s">
        <v>0</v>
      </c>
      <c r="K6" s="1750" t="s">
        <v>3727</v>
      </c>
      <c r="L6" s="1751" t="s">
        <v>0</v>
      </c>
      <c r="M6" s="1752" t="s">
        <v>0</v>
      </c>
      <c r="N6" s="1750" t="s">
        <v>3724</v>
      </c>
      <c r="O6" s="1751" t="s">
        <v>0</v>
      </c>
      <c r="P6" s="1752" t="s">
        <v>0</v>
      </c>
      <c r="Q6" s="1746" t="s">
        <v>0</v>
      </c>
      <c r="R6" s="1753" t="s">
        <v>3728</v>
      </c>
      <c r="S6" s="1754" t="s">
        <v>3725</v>
      </c>
    </row>
    <row r="7" spans="2:22" ht="69.75" customHeight="1" x14ac:dyDescent="0.45">
      <c r="B7" s="567"/>
      <c r="C7" s="568"/>
      <c r="D7" s="565" t="s">
        <v>793</v>
      </c>
      <c r="E7" s="565" t="s">
        <v>794</v>
      </c>
      <c r="F7" s="569"/>
      <c r="G7" s="565" t="s">
        <v>794</v>
      </c>
      <c r="H7" s="565" t="s">
        <v>795</v>
      </c>
      <c r="I7" s="1598" t="s">
        <v>3735</v>
      </c>
      <c r="J7" s="565" t="s">
        <v>796</v>
      </c>
      <c r="K7" s="566"/>
      <c r="L7" s="565" t="s">
        <v>793</v>
      </c>
      <c r="M7" s="565" t="s">
        <v>794</v>
      </c>
      <c r="N7" s="566"/>
      <c r="O7" s="565" t="s">
        <v>794</v>
      </c>
      <c r="P7" s="565" t="s">
        <v>795</v>
      </c>
      <c r="Q7" s="1746" t="s">
        <v>0</v>
      </c>
      <c r="R7" s="1753" t="s">
        <v>0</v>
      </c>
      <c r="S7" s="1754" t="s">
        <v>0</v>
      </c>
    </row>
    <row r="8" spans="2:22" ht="24.75" customHeight="1" x14ac:dyDescent="0.25">
      <c r="B8" s="570" t="s">
        <v>797</v>
      </c>
      <c r="C8" s="571">
        <v>100469.70699999999</v>
      </c>
      <c r="D8" s="571">
        <v>100469.70699999999</v>
      </c>
      <c r="E8" s="571">
        <v>0</v>
      </c>
      <c r="F8" s="571">
        <v>0</v>
      </c>
      <c r="G8" s="571">
        <v>0</v>
      </c>
      <c r="H8" s="571">
        <v>0</v>
      </c>
      <c r="I8" s="571">
        <v>0</v>
      </c>
      <c r="J8" s="571">
        <v>0</v>
      </c>
      <c r="K8" s="571">
        <v>0</v>
      </c>
      <c r="L8" s="571">
        <v>0</v>
      </c>
      <c r="M8" s="571">
        <v>0</v>
      </c>
      <c r="N8" s="571">
        <v>0</v>
      </c>
      <c r="O8" s="571">
        <v>0</v>
      </c>
      <c r="P8" s="571">
        <v>0</v>
      </c>
      <c r="Q8" s="571">
        <v>0</v>
      </c>
      <c r="R8" s="571">
        <v>0</v>
      </c>
      <c r="S8" s="571">
        <v>0</v>
      </c>
    </row>
    <row r="9" spans="2:22" ht="14.5" customHeight="1" x14ac:dyDescent="0.25">
      <c r="B9" s="572" t="s">
        <v>798</v>
      </c>
      <c r="C9" s="573">
        <v>345588.39299999998</v>
      </c>
      <c r="D9" s="573">
        <v>315730.16600000003</v>
      </c>
      <c r="E9" s="573">
        <v>29788.852999999999</v>
      </c>
      <c r="F9" s="573">
        <v>15414.878000000001</v>
      </c>
      <c r="G9" s="573">
        <v>1629.1610000000001</v>
      </c>
      <c r="H9" s="573">
        <v>12293.472</v>
      </c>
      <c r="I9" s="573">
        <v>15166.812</v>
      </c>
      <c r="J9" s="573">
        <v>688.58399999999995</v>
      </c>
      <c r="K9" s="573">
        <v>2430.67</v>
      </c>
      <c r="L9" s="573">
        <v>895.09199999999998</v>
      </c>
      <c r="M9" s="573">
        <v>1535.578</v>
      </c>
      <c r="N9" s="573">
        <v>5822.4679999999998</v>
      </c>
      <c r="O9" s="573">
        <v>105.846</v>
      </c>
      <c r="P9" s="573">
        <v>5621.402</v>
      </c>
      <c r="Q9" s="573">
        <v>0</v>
      </c>
      <c r="R9" s="573">
        <v>228475.83600000001</v>
      </c>
      <c r="S9" s="573">
        <v>9075.6880000000001</v>
      </c>
      <c r="V9" s="575"/>
    </row>
    <row r="10" spans="2:22" ht="14.5" customHeight="1" x14ac:dyDescent="0.25">
      <c r="B10" s="574" t="s">
        <v>799</v>
      </c>
      <c r="C10" s="575">
        <v>63.05</v>
      </c>
      <c r="D10" s="575">
        <v>63.05</v>
      </c>
      <c r="E10" s="575">
        <v>0</v>
      </c>
      <c r="F10" s="575">
        <v>0</v>
      </c>
      <c r="G10" s="575">
        <v>0</v>
      </c>
      <c r="H10" s="575">
        <v>0</v>
      </c>
      <c r="I10" s="575">
        <v>0</v>
      </c>
      <c r="J10" s="575">
        <v>0</v>
      </c>
      <c r="K10" s="575">
        <v>0</v>
      </c>
      <c r="L10" s="575">
        <v>0</v>
      </c>
      <c r="M10" s="575">
        <v>0</v>
      </c>
      <c r="N10" s="575">
        <v>0</v>
      </c>
      <c r="O10" s="575">
        <v>0</v>
      </c>
      <c r="P10" s="575">
        <v>0</v>
      </c>
      <c r="Q10" s="575">
        <v>0</v>
      </c>
      <c r="R10" s="575">
        <v>0</v>
      </c>
      <c r="S10" s="575">
        <v>0</v>
      </c>
      <c r="V10" s="575"/>
    </row>
    <row r="11" spans="2:22" ht="14.5" customHeight="1" x14ac:dyDescent="0.25">
      <c r="B11" s="576" t="s">
        <v>800</v>
      </c>
      <c r="C11" s="577">
        <v>19843.542000000001</v>
      </c>
      <c r="D11" s="577">
        <v>19400.47</v>
      </c>
      <c r="E11" s="577">
        <v>377.62900000000002</v>
      </c>
      <c r="F11" s="577">
        <v>217.32499999999999</v>
      </c>
      <c r="G11" s="577">
        <v>12.186999999999999</v>
      </c>
      <c r="H11" s="577">
        <v>27.681999999999999</v>
      </c>
      <c r="I11" s="577">
        <v>215.11099999999999</v>
      </c>
      <c r="J11" s="577">
        <v>30.795000000000002</v>
      </c>
      <c r="K11" s="577">
        <v>4.548</v>
      </c>
      <c r="L11" s="577">
        <v>1.226</v>
      </c>
      <c r="M11" s="577">
        <v>3.3220000000000001</v>
      </c>
      <c r="N11" s="577">
        <v>15.952999999999999</v>
      </c>
      <c r="O11" s="577">
        <v>1.0999999999999999E-2</v>
      </c>
      <c r="P11" s="577">
        <v>4.1779999999999999</v>
      </c>
      <c r="Q11" s="577">
        <v>0</v>
      </c>
      <c r="R11" s="577">
        <v>1132.54</v>
      </c>
      <c r="S11" s="577">
        <v>165.441</v>
      </c>
    </row>
    <row r="12" spans="2:22" ht="14.5" customHeight="1" x14ac:dyDescent="0.25">
      <c r="B12" s="574" t="s">
        <v>801</v>
      </c>
      <c r="C12" s="575">
        <v>7808.875</v>
      </c>
      <c r="D12" s="575">
        <v>7808.1270000000004</v>
      </c>
      <c r="E12" s="575">
        <v>0.748</v>
      </c>
      <c r="F12" s="575">
        <v>1.954</v>
      </c>
      <c r="G12" s="575">
        <v>2E-3</v>
      </c>
      <c r="H12" s="575">
        <v>1.542</v>
      </c>
      <c r="I12" s="575">
        <v>1.952</v>
      </c>
      <c r="J12" s="575">
        <v>0</v>
      </c>
      <c r="K12" s="575">
        <v>7.6669999999999998</v>
      </c>
      <c r="L12" s="575">
        <v>7.6669999999999998</v>
      </c>
      <c r="M12" s="575">
        <v>0</v>
      </c>
      <c r="N12" s="575">
        <v>1.5549999999999999</v>
      </c>
      <c r="O12" s="575">
        <v>0</v>
      </c>
      <c r="P12" s="575">
        <v>1.5349999999999999</v>
      </c>
      <c r="Q12" s="575">
        <v>0</v>
      </c>
      <c r="R12" s="575">
        <v>1697.7940000000001</v>
      </c>
      <c r="S12" s="575">
        <v>0.13700000000000001</v>
      </c>
    </row>
    <row r="13" spans="2:22" ht="14.5" customHeight="1" x14ac:dyDescent="0.25">
      <c r="B13" s="1592" t="s">
        <v>3511</v>
      </c>
      <c r="C13" s="577">
        <v>5374.6880000000001</v>
      </c>
      <c r="D13" s="577">
        <v>5208.4949999999999</v>
      </c>
      <c r="E13" s="577">
        <v>164.99</v>
      </c>
      <c r="F13" s="577">
        <v>26.486000000000001</v>
      </c>
      <c r="G13" s="577">
        <v>0.30299999999999999</v>
      </c>
      <c r="H13" s="577">
        <v>26.109000000000002</v>
      </c>
      <c r="I13" s="577">
        <v>26.423999999999999</v>
      </c>
      <c r="J13" s="577">
        <v>5.1999999999999998E-2</v>
      </c>
      <c r="K13" s="577">
        <v>17.108000000000001</v>
      </c>
      <c r="L13" s="577">
        <v>10.617000000000001</v>
      </c>
      <c r="M13" s="577">
        <v>6.4909999999999997</v>
      </c>
      <c r="N13" s="577">
        <v>23.86</v>
      </c>
      <c r="O13" s="577">
        <v>2.9000000000000001E-2</v>
      </c>
      <c r="P13" s="577">
        <v>23.831</v>
      </c>
      <c r="Q13" s="577">
        <v>0</v>
      </c>
      <c r="R13" s="577">
        <v>2246.049</v>
      </c>
      <c r="S13" s="577">
        <v>1.347</v>
      </c>
    </row>
    <row r="14" spans="2:22" ht="14.5" customHeight="1" x14ac:dyDescent="0.25">
      <c r="B14" s="574" t="s">
        <v>802</v>
      </c>
      <c r="C14" s="575">
        <v>133930.60999999999</v>
      </c>
      <c r="D14" s="575">
        <v>119475.103</v>
      </c>
      <c r="E14" s="575">
        <v>14453.361000000001</v>
      </c>
      <c r="F14" s="575">
        <v>6887.0469999999996</v>
      </c>
      <c r="G14" s="575">
        <v>1312.25</v>
      </c>
      <c r="H14" s="575">
        <v>4680.1750000000002</v>
      </c>
      <c r="I14" s="575">
        <v>6815.5569999999998</v>
      </c>
      <c r="J14" s="575">
        <v>259</v>
      </c>
      <c r="K14" s="575">
        <v>904.02499999999998</v>
      </c>
      <c r="L14" s="575">
        <v>320.47800000000001</v>
      </c>
      <c r="M14" s="575">
        <v>583.54600000000005</v>
      </c>
      <c r="N14" s="575">
        <v>2644.0160000000001</v>
      </c>
      <c r="O14" s="575">
        <v>82.775000000000006</v>
      </c>
      <c r="P14" s="575">
        <v>2500.6219999999998</v>
      </c>
      <c r="Q14" s="575">
        <v>0</v>
      </c>
      <c r="R14" s="575">
        <v>71725.125</v>
      </c>
      <c r="S14" s="575">
        <v>3836.2049999999999</v>
      </c>
    </row>
    <row r="15" spans="2:22" ht="14.5" customHeight="1" x14ac:dyDescent="0.25">
      <c r="B15" s="576" t="s">
        <v>803</v>
      </c>
      <c r="C15" s="577">
        <v>53729.584000000003</v>
      </c>
      <c r="D15" s="577">
        <v>43982.372000000003</v>
      </c>
      <c r="E15" s="577">
        <v>9745.0660000000007</v>
      </c>
      <c r="F15" s="577">
        <v>4130.0209999999997</v>
      </c>
      <c r="G15" s="577">
        <v>799.93299999999999</v>
      </c>
      <c r="H15" s="577">
        <v>2969.2170000000001</v>
      </c>
      <c r="I15" s="577">
        <v>4071.7159999999999</v>
      </c>
      <c r="J15" s="577">
        <v>207.23500000000001</v>
      </c>
      <c r="K15" s="577">
        <v>476.07799999999997</v>
      </c>
      <c r="L15" s="577">
        <v>139.33099999999999</v>
      </c>
      <c r="M15" s="577">
        <v>336.74799999999999</v>
      </c>
      <c r="N15" s="577">
        <v>1568.6289999999999</v>
      </c>
      <c r="O15" s="577">
        <v>60.512</v>
      </c>
      <c r="P15" s="577">
        <v>1465.885</v>
      </c>
      <c r="Q15" s="577">
        <v>0</v>
      </c>
      <c r="R15" s="577">
        <v>42246.533000000003</v>
      </c>
      <c r="S15" s="577">
        <v>2502.9560000000001</v>
      </c>
    </row>
    <row r="16" spans="2:22" ht="14.5" customHeight="1" x14ac:dyDescent="0.25">
      <c r="B16" s="574" t="s">
        <v>804</v>
      </c>
      <c r="C16" s="575">
        <v>178567.62899999999</v>
      </c>
      <c r="D16" s="575">
        <v>163774.921</v>
      </c>
      <c r="E16" s="575">
        <v>14792.125</v>
      </c>
      <c r="F16" s="575">
        <v>8282.0669999999991</v>
      </c>
      <c r="G16" s="575">
        <v>304.42</v>
      </c>
      <c r="H16" s="575">
        <v>7557.9629999999997</v>
      </c>
      <c r="I16" s="575">
        <v>8107.7690000000002</v>
      </c>
      <c r="J16" s="575">
        <v>398.738</v>
      </c>
      <c r="K16" s="575">
        <v>1497.3230000000001</v>
      </c>
      <c r="L16" s="575">
        <v>555.10400000000004</v>
      </c>
      <c r="M16" s="575">
        <v>942.21900000000005</v>
      </c>
      <c r="N16" s="575">
        <v>3137.0839999999998</v>
      </c>
      <c r="O16" s="575">
        <v>23.030999999999999</v>
      </c>
      <c r="P16" s="575">
        <v>3091.2359999999999</v>
      </c>
      <c r="Q16" s="575">
        <v>0</v>
      </c>
      <c r="R16" s="575">
        <v>151674.32699999999</v>
      </c>
      <c r="S16" s="575">
        <v>5072.5569999999998</v>
      </c>
    </row>
    <row r="17" spans="2:19" ht="14.5" customHeight="1" x14ac:dyDescent="0.25">
      <c r="B17" s="572" t="s">
        <v>805</v>
      </c>
      <c r="C17" s="573">
        <v>82962.801000000007</v>
      </c>
      <c r="D17" s="573">
        <v>82848.45</v>
      </c>
      <c r="E17" s="573">
        <v>108.79600000000001</v>
      </c>
      <c r="F17" s="573">
        <v>20.815000000000001</v>
      </c>
      <c r="G17" s="573">
        <v>0</v>
      </c>
      <c r="H17" s="573">
        <v>20.812000000000001</v>
      </c>
      <c r="I17" s="573">
        <v>20.815000000000001</v>
      </c>
      <c r="J17" s="573">
        <v>0</v>
      </c>
      <c r="K17" s="573">
        <v>10.981</v>
      </c>
      <c r="L17" s="573">
        <v>5.399</v>
      </c>
      <c r="M17" s="573">
        <v>5.5819999999999999</v>
      </c>
      <c r="N17" s="573">
        <v>4.2560000000000002</v>
      </c>
      <c r="O17" s="573">
        <v>0</v>
      </c>
      <c r="P17" s="573">
        <v>4.2560000000000002</v>
      </c>
      <c r="Q17" s="573">
        <v>0</v>
      </c>
      <c r="R17" s="573">
        <v>3759.328</v>
      </c>
      <c r="S17" s="573">
        <v>0</v>
      </c>
    </row>
    <row r="18" spans="2:19" ht="14.5" customHeight="1" x14ac:dyDescent="0.25">
      <c r="B18" s="574" t="s">
        <v>806</v>
      </c>
      <c r="C18" s="575">
        <v>0</v>
      </c>
      <c r="D18" s="575">
        <v>0</v>
      </c>
      <c r="E18" s="575">
        <v>0</v>
      </c>
      <c r="F18" s="575">
        <v>0</v>
      </c>
      <c r="G18" s="575">
        <v>0</v>
      </c>
      <c r="H18" s="575">
        <v>0</v>
      </c>
      <c r="I18" s="575">
        <v>0</v>
      </c>
      <c r="J18" s="575">
        <v>0</v>
      </c>
      <c r="K18" s="575">
        <v>0</v>
      </c>
      <c r="L18" s="575">
        <v>0</v>
      </c>
      <c r="M18" s="575">
        <v>0</v>
      </c>
      <c r="N18" s="575">
        <v>0</v>
      </c>
      <c r="O18" s="575">
        <v>0</v>
      </c>
      <c r="P18" s="575">
        <v>0</v>
      </c>
      <c r="Q18" s="575">
        <v>0</v>
      </c>
      <c r="R18" s="575">
        <v>0</v>
      </c>
      <c r="S18" s="575">
        <v>0</v>
      </c>
    </row>
    <row r="19" spans="2:19" ht="14.5" customHeight="1" x14ac:dyDescent="0.25">
      <c r="B19" s="576" t="s">
        <v>800</v>
      </c>
      <c r="C19" s="577">
        <v>76268.152000000002</v>
      </c>
      <c r="D19" s="577">
        <v>76268.152000000002</v>
      </c>
      <c r="E19" s="577">
        <v>0</v>
      </c>
      <c r="F19" s="577">
        <v>0</v>
      </c>
      <c r="G19" s="577">
        <v>0</v>
      </c>
      <c r="H19" s="577">
        <v>0</v>
      </c>
      <c r="I19" s="577">
        <v>0</v>
      </c>
      <c r="J19" s="577">
        <v>0</v>
      </c>
      <c r="K19" s="577">
        <v>0</v>
      </c>
      <c r="L19" s="577">
        <v>0</v>
      </c>
      <c r="M19" s="577">
        <v>0</v>
      </c>
      <c r="N19" s="577">
        <v>0</v>
      </c>
      <c r="O19" s="577">
        <v>0</v>
      </c>
      <c r="P19" s="577">
        <v>0</v>
      </c>
      <c r="Q19" s="577">
        <v>0</v>
      </c>
      <c r="R19" s="577">
        <v>3477.9229999999998</v>
      </c>
      <c r="S19" s="577">
        <v>0</v>
      </c>
    </row>
    <row r="20" spans="2:19" ht="14.5" customHeight="1" x14ac:dyDescent="0.25">
      <c r="B20" s="574" t="s">
        <v>801</v>
      </c>
      <c r="C20" s="575">
        <v>3199.1480000000001</v>
      </c>
      <c r="D20" s="575">
        <v>3199.1480000000001</v>
      </c>
      <c r="E20" s="575">
        <v>0</v>
      </c>
      <c r="F20" s="575">
        <v>0</v>
      </c>
      <c r="G20" s="575">
        <v>0</v>
      </c>
      <c r="H20" s="575">
        <v>0</v>
      </c>
      <c r="I20" s="575">
        <v>0</v>
      </c>
      <c r="J20" s="575">
        <v>0</v>
      </c>
      <c r="K20" s="575">
        <v>0.999</v>
      </c>
      <c r="L20" s="575">
        <v>0.999</v>
      </c>
      <c r="M20" s="575">
        <v>0</v>
      </c>
      <c r="N20" s="575">
        <v>0</v>
      </c>
      <c r="O20" s="575">
        <v>0</v>
      </c>
      <c r="P20" s="575">
        <v>0</v>
      </c>
      <c r="Q20" s="575">
        <v>0</v>
      </c>
      <c r="R20" s="575">
        <v>61.783000000000001</v>
      </c>
      <c r="S20" s="575">
        <v>0</v>
      </c>
    </row>
    <row r="21" spans="2:19" ht="14.5" customHeight="1" x14ac:dyDescent="0.25">
      <c r="B21" s="1592" t="s">
        <v>3512</v>
      </c>
      <c r="C21" s="577">
        <v>498.33199999999999</v>
      </c>
      <c r="D21" s="577">
        <v>492.97800000000001</v>
      </c>
      <c r="E21" s="577">
        <v>0</v>
      </c>
      <c r="F21" s="577">
        <v>0</v>
      </c>
      <c r="G21" s="577">
        <v>0</v>
      </c>
      <c r="H21" s="577">
        <v>0</v>
      </c>
      <c r="I21" s="577">
        <v>0</v>
      </c>
      <c r="J21" s="577">
        <v>0</v>
      </c>
      <c r="K21" s="577">
        <v>0.55800000000000005</v>
      </c>
      <c r="L21" s="577">
        <v>0.55800000000000005</v>
      </c>
      <c r="M21" s="577">
        <v>0</v>
      </c>
      <c r="N21" s="577">
        <v>0</v>
      </c>
      <c r="O21" s="577">
        <v>0</v>
      </c>
      <c r="P21" s="577">
        <v>0</v>
      </c>
      <c r="Q21" s="577">
        <v>0</v>
      </c>
      <c r="R21" s="577">
        <v>40.082999999999998</v>
      </c>
      <c r="S21" s="577">
        <v>0</v>
      </c>
    </row>
    <row r="22" spans="2:19" ht="14.5" customHeight="1" x14ac:dyDescent="0.25">
      <c r="B22" s="574" t="s">
        <v>802</v>
      </c>
      <c r="C22" s="575">
        <v>2997.1689999999999</v>
      </c>
      <c r="D22" s="575">
        <v>2888.172</v>
      </c>
      <c r="E22" s="575">
        <v>108.79600000000001</v>
      </c>
      <c r="F22" s="575">
        <v>20.815000000000001</v>
      </c>
      <c r="G22" s="575">
        <v>0</v>
      </c>
      <c r="H22" s="575">
        <v>20.812000000000001</v>
      </c>
      <c r="I22" s="575">
        <v>20.815000000000001</v>
      </c>
      <c r="J22" s="575">
        <v>0</v>
      </c>
      <c r="K22" s="575">
        <v>9.4239999999999995</v>
      </c>
      <c r="L22" s="575">
        <v>3.8410000000000002</v>
      </c>
      <c r="M22" s="575">
        <v>5.5819999999999999</v>
      </c>
      <c r="N22" s="575">
        <v>4.2560000000000002</v>
      </c>
      <c r="O22" s="575">
        <v>0</v>
      </c>
      <c r="P22" s="575">
        <v>4.2560000000000002</v>
      </c>
      <c r="Q22" s="575">
        <v>0</v>
      </c>
      <c r="R22" s="575">
        <v>179.53899999999999</v>
      </c>
      <c r="S22" s="575">
        <v>0</v>
      </c>
    </row>
    <row r="23" spans="2:19" ht="14.5" customHeight="1" x14ac:dyDescent="0.25">
      <c r="B23" s="572" t="s">
        <v>807</v>
      </c>
      <c r="C23" s="573">
        <v>141689.443</v>
      </c>
      <c r="D23" s="573">
        <v>136688.63</v>
      </c>
      <c r="E23" s="573">
        <v>5000.8130000000001</v>
      </c>
      <c r="F23" s="573">
        <v>2793.8629999999998</v>
      </c>
      <c r="G23" s="573">
        <v>526.16800000000001</v>
      </c>
      <c r="H23" s="573">
        <v>1024.3989999999999</v>
      </c>
      <c r="I23" s="573">
        <v>2779.6889999999999</v>
      </c>
      <c r="J23" s="573">
        <v>0</v>
      </c>
      <c r="K23" s="573">
        <v>136.863</v>
      </c>
      <c r="L23" s="573">
        <v>94.962000000000003</v>
      </c>
      <c r="M23" s="573">
        <v>41.9</v>
      </c>
      <c r="N23" s="573">
        <v>323.779</v>
      </c>
      <c r="O23" s="573">
        <v>11.768000000000001</v>
      </c>
      <c r="P23" s="573">
        <v>311.00700000000001</v>
      </c>
      <c r="Q23" s="573">
        <v>0</v>
      </c>
      <c r="R23" s="573">
        <v>42608.373</v>
      </c>
      <c r="S23" s="573">
        <v>848.47299999999996</v>
      </c>
    </row>
    <row r="24" spans="2:19" ht="14.5" customHeight="1" x14ac:dyDescent="0.25">
      <c r="B24" s="574" t="s">
        <v>806</v>
      </c>
      <c r="C24" s="575">
        <v>0</v>
      </c>
      <c r="D24" s="575">
        <v>0</v>
      </c>
      <c r="E24" s="575">
        <v>0</v>
      </c>
      <c r="F24" s="575">
        <v>0</v>
      </c>
      <c r="G24" s="575">
        <v>0</v>
      </c>
      <c r="H24" s="575">
        <v>0</v>
      </c>
      <c r="I24" s="575">
        <v>0</v>
      </c>
      <c r="J24" s="575">
        <v>0</v>
      </c>
      <c r="K24" s="575">
        <v>0</v>
      </c>
      <c r="L24" s="575">
        <v>0</v>
      </c>
      <c r="M24" s="575">
        <v>0</v>
      </c>
      <c r="N24" s="575">
        <v>0</v>
      </c>
      <c r="O24" s="575">
        <v>0</v>
      </c>
      <c r="P24" s="575">
        <v>0</v>
      </c>
      <c r="Q24" s="575">
        <v>0</v>
      </c>
      <c r="R24" s="575">
        <v>0</v>
      </c>
      <c r="S24" s="575">
        <v>0</v>
      </c>
    </row>
    <row r="25" spans="2:19" ht="14.5" customHeight="1" x14ac:dyDescent="0.25">
      <c r="B25" s="576" t="s">
        <v>800</v>
      </c>
      <c r="C25" s="577">
        <v>6315.491</v>
      </c>
      <c r="D25" s="577">
        <v>6289.9880000000003</v>
      </c>
      <c r="E25" s="577">
        <v>25.501999999999999</v>
      </c>
      <c r="F25" s="577">
        <v>40.503999999999998</v>
      </c>
      <c r="G25" s="577">
        <v>0.153</v>
      </c>
      <c r="H25" s="577">
        <v>2.9169999999999998</v>
      </c>
      <c r="I25" s="577">
        <v>40.500999999999998</v>
      </c>
      <c r="J25" s="577">
        <v>0</v>
      </c>
      <c r="K25" s="577">
        <v>5.0000000000000001E-3</v>
      </c>
      <c r="L25" s="577">
        <v>5.0000000000000001E-3</v>
      </c>
      <c r="M25" s="577">
        <v>0</v>
      </c>
      <c r="N25" s="577">
        <v>3.1E-2</v>
      </c>
      <c r="O25" s="577">
        <v>0</v>
      </c>
      <c r="P25" s="577">
        <v>3.1E-2</v>
      </c>
      <c r="Q25" s="577">
        <v>0</v>
      </c>
      <c r="R25" s="577">
        <v>46.648000000000003</v>
      </c>
      <c r="S25" s="577">
        <v>0.16300000000000001</v>
      </c>
    </row>
    <row r="26" spans="2:19" ht="14.5" customHeight="1" x14ac:dyDescent="0.25">
      <c r="B26" s="574" t="s">
        <v>801</v>
      </c>
      <c r="C26" s="575">
        <v>3202.82</v>
      </c>
      <c r="D26" s="575">
        <v>3202.7730000000001</v>
      </c>
      <c r="E26" s="575">
        <v>4.8000000000000001E-2</v>
      </c>
      <c r="F26" s="575">
        <v>20.765000000000001</v>
      </c>
      <c r="G26" s="575">
        <v>1.3080000000000001</v>
      </c>
      <c r="H26" s="575">
        <v>0.19400000000000001</v>
      </c>
      <c r="I26" s="575">
        <v>20.765000000000001</v>
      </c>
      <c r="J26" s="575">
        <v>0</v>
      </c>
      <c r="K26" s="575">
        <v>1.5649999999999999</v>
      </c>
      <c r="L26" s="575">
        <v>1.5649999999999999</v>
      </c>
      <c r="M26" s="575">
        <v>0</v>
      </c>
      <c r="N26" s="575">
        <v>8.7999999999999995E-2</v>
      </c>
      <c r="O26" s="575">
        <v>1.4999999999999999E-2</v>
      </c>
      <c r="P26" s="575">
        <v>2.3E-2</v>
      </c>
      <c r="Q26" s="575">
        <v>0</v>
      </c>
      <c r="R26" s="575">
        <v>129.66499999999999</v>
      </c>
      <c r="S26" s="575">
        <v>2.181</v>
      </c>
    </row>
    <row r="27" spans="2:19" ht="14.5" customHeight="1" x14ac:dyDescent="0.25">
      <c r="B27" s="576" t="s">
        <v>808</v>
      </c>
      <c r="C27" s="577">
        <v>3402.5889999999999</v>
      </c>
      <c r="D27" s="577">
        <v>3376.54</v>
      </c>
      <c r="E27" s="577">
        <v>26.048999999999999</v>
      </c>
      <c r="F27" s="577">
        <v>2.3279999999999998</v>
      </c>
      <c r="G27" s="577">
        <v>1E-3</v>
      </c>
      <c r="H27" s="577">
        <v>2.3260000000000001</v>
      </c>
      <c r="I27" s="577">
        <v>2.3090000000000002</v>
      </c>
      <c r="J27" s="577">
        <v>0</v>
      </c>
      <c r="K27" s="577">
        <v>2.2850000000000001</v>
      </c>
      <c r="L27" s="577">
        <v>1.8260000000000001</v>
      </c>
      <c r="M27" s="577">
        <v>0.45800000000000002</v>
      </c>
      <c r="N27" s="577">
        <v>6.7000000000000004E-2</v>
      </c>
      <c r="O27" s="577">
        <v>0</v>
      </c>
      <c r="P27" s="577">
        <v>6.7000000000000004E-2</v>
      </c>
      <c r="Q27" s="577">
        <v>0</v>
      </c>
      <c r="R27" s="577">
        <v>285.524</v>
      </c>
      <c r="S27" s="577">
        <v>2.2589999999999999</v>
      </c>
    </row>
    <row r="28" spans="2:19" ht="14.5" customHeight="1" x14ac:dyDescent="0.25">
      <c r="B28" s="574" t="s">
        <v>802</v>
      </c>
      <c r="C28" s="575">
        <v>77112.548999999999</v>
      </c>
      <c r="D28" s="575">
        <v>74357.297000000006</v>
      </c>
      <c r="E28" s="575">
        <v>2755.2530000000002</v>
      </c>
      <c r="F28" s="575">
        <v>2436.2260000000001</v>
      </c>
      <c r="G28" s="575">
        <v>498.92599999999999</v>
      </c>
      <c r="H28" s="575">
        <v>753.41700000000003</v>
      </c>
      <c r="I28" s="575">
        <v>2428.2559999999999</v>
      </c>
      <c r="J28" s="575">
        <v>0</v>
      </c>
      <c r="K28" s="575">
        <v>78.058999999999997</v>
      </c>
      <c r="L28" s="575">
        <v>41.524000000000001</v>
      </c>
      <c r="M28" s="575">
        <v>36.533999999999999</v>
      </c>
      <c r="N28" s="575">
        <v>291.904</v>
      </c>
      <c r="O28" s="575">
        <v>11.628</v>
      </c>
      <c r="P28" s="575">
        <v>279.33999999999997</v>
      </c>
      <c r="Q28" s="575">
        <v>0</v>
      </c>
      <c r="R28" s="575">
        <v>16692.366999999998</v>
      </c>
      <c r="S28" s="575">
        <v>653.90599999999995</v>
      </c>
    </row>
    <row r="29" spans="2:19" ht="14.5" customHeight="1" x14ac:dyDescent="0.25">
      <c r="B29" s="576" t="s">
        <v>804</v>
      </c>
      <c r="C29" s="577">
        <v>51655.993999999999</v>
      </c>
      <c r="D29" s="577">
        <v>49462.033000000003</v>
      </c>
      <c r="E29" s="577">
        <v>2193.9609999999998</v>
      </c>
      <c r="F29" s="577">
        <v>294.03899999999999</v>
      </c>
      <c r="G29" s="577">
        <v>25.78</v>
      </c>
      <c r="H29" s="577">
        <v>265.54399999999998</v>
      </c>
      <c r="I29" s="577">
        <v>287.85599999999999</v>
      </c>
      <c r="J29" s="577">
        <v>0</v>
      </c>
      <c r="K29" s="577">
        <v>54.948999999999998</v>
      </c>
      <c r="L29" s="577">
        <v>50.042000000000002</v>
      </c>
      <c r="M29" s="577">
        <v>4.9080000000000004</v>
      </c>
      <c r="N29" s="577">
        <v>31.687999999999999</v>
      </c>
      <c r="O29" s="577">
        <v>0.125</v>
      </c>
      <c r="P29" s="577">
        <v>31.547000000000001</v>
      </c>
      <c r="Q29" s="577">
        <v>0</v>
      </c>
      <c r="R29" s="577">
        <v>25454.17</v>
      </c>
      <c r="S29" s="577">
        <v>189.96199999999999</v>
      </c>
    </row>
    <row r="30" spans="2:19" ht="15" customHeight="1" thickBot="1" x14ac:dyDescent="0.3">
      <c r="B30" s="578" t="s">
        <v>809</v>
      </c>
      <c r="C30" s="579">
        <v>570240.63699999999</v>
      </c>
      <c r="D30" s="579">
        <v>535267.24600000004</v>
      </c>
      <c r="E30" s="579">
        <v>34898.462</v>
      </c>
      <c r="F30" s="579">
        <v>18229.556</v>
      </c>
      <c r="G30" s="579">
        <v>2155.3290000000002</v>
      </c>
      <c r="H30" s="579">
        <v>13338.683000000001</v>
      </c>
      <c r="I30" s="579">
        <v>17967.315999999999</v>
      </c>
      <c r="J30" s="579">
        <v>688.58399999999995</v>
      </c>
      <c r="K30" s="579">
        <v>2578.5140000000001</v>
      </c>
      <c r="L30" s="579">
        <v>995.45299999999997</v>
      </c>
      <c r="M30" s="579">
        <v>1583.06</v>
      </c>
      <c r="N30" s="579">
        <v>6150.5029999999997</v>
      </c>
      <c r="O30" s="579">
        <v>117.614</v>
      </c>
      <c r="P30" s="579">
        <v>5936.665</v>
      </c>
      <c r="Q30" s="579">
        <v>0</v>
      </c>
      <c r="R30" s="579">
        <v>274843.53700000001</v>
      </c>
      <c r="S30" s="579">
        <v>9924.1610000000001</v>
      </c>
    </row>
    <row r="31" spans="2:19" ht="15" customHeight="1" x14ac:dyDescent="0.25"/>
    <row r="32" spans="2:19" ht="14.5" customHeight="1" x14ac:dyDescent="0.25"/>
    <row r="33" ht="14.5" customHeight="1" x14ac:dyDescent="0.25"/>
    <row r="34" ht="18" customHeight="1" x14ac:dyDescent="0.25"/>
    <row r="35" ht="14.5" customHeight="1" x14ac:dyDescent="0.25"/>
    <row r="36" ht="36" customHeight="1" x14ac:dyDescent="0.25"/>
    <row r="37" ht="54.65" customHeight="1" x14ac:dyDescent="0.25"/>
    <row r="38" ht="65.150000000000006" customHeight="1" x14ac:dyDescent="0.25"/>
    <row r="39" ht="23.15" customHeight="1" x14ac:dyDescent="0.25"/>
    <row r="40" ht="14.5" customHeight="1" x14ac:dyDescent="0.25"/>
    <row r="41" ht="14.5" customHeight="1" x14ac:dyDescent="0.25"/>
    <row r="42" ht="14.5" customHeight="1" x14ac:dyDescent="0.25"/>
    <row r="43" ht="14.5" customHeight="1" x14ac:dyDescent="0.25"/>
    <row r="44" ht="14.5" customHeight="1" x14ac:dyDescent="0.25"/>
    <row r="45" ht="14.5" customHeight="1" x14ac:dyDescent="0.25"/>
    <row r="46" ht="14.5" customHeight="1" x14ac:dyDescent="0.25"/>
    <row r="47" ht="15" customHeight="1" x14ac:dyDescent="0.25"/>
    <row r="48" ht="14.5" customHeight="1" x14ac:dyDescent="0.25"/>
    <row r="49" ht="14.5" customHeight="1" x14ac:dyDescent="0.25"/>
    <row r="50" ht="14.5" customHeight="1" x14ac:dyDescent="0.25"/>
    <row r="51" ht="14.5" customHeight="1" x14ac:dyDescent="0.25"/>
    <row r="52" ht="14.5" customHeight="1" x14ac:dyDescent="0.25"/>
    <row r="53" ht="15" customHeight="1" x14ac:dyDescent="0.25"/>
    <row r="54" ht="14.5" customHeight="1" x14ac:dyDescent="0.25"/>
    <row r="55" ht="14.5" customHeight="1" x14ac:dyDescent="0.25"/>
    <row r="56" ht="14.5" customHeight="1" x14ac:dyDescent="0.25"/>
    <row r="57" ht="14.5" customHeight="1" x14ac:dyDescent="0.25"/>
    <row r="58" ht="14.5" customHeight="1" x14ac:dyDescent="0.25"/>
    <row r="59" ht="14.5" customHeight="1" x14ac:dyDescent="0.25"/>
    <row r="60" ht="14.5" customHeight="1" x14ac:dyDescent="0.25"/>
    <row r="61" ht="15" customHeight="1" x14ac:dyDescent="0.25"/>
    <row r="62" ht="14.5" customHeight="1" x14ac:dyDescent="0.25"/>
    <row r="63" ht="14.5" customHeight="1" x14ac:dyDescent="0.25"/>
    <row r="64" ht="14.5" customHeight="1" x14ac:dyDescent="0.25"/>
    <row r="65" ht="18" customHeight="1" x14ac:dyDescent="0.25"/>
    <row r="66" ht="14.5" customHeight="1" x14ac:dyDescent="0.25"/>
    <row r="67" ht="35.15" customHeight="1" x14ac:dyDescent="0.25"/>
    <row r="68" ht="67.5" customHeight="1" x14ac:dyDescent="0.25"/>
    <row r="69" ht="57.65" customHeight="1" x14ac:dyDescent="0.25"/>
    <row r="70" ht="23.15" customHeight="1" x14ac:dyDescent="0.25"/>
    <row r="71" ht="14.5" customHeight="1" x14ac:dyDescent="0.25"/>
    <row r="72" ht="14.5" customHeight="1" x14ac:dyDescent="0.25"/>
    <row r="73" ht="14.5" customHeight="1" x14ac:dyDescent="0.25"/>
    <row r="74" ht="14.5" customHeight="1" x14ac:dyDescent="0.25"/>
    <row r="75" ht="14.5" customHeight="1" x14ac:dyDescent="0.25"/>
    <row r="76" ht="14.5" customHeight="1" x14ac:dyDescent="0.25"/>
    <row r="77" ht="14.5" customHeight="1" x14ac:dyDescent="0.25"/>
    <row r="78" ht="14.5" customHeight="1" x14ac:dyDescent="0.25"/>
    <row r="79" ht="14.5" customHeight="1" x14ac:dyDescent="0.25"/>
    <row r="80" ht="14.5" customHeight="1" x14ac:dyDescent="0.25"/>
    <row r="81" ht="14.5" customHeight="1" x14ac:dyDescent="0.25"/>
    <row r="82" ht="14.5" customHeight="1" x14ac:dyDescent="0.25"/>
    <row r="83" ht="14.5" customHeight="1" x14ac:dyDescent="0.25"/>
    <row r="84" ht="14.5" customHeight="1" x14ac:dyDescent="0.25"/>
    <row r="85" ht="14.5" customHeight="1" x14ac:dyDescent="0.25"/>
    <row r="86" ht="14.5" customHeight="1" x14ac:dyDescent="0.25"/>
    <row r="87" ht="14.5" customHeight="1" x14ac:dyDescent="0.25"/>
    <row r="88" ht="14.5" customHeight="1" x14ac:dyDescent="0.25"/>
    <row r="89" ht="14.5" customHeight="1" x14ac:dyDescent="0.25"/>
    <row r="90" ht="14.5" customHeight="1" x14ac:dyDescent="0.25"/>
    <row r="91" ht="14.5" customHeight="1" x14ac:dyDescent="0.25"/>
    <row r="92" ht="15" customHeight="1" x14ac:dyDescent="0.25"/>
    <row r="93" ht="14.5" customHeight="1" x14ac:dyDescent="0.25"/>
  </sheetData>
  <mergeCells count="11">
    <mergeCell ref="B1:S1"/>
    <mergeCell ref="C5:J5"/>
    <mergeCell ref="K5:P5"/>
    <mergeCell ref="Q5:Q7"/>
    <mergeCell ref="R5:S5"/>
    <mergeCell ref="C6:E6"/>
    <mergeCell ref="F6:J6"/>
    <mergeCell ref="K6:M6"/>
    <mergeCell ref="N6:P6"/>
    <mergeCell ref="R6:R7"/>
    <mergeCell ref="S6:S7"/>
  </mergeCells>
  <pageMargins left="0.7" right="0.7" top="0.75" bottom="0.75" header="0.3" footer="0.3"/>
  <pageSetup paperSize="9" fitToHeight="0"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5">
    <pageSetUpPr fitToPage="1"/>
  </sheetPr>
  <dimension ref="B1:N94"/>
  <sheetViews>
    <sheetView showGridLines="0" showRowColHeaders="0" topLeftCell="A20" zoomScale="75" zoomScaleNormal="75" workbookViewId="0"/>
  </sheetViews>
  <sheetFormatPr baseColWidth="10" defaultColWidth="8.7265625" defaultRowHeight="12.5" x14ac:dyDescent="0.25"/>
  <cols>
    <col min="2" max="2" width="39.54296875"/>
    <col min="3" max="3" width="19.54296875"/>
    <col min="4" max="5" width="15"/>
    <col min="6" max="8" width="20"/>
    <col min="9" max="11" width="16.7265625"/>
    <col min="12" max="12" width="16"/>
    <col min="13" max="13" width="13"/>
    <col min="14" max="14" width="15"/>
  </cols>
  <sheetData>
    <row r="1" spans="2:14" ht="13" hidden="1" customHeight="1" x14ac:dyDescent="0.3">
      <c r="B1" s="1679" t="s">
        <v>810</v>
      </c>
      <c r="C1" s="1679" t="s">
        <v>0</v>
      </c>
      <c r="D1" s="1679" t="s">
        <v>0</v>
      </c>
      <c r="E1" s="1679" t="s">
        <v>0</v>
      </c>
      <c r="F1" s="1679" t="s">
        <v>0</v>
      </c>
      <c r="G1" s="1679" t="s">
        <v>0</v>
      </c>
      <c r="H1" s="1679" t="s">
        <v>0</v>
      </c>
      <c r="I1" s="1679" t="s">
        <v>0</v>
      </c>
      <c r="J1" s="1679" t="s">
        <v>0</v>
      </c>
      <c r="K1" s="1679" t="s">
        <v>0</v>
      </c>
      <c r="L1" s="1679" t="s">
        <v>0</v>
      </c>
      <c r="M1" s="1679" t="s">
        <v>0</v>
      </c>
      <c r="N1" s="1679" t="s">
        <v>0</v>
      </c>
    </row>
    <row r="2" spans="2:14" ht="12.65" customHeight="1" x14ac:dyDescent="0.25">
      <c r="B2" s="124"/>
      <c r="C2" s="124"/>
      <c r="D2" s="124"/>
      <c r="E2" s="124"/>
      <c r="F2" s="124"/>
      <c r="G2" s="124"/>
      <c r="H2" s="124"/>
      <c r="I2" s="124"/>
      <c r="J2" s="124"/>
      <c r="K2" s="124"/>
      <c r="L2" s="124"/>
      <c r="M2" s="124"/>
      <c r="N2" s="124"/>
    </row>
    <row r="3" spans="2:14" ht="18" customHeight="1" thickBot="1" x14ac:dyDescent="0.5">
      <c r="B3" s="323" t="s">
        <v>3729</v>
      </c>
      <c r="C3" s="106"/>
      <c r="D3" s="106"/>
      <c r="E3" s="106"/>
      <c r="F3" s="106"/>
      <c r="G3" s="106"/>
      <c r="H3" s="106"/>
      <c r="I3" s="106"/>
      <c r="J3" s="106"/>
      <c r="K3" s="106"/>
      <c r="L3" s="106"/>
      <c r="M3" s="106"/>
      <c r="N3" s="106"/>
    </row>
    <row r="4" spans="2:14" ht="17.25" customHeight="1" x14ac:dyDescent="0.25">
      <c r="B4" s="325" t="s">
        <v>811</v>
      </c>
      <c r="C4" s="346"/>
      <c r="D4" s="346"/>
      <c r="E4" s="346"/>
      <c r="F4" s="346"/>
      <c r="G4" s="346"/>
      <c r="H4" s="346"/>
      <c r="I4" s="346"/>
      <c r="J4" s="346"/>
      <c r="K4" s="346"/>
      <c r="L4" s="346"/>
      <c r="M4" s="346"/>
      <c r="N4" s="346"/>
    </row>
    <row r="5" spans="2:14" ht="23.15" customHeight="1" x14ac:dyDescent="0.45">
      <c r="B5" s="580"/>
      <c r="C5" s="1755" t="s">
        <v>3510</v>
      </c>
      <c r="D5" s="1744" t="s">
        <v>0</v>
      </c>
      <c r="E5" s="1744" t="s">
        <v>0</v>
      </c>
      <c r="F5" s="1744" t="s">
        <v>0</v>
      </c>
      <c r="G5" s="1744" t="s">
        <v>0</v>
      </c>
      <c r="H5" s="1744" t="s">
        <v>0</v>
      </c>
      <c r="I5" s="1744" t="s">
        <v>0</v>
      </c>
      <c r="J5" s="1744" t="s">
        <v>0</v>
      </c>
      <c r="K5" s="1744" t="s">
        <v>0</v>
      </c>
      <c r="L5" s="1744" t="s">
        <v>0</v>
      </c>
      <c r="M5" s="1744" t="s">
        <v>0</v>
      </c>
      <c r="N5" s="1744" t="s">
        <v>0</v>
      </c>
    </row>
    <row r="6" spans="2:14" ht="26.25" customHeight="1" x14ac:dyDescent="0.45">
      <c r="B6" s="580"/>
      <c r="C6" s="1756" t="s">
        <v>3736</v>
      </c>
      <c r="D6" s="1757" t="s">
        <v>0</v>
      </c>
      <c r="E6" s="1758" t="s">
        <v>0</v>
      </c>
      <c r="F6" s="1749" t="s">
        <v>3723</v>
      </c>
      <c r="G6" s="1757" t="s">
        <v>0</v>
      </c>
      <c r="H6" s="1757" t="s">
        <v>0</v>
      </c>
      <c r="I6" s="1757" t="s">
        <v>0</v>
      </c>
      <c r="J6" s="1757" t="s">
        <v>0</v>
      </c>
      <c r="K6" s="1757" t="s">
        <v>0</v>
      </c>
      <c r="L6" s="1757" t="s">
        <v>0</v>
      </c>
      <c r="M6" s="1757" t="s">
        <v>0</v>
      </c>
      <c r="N6" s="1758" t="s">
        <v>0</v>
      </c>
    </row>
    <row r="7" spans="2:14" ht="47.25" customHeight="1" x14ac:dyDescent="0.45">
      <c r="B7" s="581"/>
      <c r="C7" s="582"/>
      <c r="D7" s="369" t="s">
        <v>812</v>
      </c>
      <c r="E7" s="583" t="s">
        <v>813</v>
      </c>
      <c r="F7" s="350"/>
      <c r="G7" s="369" t="s">
        <v>814</v>
      </c>
      <c r="H7" s="369" t="s">
        <v>815</v>
      </c>
      <c r="I7" s="369" t="s">
        <v>816</v>
      </c>
      <c r="J7" s="369" t="s">
        <v>817</v>
      </c>
      <c r="K7" s="369" t="s">
        <v>818</v>
      </c>
      <c r="L7" s="369" t="s">
        <v>819</v>
      </c>
      <c r="M7" s="369" t="s">
        <v>820</v>
      </c>
      <c r="N7" s="1620" t="s">
        <v>3735</v>
      </c>
    </row>
    <row r="8" spans="2:14" ht="33.75" customHeight="1" x14ac:dyDescent="0.25">
      <c r="B8" s="584" t="s">
        <v>821</v>
      </c>
      <c r="C8" s="585">
        <v>100470</v>
      </c>
      <c r="D8" s="585">
        <v>100470</v>
      </c>
      <c r="E8" s="585" t="s">
        <v>822</v>
      </c>
      <c r="F8" s="585" t="s">
        <v>822</v>
      </c>
      <c r="G8" s="585" t="s">
        <v>822</v>
      </c>
      <c r="H8" s="585" t="s">
        <v>822</v>
      </c>
      <c r="I8" s="585" t="s">
        <v>822</v>
      </c>
      <c r="J8" s="585" t="s">
        <v>822</v>
      </c>
      <c r="K8" s="585" t="s">
        <v>822</v>
      </c>
      <c r="L8" s="585" t="s">
        <v>822</v>
      </c>
      <c r="M8" s="585" t="s">
        <v>822</v>
      </c>
      <c r="N8" s="585" t="s">
        <v>822</v>
      </c>
    </row>
    <row r="9" spans="2:14" ht="23.25" customHeight="1" x14ac:dyDescent="0.25">
      <c r="B9" s="189" t="s">
        <v>823</v>
      </c>
      <c r="C9" s="586">
        <v>345588</v>
      </c>
      <c r="D9" s="586">
        <v>344747</v>
      </c>
      <c r="E9" s="586">
        <v>842</v>
      </c>
      <c r="F9" s="586">
        <v>15415</v>
      </c>
      <c r="G9" s="586">
        <v>8702</v>
      </c>
      <c r="H9" s="586">
        <v>982</v>
      </c>
      <c r="I9" s="586">
        <v>1313</v>
      </c>
      <c r="J9" s="586">
        <v>1130</v>
      </c>
      <c r="K9" s="586">
        <v>1685</v>
      </c>
      <c r="L9" s="586">
        <v>582</v>
      </c>
      <c r="M9" s="586">
        <v>1020</v>
      </c>
      <c r="N9" s="586">
        <v>15167</v>
      </c>
    </row>
    <row r="10" spans="2:14" ht="23.25" customHeight="1" x14ac:dyDescent="0.25">
      <c r="B10" s="199" t="s">
        <v>824</v>
      </c>
      <c r="C10" s="587">
        <v>63</v>
      </c>
      <c r="D10" s="587">
        <v>63</v>
      </c>
      <c r="E10" s="587" t="s">
        <v>825</v>
      </c>
      <c r="F10" s="587" t="s">
        <v>825</v>
      </c>
      <c r="G10" s="587" t="s">
        <v>825</v>
      </c>
      <c r="H10" s="587" t="s">
        <v>825</v>
      </c>
      <c r="I10" s="587" t="s">
        <v>825</v>
      </c>
      <c r="J10" s="587" t="s">
        <v>825</v>
      </c>
      <c r="K10" s="587" t="s">
        <v>825</v>
      </c>
      <c r="L10" s="587" t="s">
        <v>825</v>
      </c>
      <c r="M10" s="587" t="s">
        <v>825</v>
      </c>
      <c r="N10" s="587" t="s">
        <v>825</v>
      </c>
    </row>
    <row r="11" spans="2:14" ht="23.25" customHeight="1" x14ac:dyDescent="0.25">
      <c r="B11" s="185" t="s">
        <v>826</v>
      </c>
      <c r="C11" s="588">
        <v>19844</v>
      </c>
      <c r="D11" s="588">
        <v>19837</v>
      </c>
      <c r="E11" s="588">
        <v>6</v>
      </c>
      <c r="F11" s="588">
        <v>217</v>
      </c>
      <c r="G11" s="588">
        <v>182</v>
      </c>
      <c r="H11" s="588">
        <v>0</v>
      </c>
      <c r="I11" s="588">
        <v>2</v>
      </c>
      <c r="J11" s="588">
        <v>0</v>
      </c>
      <c r="K11" s="588">
        <v>3</v>
      </c>
      <c r="L11" s="588">
        <v>6</v>
      </c>
      <c r="M11" s="588">
        <v>24</v>
      </c>
      <c r="N11" s="588">
        <v>215</v>
      </c>
    </row>
    <row r="12" spans="2:14" ht="23.25" customHeight="1" x14ac:dyDescent="0.25">
      <c r="B12" s="199" t="s">
        <v>827</v>
      </c>
      <c r="C12" s="587">
        <v>7809</v>
      </c>
      <c r="D12" s="587">
        <v>7808</v>
      </c>
      <c r="E12" s="587">
        <v>1</v>
      </c>
      <c r="F12" s="587">
        <v>2</v>
      </c>
      <c r="G12" s="587">
        <v>2</v>
      </c>
      <c r="H12" s="587">
        <v>0</v>
      </c>
      <c r="I12" s="587">
        <v>0</v>
      </c>
      <c r="J12" s="587" t="s">
        <v>825</v>
      </c>
      <c r="K12" s="587" t="s">
        <v>825</v>
      </c>
      <c r="L12" s="587" t="s">
        <v>825</v>
      </c>
      <c r="M12" s="587" t="s">
        <v>825</v>
      </c>
      <c r="N12" s="587">
        <v>2</v>
      </c>
    </row>
    <row r="13" spans="2:14" ht="23.25" customHeight="1" x14ac:dyDescent="0.25">
      <c r="B13" s="185" t="s">
        <v>828</v>
      </c>
      <c r="C13" s="588">
        <v>5375</v>
      </c>
      <c r="D13" s="588">
        <v>5363</v>
      </c>
      <c r="E13" s="588">
        <v>12</v>
      </c>
      <c r="F13" s="588">
        <v>26</v>
      </c>
      <c r="G13" s="588">
        <v>4</v>
      </c>
      <c r="H13" s="588">
        <v>0</v>
      </c>
      <c r="I13" s="588">
        <v>0</v>
      </c>
      <c r="J13" s="588">
        <v>21</v>
      </c>
      <c r="K13" s="588">
        <v>1</v>
      </c>
      <c r="L13" s="588" t="s">
        <v>829</v>
      </c>
      <c r="M13" s="588">
        <v>0</v>
      </c>
      <c r="N13" s="588">
        <v>26</v>
      </c>
    </row>
    <row r="14" spans="2:14" ht="23.25" customHeight="1" x14ac:dyDescent="0.25">
      <c r="B14" s="199" t="s">
        <v>830</v>
      </c>
      <c r="C14" s="589">
        <v>133931</v>
      </c>
      <c r="D14" s="589">
        <v>133633</v>
      </c>
      <c r="E14" s="589">
        <v>298</v>
      </c>
      <c r="F14" s="589">
        <v>6887</v>
      </c>
      <c r="G14" s="589">
        <v>4900</v>
      </c>
      <c r="H14" s="589">
        <v>309</v>
      </c>
      <c r="I14" s="589">
        <v>392</v>
      </c>
      <c r="J14" s="589">
        <v>410</v>
      </c>
      <c r="K14" s="589">
        <v>509</v>
      </c>
      <c r="L14" s="589">
        <v>83</v>
      </c>
      <c r="M14" s="589">
        <v>285</v>
      </c>
      <c r="N14" s="589">
        <v>6816</v>
      </c>
    </row>
    <row r="15" spans="2:14" ht="23.25" customHeight="1" x14ac:dyDescent="0.25">
      <c r="B15" s="590" t="s">
        <v>831</v>
      </c>
      <c r="C15" s="588">
        <v>53730</v>
      </c>
      <c r="D15" s="588">
        <v>53579</v>
      </c>
      <c r="E15" s="588">
        <v>151</v>
      </c>
      <c r="F15" s="588">
        <v>4130</v>
      </c>
      <c r="G15" s="588">
        <v>2606</v>
      </c>
      <c r="H15" s="588">
        <v>204</v>
      </c>
      <c r="I15" s="588">
        <v>296</v>
      </c>
      <c r="J15" s="588">
        <v>318</v>
      </c>
      <c r="K15" s="588">
        <v>446</v>
      </c>
      <c r="L15" s="588">
        <v>76</v>
      </c>
      <c r="M15" s="588">
        <v>185</v>
      </c>
      <c r="N15" s="588">
        <v>4072</v>
      </c>
    </row>
    <row r="16" spans="2:14" ht="23.25" customHeight="1" x14ac:dyDescent="0.25">
      <c r="B16" s="199" t="s">
        <v>832</v>
      </c>
      <c r="C16" s="589">
        <v>178568</v>
      </c>
      <c r="D16" s="589">
        <v>178042</v>
      </c>
      <c r="E16" s="589">
        <v>525</v>
      </c>
      <c r="F16" s="589">
        <v>8282</v>
      </c>
      <c r="G16" s="589">
        <v>3614</v>
      </c>
      <c r="H16" s="589">
        <v>673</v>
      </c>
      <c r="I16" s="589">
        <v>920</v>
      </c>
      <c r="J16" s="589">
        <v>699</v>
      </c>
      <c r="K16" s="589">
        <v>1172</v>
      </c>
      <c r="L16" s="589">
        <v>494</v>
      </c>
      <c r="M16" s="589">
        <v>711</v>
      </c>
      <c r="N16" s="589">
        <v>8108</v>
      </c>
    </row>
    <row r="17" spans="2:14" ht="33.75" customHeight="1" x14ac:dyDescent="0.25">
      <c r="B17" s="189" t="s">
        <v>833</v>
      </c>
      <c r="C17" s="586">
        <v>82963</v>
      </c>
      <c r="D17" s="586">
        <v>82963</v>
      </c>
      <c r="E17" s="586" t="s">
        <v>822</v>
      </c>
      <c r="F17" s="586">
        <v>21</v>
      </c>
      <c r="G17" s="586">
        <v>21</v>
      </c>
      <c r="H17" s="586" t="s">
        <v>822</v>
      </c>
      <c r="I17" s="586" t="s">
        <v>822</v>
      </c>
      <c r="J17" s="586" t="s">
        <v>822</v>
      </c>
      <c r="K17" s="586" t="s">
        <v>822</v>
      </c>
      <c r="L17" s="586" t="s">
        <v>822</v>
      </c>
      <c r="M17" s="586" t="s">
        <v>822</v>
      </c>
      <c r="N17" s="586">
        <v>21</v>
      </c>
    </row>
    <row r="18" spans="2:14" ht="33.75" customHeight="1" x14ac:dyDescent="0.25">
      <c r="B18" s="199" t="s">
        <v>824</v>
      </c>
      <c r="C18" s="587" t="s">
        <v>825</v>
      </c>
      <c r="D18" s="587" t="s">
        <v>825</v>
      </c>
      <c r="E18" s="587" t="s">
        <v>825</v>
      </c>
      <c r="F18" s="587" t="s">
        <v>825</v>
      </c>
      <c r="G18" s="587" t="s">
        <v>825</v>
      </c>
      <c r="H18" s="587" t="s">
        <v>825</v>
      </c>
      <c r="I18" s="587" t="s">
        <v>825</v>
      </c>
      <c r="J18" s="587" t="s">
        <v>825</v>
      </c>
      <c r="K18" s="587" t="s">
        <v>825</v>
      </c>
      <c r="L18" s="587" t="s">
        <v>825</v>
      </c>
      <c r="M18" s="587" t="s">
        <v>825</v>
      </c>
      <c r="N18" s="587" t="s">
        <v>825</v>
      </c>
    </row>
    <row r="19" spans="2:14" ht="23.25" customHeight="1" x14ac:dyDescent="0.25">
      <c r="B19" s="185" t="s">
        <v>826</v>
      </c>
      <c r="C19" s="588">
        <v>76268</v>
      </c>
      <c r="D19" s="588">
        <v>76268</v>
      </c>
      <c r="E19" s="588" t="s">
        <v>829</v>
      </c>
      <c r="F19" s="588" t="s">
        <v>829</v>
      </c>
      <c r="G19" s="588" t="s">
        <v>829</v>
      </c>
      <c r="H19" s="588" t="s">
        <v>829</v>
      </c>
      <c r="I19" s="588" t="s">
        <v>829</v>
      </c>
      <c r="J19" s="588" t="s">
        <v>829</v>
      </c>
      <c r="K19" s="588" t="s">
        <v>829</v>
      </c>
      <c r="L19" s="588" t="s">
        <v>829</v>
      </c>
      <c r="M19" s="588" t="s">
        <v>829</v>
      </c>
      <c r="N19" s="588" t="s">
        <v>829</v>
      </c>
    </row>
    <row r="20" spans="2:14" ht="23.25" customHeight="1" x14ac:dyDescent="0.25">
      <c r="B20" s="199" t="s">
        <v>827</v>
      </c>
      <c r="C20" s="587">
        <v>3199</v>
      </c>
      <c r="D20" s="587">
        <v>3199</v>
      </c>
      <c r="E20" s="587" t="s">
        <v>825</v>
      </c>
      <c r="F20" s="587" t="s">
        <v>825</v>
      </c>
      <c r="G20" s="587" t="s">
        <v>825</v>
      </c>
      <c r="H20" s="587" t="s">
        <v>825</v>
      </c>
      <c r="I20" s="587" t="s">
        <v>825</v>
      </c>
      <c r="J20" s="587" t="s">
        <v>825</v>
      </c>
      <c r="K20" s="587" t="s">
        <v>825</v>
      </c>
      <c r="L20" s="587" t="s">
        <v>825</v>
      </c>
      <c r="M20" s="587" t="s">
        <v>825</v>
      </c>
      <c r="N20" s="587" t="s">
        <v>825</v>
      </c>
    </row>
    <row r="21" spans="2:14" ht="23.25" customHeight="1" x14ac:dyDescent="0.25">
      <c r="B21" s="185" t="s">
        <v>828</v>
      </c>
      <c r="C21" s="588">
        <v>498</v>
      </c>
      <c r="D21" s="588">
        <v>498</v>
      </c>
      <c r="E21" s="588" t="s">
        <v>829</v>
      </c>
      <c r="F21" s="588" t="s">
        <v>829</v>
      </c>
      <c r="G21" s="588" t="s">
        <v>829</v>
      </c>
      <c r="H21" s="588" t="s">
        <v>829</v>
      </c>
      <c r="I21" s="588" t="s">
        <v>829</v>
      </c>
      <c r="J21" s="588" t="s">
        <v>829</v>
      </c>
      <c r="K21" s="588" t="s">
        <v>829</v>
      </c>
      <c r="L21" s="588" t="s">
        <v>829</v>
      </c>
      <c r="M21" s="588" t="s">
        <v>829</v>
      </c>
      <c r="N21" s="588" t="s">
        <v>829</v>
      </c>
    </row>
    <row r="22" spans="2:14" ht="23.25" customHeight="1" x14ac:dyDescent="0.25">
      <c r="B22" s="199" t="s">
        <v>830</v>
      </c>
      <c r="C22" s="589">
        <v>2997</v>
      </c>
      <c r="D22" s="589">
        <v>2997</v>
      </c>
      <c r="E22" s="589" t="s">
        <v>829</v>
      </c>
      <c r="F22" s="589">
        <v>21</v>
      </c>
      <c r="G22" s="589">
        <v>21</v>
      </c>
      <c r="H22" s="589" t="s">
        <v>829</v>
      </c>
      <c r="I22" s="589" t="s">
        <v>829</v>
      </c>
      <c r="J22" s="589" t="s">
        <v>829</v>
      </c>
      <c r="K22" s="589" t="s">
        <v>829</v>
      </c>
      <c r="L22" s="589" t="s">
        <v>829</v>
      </c>
      <c r="M22" s="589" t="s">
        <v>829</v>
      </c>
      <c r="N22" s="589">
        <v>21</v>
      </c>
    </row>
    <row r="23" spans="2:14" ht="33.75" customHeight="1" x14ac:dyDescent="0.25">
      <c r="B23" s="189" t="s">
        <v>834</v>
      </c>
      <c r="C23" s="586">
        <v>141689</v>
      </c>
      <c r="D23" s="586" t="s">
        <v>822</v>
      </c>
      <c r="E23" s="586" t="s">
        <v>822</v>
      </c>
      <c r="F23" s="586">
        <v>2794</v>
      </c>
      <c r="G23" s="586" t="s">
        <v>822</v>
      </c>
      <c r="H23" s="586" t="s">
        <v>822</v>
      </c>
      <c r="I23" s="586" t="s">
        <v>822</v>
      </c>
      <c r="J23" s="586" t="s">
        <v>822</v>
      </c>
      <c r="K23" s="586" t="s">
        <v>822</v>
      </c>
      <c r="L23" s="586" t="s">
        <v>822</v>
      </c>
      <c r="M23" s="586" t="s">
        <v>822</v>
      </c>
      <c r="N23" s="586">
        <v>2780</v>
      </c>
    </row>
    <row r="24" spans="2:14" ht="23.25" customHeight="1" x14ac:dyDescent="0.25">
      <c r="B24" s="199" t="s">
        <v>824</v>
      </c>
      <c r="C24" s="587" t="s">
        <v>825</v>
      </c>
      <c r="D24" s="587" t="s">
        <v>825</v>
      </c>
      <c r="E24" s="587" t="s">
        <v>825</v>
      </c>
      <c r="F24" s="587" t="s">
        <v>825</v>
      </c>
      <c r="G24" s="587" t="s">
        <v>825</v>
      </c>
      <c r="H24" s="587" t="s">
        <v>825</v>
      </c>
      <c r="I24" s="587" t="s">
        <v>825</v>
      </c>
      <c r="J24" s="587" t="s">
        <v>825</v>
      </c>
      <c r="K24" s="587" t="s">
        <v>825</v>
      </c>
      <c r="L24" s="587" t="s">
        <v>825</v>
      </c>
      <c r="M24" s="587" t="s">
        <v>825</v>
      </c>
      <c r="N24" s="587" t="s">
        <v>825</v>
      </c>
    </row>
    <row r="25" spans="2:14" ht="23.25" customHeight="1" x14ac:dyDescent="0.25">
      <c r="B25" s="185" t="s">
        <v>826</v>
      </c>
      <c r="C25" s="588">
        <v>6315</v>
      </c>
      <c r="D25" s="588" t="s">
        <v>829</v>
      </c>
      <c r="E25" s="588" t="s">
        <v>829</v>
      </c>
      <c r="F25" s="588">
        <v>41</v>
      </c>
      <c r="G25" s="588" t="s">
        <v>829</v>
      </c>
      <c r="H25" s="588" t="s">
        <v>829</v>
      </c>
      <c r="I25" s="588" t="s">
        <v>829</v>
      </c>
      <c r="J25" s="588" t="s">
        <v>829</v>
      </c>
      <c r="K25" s="588" t="s">
        <v>829</v>
      </c>
      <c r="L25" s="588" t="s">
        <v>829</v>
      </c>
      <c r="M25" s="588" t="s">
        <v>829</v>
      </c>
      <c r="N25" s="588">
        <v>41</v>
      </c>
    </row>
    <row r="26" spans="2:14" ht="23.25" customHeight="1" x14ac:dyDescent="0.25">
      <c r="B26" s="199" t="s">
        <v>827</v>
      </c>
      <c r="C26" s="587">
        <v>3203</v>
      </c>
      <c r="D26" s="587" t="s">
        <v>825</v>
      </c>
      <c r="E26" s="587" t="s">
        <v>825</v>
      </c>
      <c r="F26" s="587">
        <v>21</v>
      </c>
      <c r="G26" s="587" t="s">
        <v>825</v>
      </c>
      <c r="H26" s="587" t="s">
        <v>825</v>
      </c>
      <c r="I26" s="587" t="s">
        <v>825</v>
      </c>
      <c r="J26" s="587" t="s">
        <v>825</v>
      </c>
      <c r="K26" s="587" t="s">
        <v>825</v>
      </c>
      <c r="L26" s="587" t="s">
        <v>825</v>
      </c>
      <c r="M26" s="587" t="s">
        <v>825</v>
      </c>
      <c r="N26" s="587">
        <v>21</v>
      </c>
    </row>
    <row r="27" spans="2:14" ht="23.25" customHeight="1" x14ac:dyDescent="0.25">
      <c r="B27" s="185" t="s">
        <v>828</v>
      </c>
      <c r="C27" s="588">
        <v>3403</v>
      </c>
      <c r="D27" s="588" t="s">
        <v>829</v>
      </c>
      <c r="E27" s="588" t="s">
        <v>829</v>
      </c>
      <c r="F27" s="588">
        <v>2</v>
      </c>
      <c r="G27" s="588" t="s">
        <v>829</v>
      </c>
      <c r="H27" s="588" t="s">
        <v>829</v>
      </c>
      <c r="I27" s="588" t="s">
        <v>829</v>
      </c>
      <c r="J27" s="588" t="s">
        <v>829</v>
      </c>
      <c r="K27" s="588" t="s">
        <v>829</v>
      </c>
      <c r="L27" s="588" t="s">
        <v>829</v>
      </c>
      <c r="M27" s="588" t="s">
        <v>829</v>
      </c>
      <c r="N27" s="588">
        <v>2</v>
      </c>
    </row>
    <row r="28" spans="2:14" ht="23.25" customHeight="1" x14ac:dyDescent="0.25">
      <c r="B28" s="199" t="s">
        <v>830</v>
      </c>
      <c r="C28" s="589">
        <v>77113</v>
      </c>
      <c r="D28" s="589" t="s">
        <v>829</v>
      </c>
      <c r="E28" s="589" t="s">
        <v>829</v>
      </c>
      <c r="F28" s="589">
        <v>2436</v>
      </c>
      <c r="G28" s="589" t="s">
        <v>829</v>
      </c>
      <c r="H28" s="589" t="s">
        <v>829</v>
      </c>
      <c r="I28" s="589" t="s">
        <v>829</v>
      </c>
      <c r="J28" s="589" t="s">
        <v>829</v>
      </c>
      <c r="K28" s="589" t="s">
        <v>829</v>
      </c>
      <c r="L28" s="589" t="s">
        <v>829</v>
      </c>
      <c r="M28" s="589" t="s">
        <v>829</v>
      </c>
      <c r="N28" s="589">
        <v>2428</v>
      </c>
    </row>
    <row r="29" spans="2:14" ht="23.25" customHeight="1" x14ac:dyDescent="0.25">
      <c r="B29" s="185" t="s">
        <v>832</v>
      </c>
      <c r="C29" s="588">
        <v>51656</v>
      </c>
      <c r="D29" s="588" t="s">
        <v>829</v>
      </c>
      <c r="E29" s="588" t="s">
        <v>829</v>
      </c>
      <c r="F29" s="588">
        <v>294</v>
      </c>
      <c r="G29" s="588" t="s">
        <v>829</v>
      </c>
      <c r="H29" s="588" t="s">
        <v>829</v>
      </c>
      <c r="I29" s="588" t="s">
        <v>829</v>
      </c>
      <c r="J29" s="588" t="s">
        <v>829</v>
      </c>
      <c r="K29" s="588" t="s">
        <v>829</v>
      </c>
      <c r="L29" s="588" t="s">
        <v>829</v>
      </c>
      <c r="M29" s="588" t="s">
        <v>829</v>
      </c>
      <c r="N29" s="588">
        <v>288</v>
      </c>
    </row>
    <row r="30" spans="2:14" ht="23.25" customHeight="1" thickBot="1" x14ac:dyDescent="0.3">
      <c r="B30" s="591" t="s">
        <v>835</v>
      </c>
      <c r="C30" s="592">
        <v>570241</v>
      </c>
      <c r="D30" s="592">
        <v>427710</v>
      </c>
      <c r="E30" s="592">
        <v>842</v>
      </c>
      <c r="F30" s="592">
        <v>18230</v>
      </c>
      <c r="G30" s="592">
        <v>8723</v>
      </c>
      <c r="H30" s="592">
        <v>982</v>
      </c>
      <c r="I30" s="592">
        <v>1313</v>
      </c>
      <c r="J30" s="592">
        <v>1130</v>
      </c>
      <c r="K30" s="592">
        <v>1685</v>
      </c>
      <c r="L30" s="592">
        <v>582</v>
      </c>
      <c r="M30" s="592">
        <v>1020</v>
      </c>
      <c r="N30" s="592">
        <v>17967</v>
      </c>
    </row>
    <row r="31" spans="2:14" ht="12.65" customHeight="1" x14ac:dyDescent="0.25">
      <c r="B31" s="263"/>
      <c r="C31" s="263"/>
      <c r="D31" s="263"/>
      <c r="E31" s="263"/>
      <c r="F31" s="263"/>
      <c r="G31" s="263"/>
      <c r="H31" s="263"/>
      <c r="I31" s="263"/>
      <c r="J31" s="263"/>
      <c r="K31" s="263"/>
      <c r="L31" s="263"/>
      <c r="M31" s="263"/>
      <c r="N31" s="263"/>
    </row>
    <row r="32" spans="2:14" ht="14.25" customHeight="1" x14ac:dyDescent="0.25"/>
    <row r="33" ht="13" customHeight="1" x14ac:dyDescent="0.25"/>
    <row r="34" ht="12.65" customHeight="1" x14ac:dyDescent="0.25"/>
    <row r="35" ht="18" customHeight="1" x14ac:dyDescent="0.25"/>
    <row r="36" ht="17.25" customHeight="1" x14ac:dyDescent="0.25"/>
    <row r="37" ht="42.75" customHeight="1" x14ac:dyDescent="0.25"/>
    <row r="38" ht="26.25" customHeight="1" x14ac:dyDescent="0.25"/>
    <row r="39" ht="47.25" customHeight="1" x14ac:dyDescent="0.25"/>
    <row r="40" ht="33.75" customHeight="1" x14ac:dyDescent="0.25"/>
    <row r="41" ht="33.75" customHeight="1" x14ac:dyDescent="0.25"/>
    <row r="42" ht="33.75" customHeight="1" x14ac:dyDescent="0.25"/>
    <row r="43" ht="33.75" customHeight="1" x14ac:dyDescent="0.25"/>
    <row r="44" ht="33.75" customHeight="1" x14ac:dyDescent="0.25"/>
    <row r="45" ht="33.75" customHeight="1" x14ac:dyDescent="0.25"/>
    <row r="46" ht="33.75" customHeight="1" x14ac:dyDescent="0.25"/>
    <row r="47" ht="33.75" customHeight="1" x14ac:dyDescent="0.25"/>
    <row r="48" ht="33.75" customHeight="1" x14ac:dyDescent="0.25"/>
    <row r="49" ht="33.75" customHeight="1" x14ac:dyDescent="0.25"/>
    <row r="50" ht="33.75" customHeight="1" x14ac:dyDescent="0.25"/>
    <row r="51" ht="33.75" customHeight="1" x14ac:dyDescent="0.25"/>
    <row r="52" ht="33.75" customHeight="1" x14ac:dyDescent="0.25"/>
    <row r="53" ht="33.75" customHeight="1" x14ac:dyDescent="0.25"/>
    <row r="54" ht="33.75" customHeight="1" x14ac:dyDescent="0.25"/>
    <row r="55" ht="33.75" customHeight="1" x14ac:dyDescent="0.25"/>
    <row r="56" ht="33.75" customHeight="1" x14ac:dyDescent="0.25"/>
    <row r="57" ht="33.75" customHeight="1" x14ac:dyDescent="0.25"/>
    <row r="58" ht="33.75" customHeight="1" x14ac:dyDescent="0.25"/>
    <row r="59" ht="33.75" customHeight="1" x14ac:dyDescent="0.25"/>
    <row r="60" ht="33.75" customHeight="1" x14ac:dyDescent="0.25"/>
    <row r="61" ht="33.75" customHeight="1" x14ac:dyDescent="0.25"/>
    <row r="62" ht="33.75" customHeight="1" x14ac:dyDescent="0.25"/>
    <row r="63" ht="12.65" customHeight="1" x14ac:dyDescent="0.25"/>
    <row r="64" ht="14.25" customHeight="1" x14ac:dyDescent="0.25"/>
    <row r="65" ht="13" customHeight="1" x14ac:dyDescent="0.25"/>
    <row r="66" ht="12.65" customHeight="1" x14ac:dyDescent="0.25"/>
    <row r="67" ht="18" customHeight="1" x14ac:dyDescent="0.25"/>
    <row r="68" ht="17.25" customHeight="1" x14ac:dyDescent="0.25"/>
    <row r="69" ht="42.75" customHeight="1" x14ac:dyDescent="0.25"/>
    <row r="70" ht="26.25" customHeight="1" x14ac:dyDescent="0.25"/>
    <row r="71" ht="47.25" customHeight="1" x14ac:dyDescent="0.25"/>
    <row r="72" ht="33.7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33.75" customHeight="1" x14ac:dyDescent="0.25"/>
    <row r="82" ht="33.75" customHeight="1" x14ac:dyDescent="0.25"/>
    <row r="83" ht="23.25" customHeight="1" x14ac:dyDescent="0.25"/>
    <row r="84" ht="23.25" customHeight="1" x14ac:dyDescent="0.25"/>
    <row r="85" ht="23.25" customHeight="1" x14ac:dyDescent="0.25"/>
    <row r="86" ht="23.25" customHeight="1" x14ac:dyDescent="0.25"/>
    <row r="87" ht="33.7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sheetData>
  <mergeCells count="4">
    <mergeCell ref="B1:N1"/>
    <mergeCell ref="C5:N5"/>
    <mergeCell ref="C6:E6"/>
    <mergeCell ref="F6:N6"/>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6"/>
  <dimension ref="B1:I51"/>
  <sheetViews>
    <sheetView showGridLines="0" showRowColHeaders="0" topLeftCell="A2" zoomScale="75" zoomScaleNormal="75" workbookViewId="0"/>
  </sheetViews>
  <sheetFormatPr baseColWidth="10" defaultColWidth="8.7265625" defaultRowHeight="12.5" x14ac:dyDescent="0.25"/>
  <cols>
    <col min="2" max="2" width="23.54296875"/>
    <col min="3" max="3" width="16.54296875"/>
    <col min="4" max="4" width="17"/>
    <col min="5" max="6" width="13.1796875"/>
    <col min="7" max="7" width="14"/>
    <col min="8" max="8" width="17"/>
    <col min="9" max="9" width="14.1796875"/>
  </cols>
  <sheetData>
    <row r="1" spans="2:9" ht="12.75" hidden="1" customHeight="1" x14ac:dyDescent="0.3">
      <c r="B1" s="1679" t="s">
        <v>836</v>
      </c>
      <c r="C1" s="1679" t="s">
        <v>0</v>
      </c>
      <c r="D1" s="1679" t="s">
        <v>0</v>
      </c>
      <c r="E1" s="1679" t="s">
        <v>0</v>
      </c>
      <c r="F1" s="1679" t="s">
        <v>0</v>
      </c>
      <c r="G1" s="1679" t="s">
        <v>0</v>
      </c>
      <c r="H1" s="1679" t="s">
        <v>0</v>
      </c>
      <c r="I1" s="1679" t="s">
        <v>0</v>
      </c>
    </row>
    <row r="2" spans="2:9" ht="12.75" customHeight="1" x14ac:dyDescent="0.25">
      <c r="B2" s="594"/>
      <c r="C2" s="594"/>
      <c r="D2" s="594"/>
      <c r="E2" s="594"/>
      <c r="F2" s="594"/>
      <c r="G2" s="594"/>
      <c r="H2" s="368"/>
      <c r="I2" s="368"/>
    </row>
    <row r="3" spans="2:9" ht="30.65" customHeight="1" thickBot="1" x14ac:dyDescent="0.5">
      <c r="B3" s="1647" t="s">
        <v>3403</v>
      </c>
      <c r="C3" s="1647" t="s">
        <v>0</v>
      </c>
      <c r="D3" s="1647" t="s">
        <v>0</v>
      </c>
      <c r="E3" s="1647" t="s">
        <v>0</v>
      </c>
      <c r="F3" s="1647" t="s">
        <v>0</v>
      </c>
      <c r="G3" s="1647" t="s">
        <v>0</v>
      </c>
      <c r="H3" s="106"/>
      <c r="I3" s="106"/>
    </row>
    <row r="4" spans="2:9" ht="12.75" customHeight="1" x14ac:dyDescent="0.25">
      <c r="B4" s="325" t="s">
        <v>837</v>
      </c>
      <c r="C4" s="346"/>
      <c r="D4" s="346"/>
      <c r="E4" s="346"/>
      <c r="F4" s="346"/>
      <c r="G4" s="346"/>
      <c r="H4" s="346"/>
      <c r="I4" s="346"/>
    </row>
    <row r="5" spans="2:9" ht="25.5" customHeight="1" x14ac:dyDescent="0.25">
      <c r="B5" s="1759"/>
      <c r="C5" s="1696" t="s">
        <v>3510</v>
      </c>
      <c r="D5" s="1760" t="s">
        <v>0</v>
      </c>
      <c r="E5" s="1760" t="s">
        <v>0</v>
      </c>
      <c r="F5" s="1761" t="s">
        <v>0</v>
      </c>
      <c r="G5" s="1762" t="s">
        <v>838</v>
      </c>
      <c r="H5" s="1762" t="s">
        <v>839</v>
      </c>
      <c r="I5" s="1694" t="s">
        <v>3738</v>
      </c>
    </row>
    <row r="6" spans="2:9" ht="24.75" customHeight="1" x14ac:dyDescent="0.25">
      <c r="B6" s="1759" t="s">
        <v>0</v>
      </c>
      <c r="C6" s="596"/>
      <c r="D6" s="1764" t="s">
        <v>3737</v>
      </c>
      <c r="E6" s="1765" t="s">
        <v>0</v>
      </c>
      <c r="F6" s="1766" t="s">
        <v>840</v>
      </c>
      <c r="G6" s="1762" t="s">
        <v>0</v>
      </c>
      <c r="H6" s="1762" t="s">
        <v>0</v>
      </c>
      <c r="I6" s="1763" t="s">
        <v>0</v>
      </c>
    </row>
    <row r="7" spans="2:9" ht="39.75" customHeight="1" x14ac:dyDescent="0.25">
      <c r="B7" s="1759" t="s">
        <v>0</v>
      </c>
      <c r="C7" s="597"/>
      <c r="D7" s="598"/>
      <c r="E7" s="1621" t="s">
        <v>3735</v>
      </c>
      <c r="F7" s="1767" t="s">
        <v>0</v>
      </c>
      <c r="G7" s="1762" t="s">
        <v>0</v>
      </c>
      <c r="H7" s="1762" t="s">
        <v>0</v>
      </c>
      <c r="I7" s="1763" t="s">
        <v>0</v>
      </c>
    </row>
    <row r="8" spans="2:9" ht="26.25" customHeight="1" thickBot="1" x14ac:dyDescent="0.3">
      <c r="B8" s="1593" t="s">
        <v>3514</v>
      </c>
      <c r="C8" s="600">
        <v>443987</v>
      </c>
      <c r="D8" s="600" t="s">
        <v>841</v>
      </c>
      <c r="E8" s="601">
        <v>15188</v>
      </c>
      <c r="F8" s="600" t="s">
        <v>842</v>
      </c>
      <c r="G8" s="600">
        <v>-8261</v>
      </c>
      <c r="H8" s="600" t="s">
        <v>843</v>
      </c>
      <c r="I8" s="600">
        <v>-8</v>
      </c>
    </row>
    <row r="9" spans="2:9" ht="20.149999999999999" customHeight="1" x14ac:dyDescent="0.25">
      <c r="B9" s="602" t="s">
        <v>844</v>
      </c>
      <c r="C9" s="245">
        <v>368296</v>
      </c>
      <c r="D9" s="245" t="s">
        <v>845</v>
      </c>
      <c r="E9" s="245">
        <v>14013</v>
      </c>
      <c r="F9" s="245" t="s">
        <v>846</v>
      </c>
      <c r="G9" s="245">
        <v>-7550</v>
      </c>
      <c r="H9" s="245" t="s">
        <v>847</v>
      </c>
      <c r="I9" s="245">
        <v>-8</v>
      </c>
    </row>
    <row r="10" spans="2:9" ht="20.149999999999999" customHeight="1" x14ac:dyDescent="0.25">
      <c r="B10" s="603" t="s">
        <v>848</v>
      </c>
      <c r="C10" s="489">
        <v>31217</v>
      </c>
      <c r="D10" s="489" t="s">
        <v>845</v>
      </c>
      <c r="E10" s="489">
        <v>692</v>
      </c>
      <c r="F10" s="489" t="s">
        <v>846</v>
      </c>
      <c r="G10" s="489">
        <v>-526</v>
      </c>
      <c r="H10" s="489" t="s">
        <v>847</v>
      </c>
      <c r="I10" s="489" t="s">
        <v>849</v>
      </c>
    </row>
    <row r="11" spans="2:9" ht="20.149999999999999" customHeight="1" x14ac:dyDescent="0.25">
      <c r="B11" s="603" t="s">
        <v>850</v>
      </c>
      <c r="C11" s="489">
        <v>44473</v>
      </c>
      <c r="D11" s="489" t="s">
        <v>845</v>
      </c>
      <c r="E11" s="489">
        <v>483</v>
      </c>
      <c r="F11" s="489" t="s">
        <v>846</v>
      </c>
      <c r="G11" s="489">
        <v>-184</v>
      </c>
      <c r="H11" s="489" t="s">
        <v>847</v>
      </c>
      <c r="I11" s="489" t="s">
        <v>849</v>
      </c>
    </row>
    <row r="12" spans="2:9" ht="26.25" customHeight="1" thickBot="1" x14ac:dyDescent="0.3">
      <c r="B12" s="1593" t="s">
        <v>3515</v>
      </c>
      <c r="C12" s="600">
        <v>144483</v>
      </c>
      <c r="D12" s="600" t="s">
        <v>841</v>
      </c>
      <c r="E12" s="600">
        <v>2780</v>
      </c>
      <c r="F12" s="600" t="s">
        <v>842</v>
      </c>
      <c r="G12" s="600" t="s">
        <v>851</v>
      </c>
      <c r="H12" s="600">
        <v>461</v>
      </c>
      <c r="I12" s="600" t="s">
        <v>852</v>
      </c>
    </row>
    <row r="13" spans="2:9" ht="20.149999999999999" customHeight="1" x14ac:dyDescent="0.25">
      <c r="B13" s="602" t="s">
        <v>844</v>
      </c>
      <c r="C13" s="245">
        <v>120137</v>
      </c>
      <c r="D13" s="245" t="s">
        <v>845</v>
      </c>
      <c r="E13" s="245">
        <v>2624</v>
      </c>
      <c r="F13" s="245" t="s">
        <v>846</v>
      </c>
      <c r="G13" s="245" t="s">
        <v>853</v>
      </c>
      <c r="H13" s="245">
        <v>433</v>
      </c>
      <c r="I13" s="245" t="s">
        <v>849</v>
      </c>
    </row>
    <row r="14" spans="2:9" ht="20.149999999999999" customHeight="1" x14ac:dyDescent="0.25">
      <c r="B14" s="603" t="s">
        <v>848</v>
      </c>
      <c r="C14" s="489">
        <v>6612</v>
      </c>
      <c r="D14" s="489" t="s">
        <v>845</v>
      </c>
      <c r="E14" s="489">
        <v>82</v>
      </c>
      <c r="F14" s="489" t="s">
        <v>846</v>
      </c>
      <c r="G14" s="489" t="s">
        <v>853</v>
      </c>
      <c r="H14" s="489">
        <v>18</v>
      </c>
      <c r="I14" s="489" t="s">
        <v>849</v>
      </c>
    </row>
    <row r="15" spans="2:9" ht="20.149999999999999" customHeight="1" x14ac:dyDescent="0.25">
      <c r="B15" s="603" t="s">
        <v>850</v>
      </c>
      <c r="C15" s="489">
        <v>17733</v>
      </c>
      <c r="D15" s="489" t="s">
        <v>845</v>
      </c>
      <c r="E15" s="489">
        <v>74</v>
      </c>
      <c r="F15" s="489" t="s">
        <v>846</v>
      </c>
      <c r="G15" s="489" t="s">
        <v>853</v>
      </c>
      <c r="H15" s="489">
        <v>9</v>
      </c>
      <c r="I15" s="489" t="s">
        <v>849</v>
      </c>
    </row>
    <row r="16" spans="2:9" ht="20.149999999999999" customHeight="1" thickBot="1" x14ac:dyDescent="0.3">
      <c r="B16" s="599" t="s">
        <v>854</v>
      </c>
      <c r="C16" s="600">
        <v>588470</v>
      </c>
      <c r="D16" s="600" t="s">
        <v>841</v>
      </c>
      <c r="E16" s="600">
        <v>17967</v>
      </c>
      <c r="F16" s="600" t="s">
        <v>842</v>
      </c>
      <c r="G16" s="600">
        <v>-8261</v>
      </c>
      <c r="H16" s="600">
        <v>461</v>
      </c>
      <c r="I16" s="600">
        <v>-8</v>
      </c>
    </row>
    <row r="17" ht="20.149999999999999" customHeight="1" x14ac:dyDescent="0.25"/>
    <row r="18" ht="12.75" customHeight="1" x14ac:dyDescent="0.25"/>
    <row r="19" ht="12.75" customHeight="1" x14ac:dyDescent="0.25"/>
    <row r="20" ht="30.65" customHeight="1" x14ac:dyDescent="0.25"/>
    <row r="21" ht="12.75" customHeight="1" x14ac:dyDescent="0.25"/>
    <row r="22" ht="37.5" customHeight="1" x14ac:dyDescent="0.25"/>
    <row r="23" ht="37.5" customHeight="1" x14ac:dyDescent="0.25"/>
    <row r="24" ht="48" customHeight="1" x14ac:dyDescent="0.25"/>
    <row r="25" ht="25.5" customHeight="1" x14ac:dyDescent="0.25"/>
    <row r="26" ht="20.149999999999999" customHeight="1" x14ac:dyDescent="0.25"/>
    <row r="27" ht="20.149999999999999" customHeight="1" x14ac:dyDescent="0.25"/>
    <row r="28" ht="20.149999999999999" customHeight="1" x14ac:dyDescent="0.25"/>
    <row r="29" ht="20.149999999999999" customHeight="1" x14ac:dyDescent="0.25"/>
    <row r="30" ht="20.149999999999999" customHeight="1" x14ac:dyDescent="0.25"/>
    <row r="31" ht="20.149999999999999" customHeight="1" x14ac:dyDescent="0.25"/>
    <row r="32" ht="20.149999999999999" customHeight="1" x14ac:dyDescent="0.25"/>
    <row r="33" ht="20.149999999999999" customHeight="1" x14ac:dyDescent="0.25"/>
    <row r="34" ht="20.149999999999999" customHeight="1" x14ac:dyDescent="0.25"/>
    <row r="35" ht="12.75" customHeight="1" x14ac:dyDescent="0.25"/>
    <row r="36" ht="12.75" customHeight="1" x14ac:dyDescent="0.25"/>
    <row r="37" ht="30.65" customHeight="1" x14ac:dyDescent="0.25"/>
    <row r="38" ht="12.75" customHeight="1" x14ac:dyDescent="0.25"/>
    <row r="39" ht="37.5" customHeight="1" x14ac:dyDescent="0.25"/>
    <row r="40" ht="37.5" customHeight="1" x14ac:dyDescent="0.25"/>
    <row r="41" ht="48" customHeight="1" x14ac:dyDescent="0.25"/>
    <row r="42" ht="23.25" customHeight="1" x14ac:dyDescent="0.25"/>
    <row r="43" ht="20.149999999999999" customHeight="1" x14ac:dyDescent="0.25"/>
    <row r="44" ht="20.149999999999999" customHeight="1" x14ac:dyDescent="0.25"/>
    <row r="45" ht="20.149999999999999" customHeight="1" x14ac:dyDescent="0.25"/>
    <row r="46" ht="24" customHeight="1" x14ac:dyDescent="0.25"/>
    <row r="47" ht="20.149999999999999" customHeight="1" x14ac:dyDescent="0.25"/>
    <row r="48" ht="20.149999999999999" customHeight="1" x14ac:dyDescent="0.25"/>
    <row r="49" ht="20.149999999999999" customHeight="1" x14ac:dyDescent="0.25"/>
    <row r="50" ht="20.149999999999999" customHeight="1" x14ac:dyDescent="0.25"/>
    <row r="51" ht="20.149999999999999" customHeight="1" x14ac:dyDescent="0.25"/>
  </sheetData>
  <mergeCells count="9">
    <mergeCell ref="B1:I1"/>
    <mergeCell ref="B3:G3"/>
    <mergeCell ref="B5:B7"/>
    <mergeCell ref="C5:F5"/>
    <mergeCell ref="G5:G7"/>
    <mergeCell ref="H5:H7"/>
    <mergeCell ref="I5:I7"/>
    <mergeCell ref="D6:E6"/>
    <mergeCell ref="F6:F7"/>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7"/>
  <dimension ref="B1:H84"/>
  <sheetViews>
    <sheetView showGridLines="0" showRowColHeaders="0" topLeftCell="A14" zoomScale="75" zoomScaleNormal="75" workbookViewId="0"/>
  </sheetViews>
  <sheetFormatPr baseColWidth="10" defaultColWidth="8.7265625" defaultRowHeight="12.5" x14ac:dyDescent="0.25"/>
  <cols>
    <col min="2" max="2" width="46.81640625"/>
    <col min="3" max="4" width="12.453125"/>
    <col min="5" max="5" width="13"/>
    <col min="6" max="6" width="12.81640625"/>
    <col min="7" max="7" width="11.26953125"/>
    <col min="8" max="8" width="13.54296875"/>
  </cols>
  <sheetData>
    <row r="1" spans="2:8" ht="12.65" hidden="1" customHeight="1" x14ac:dyDescent="0.3">
      <c r="B1" s="1679" t="s">
        <v>855</v>
      </c>
      <c r="C1" s="1679" t="s">
        <v>0</v>
      </c>
      <c r="D1" s="1679" t="s">
        <v>0</v>
      </c>
      <c r="E1" s="1679" t="s">
        <v>0</v>
      </c>
      <c r="F1" s="1679" t="s">
        <v>0</v>
      </c>
      <c r="G1" s="1679" t="s">
        <v>0</v>
      </c>
      <c r="H1" s="1679" t="s">
        <v>0</v>
      </c>
    </row>
    <row r="2" spans="2:8" ht="12.65" customHeight="1" x14ac:dyDescent="0.25">
      <c r="B2" s="607"/>
      <c r="C2" s="607"/>
      <c r="D2" s="607"/>
      <c r="E2" s="607"/>
      <c r="F2" s="607"/>
      <c r="G2" s="607"/>
      <c r="H2" s="607"/>
    </row>
    <row r="3" spans="2:8" ht="26.5" customHeight="1" thickBot="1" x14ac:dyDescent="0.5">
      <c r="B3" s="1647" t="s">
        <v>3404</v>
      </c>
      <c r="C3" s="1647" t="s">
        <v>0</v>
      </c>
      <c r="D3" s="1647" t="s">
        <v>0</v>
      </c>
      <c r="E3" s="1647" t="s">
        <v>0</v>
      </c>
      <c r="F3" s="1647" t="s">
        <v>0</v>
      </c>
      <c r="G3" s="1647" t="s">
        <v>0</v>
      </c>
      <c r="H3" s="1647" t="s">
        <v>0</v>
      </c>
    </row>
    <row r="4" spans="2:8" ht="18" customHeight="1" x14ac:dyDescent="0.25">
      <c r="B4" s="19" t="s">
        <v>856</v>
      </c>
      <c r="C4" s="608"/>
      <c r="D4" s="608"/>
      <c r="E4" s="608"/>
      <c r="F4" s="608"/>
      <c r="G4" s="608"/>
      <c r="H4" s="608"/>
    </row>
    <row r="5" spans="2:8" ht="32.15" customHeight="1" x14ac:dyDescent="0.25">
      <c r="B5" s="1738"/>
      <c r="C5" s="1696" t="s">
        <v>3517</v>
      </c>
      <c r="D5" s="1760" t="s">
        <v>0</v>
      </c>
      <c r="E5" s="1760" t="s">
        <v>0</v>
      </c>
      <c r="F5" s="1761" t="s">
        <v>0</v>
      </c>
      <c r="G5" s="1768" t="s">
        <v>3739</v>
      </c>
      <c r="H5" s="1694" t="s">
        <v>3738</v>
      </c>
    </row>
    <row r="6" spans="2:8" ht="48.75" customHeight="1" x14ac:dyDescent="0.25">
      <c r="B6" s="1738" t="s">
        <v>0</v>
      </c>
      <c r="C6" s="597"/>
      <c r="D6" s="1764" t="s">
        <v>3737</v>
      </c>
      <c r="E6" s="1765" t="s">
        <v>0</v>
      </c>
      <c r="F6" s="1766" t="s">
        <v>857</v>
      </c>
      <c r="G6" s="1762" t="s">
        <v>0</v>
      </c>
      <c r="H6" s="1763" t="s">
        <v>0</v>
      </c>
    </row>
    <row r="7" spans="2:8" ht="48.75" customHeight="1" x14ac:dyDescent="0.25">
      <c r="B7" s="609"/>
      <c r="C7" s="597"/>
      <c r="D7" s="598"/>
      <c r="E7" s="1621" t="s">
        <v>3735</v>
      </c>
      <c r="F7" s="1770" t="s">
        <v>0</v>
      </c>
      <c r="G7" s="1762" t="s">
        <v>0</v>
      </c>
      <c r="H7" s="1769" t="s">
        <v>0</v>
      </c>
    </row>
    <row r="8" spans="2:8" ht="20.149999999999999" customHeight="1" x14ac:dyDescent="0.25">
      <c r="B8" s="576" t="s">
        <v>858</v>
      </c>
      <c r="C8" s="481">
        <v>2882</v>
      </c>
      <c r="D8" s="481" t="s">
        <v>859</v>
      </c>
      <c r="E8" s="391">
        <v>179</v>
      </c>
      <c r="F8" s="391" t="s">
        <v>860</v>
      </c>
      <c r="G8" s="481">
        <v>-68</v>
      </c>
      <c r="H8" s="391" t="s">
        <v>861</v>
      </c>
    </row>
    <row r="9" spans="2:8" ht="20.149999999999999" customHeight="1" x14ac:dyDescent="0.25">
      <c r="B9" s="574" t="s">
        <v>862</v>
      </c>
      <c r="C9" s="489">
        <v>927</v>
      </c>
      <c r="D9" s="489" t="s">
        <v>859</v>
      </c>
      <c r="E9" s="489">
        <v>14</v>
      </c>
      <c r="F9" s="489" t="s">
        <v>860</v>
      </c>
      <c r="G9" s="489">
        <v>-11</v>
      </c>
      <c r="H9" s="489" t="s">
        <v>861</v>
      </c>
    </row>
    <row r="10" spans="2:8" ht="20.149999999999999" customHeight="1" x14ac:dyDescent="0.25">
      <c r="B10" s="576" t="s">
        <v>863</v>
      </c>
      <c r="C10" s="481">
        <v>21367</v>
      </c>
      <c r="D10" s="481" t="s">
        <v>859</v>
      </c>
      <c r="E10" s="481">
        <v>950</v>
      </c>
      <c r="F10" s="481" t="s">
        <v>860</v>
      </c>
      <c r="G10" s="481">
        <v>-490</v>
      </c>
      <c r="H10" s="481" t="s">
        <v>861</v>
      </c>
    </row>
    <row r="11" spans="2:8" ht="20.149999999999999" customHeight="1" x14ac:dyDescent="0.25">
      <c r="B11" s="574" t="s">
        <v>864</v>
      </c>
      <c r="C11" s="489">
        <v>10839</v>
      </c>
      <c r="D11" s="489" t="s">
        <v>859</v>
      </c>
      <c r="E11" s="489">
        <v>280</v>
      </c>
      <c r="F11" s="489" t="s">
        <v>860</v>
      </c>
      <c r="G11" s="489">
        <v>-131</v>
      </c>
      <c r="H11" s="489" t="s">
        <v>861</v>
      </c>
    </row>
    <row r="12" spans="2:8" ht="20.149999999999999" customHeight="1" x14ac:dyDescent="0.25">
      <c r="B12" s="576" t="s">
        <v>865</v>
      </c>
      <c r="C12" s="481">
        <v>1586</v>
      </c>
      <c r="D12" s="481" t="s">
        <v>859</v>
      </c>
      <c r="E12" s="481">
        <v>235</v>
      </c>
      <c r="F12" s="481" t="s">
        <v>860</v>
      </c>
      <c r="G12" s="481">
        <v>-17</v>
      </c>
      <c r="H12" s="481" t="s">
        <v>861</v>
      </c>
    </row>
    <row r="13" spans="2:8" ht="20.149999999999999" customHeight="1" x14ac:dyDescent="0.25">
      <c r="B13" s="574" t="s">
        <v>866</v>
      </c>
      <c r="C13" s="489">
        <v>12196</v>
      </c>
      <c r="D13" s="489" t="s">
        <v>859</v>
      </c>
      <c r="E13" s="489">
        <v>826</v>
      </c>
      <c r="F13" s="489" t="s">
        <v>860</v>
      </c>
      <c r="G13" s="489">
        <v>-391</v>
      </c>
      <c r="H13" s="489" t="s">
        <v>861</v>
      </c>
    </row>
    <row r="14" spans="2:8" ht="20.149999999999999" customHeight="1" x14ac:dyDescent="0.25">
      <c r="B14" s="576" t="s">
        <v>867</v>
      </c>
      <c r="C14" s="481">
        <v>20515</v>
      </c>
      <c r="D14" s="481" t="s">
        <v>859</v>
      </c>
      <c r="E14" s="481">
        <v>1098</v>
      </c>
      <c r="F14" s="481" t="s">
        <v>860</v>
      </c>
      <c r="G14" s="481">
        <v>-495</v>
      </c>
      <c r="H14" s="481" t="s">
        <v>861</v>
      </c>
    </row>
    <row r="15" spans="2:8" ht="20.149999999999999" customHeight="1" x14ac:dyDescent="0.25">
      <c r="B15" s="574" t="s">
        <v>868</v>
      </c>
      <c r="C15" s="489">
        <v>12236</v>
      </c>
      <c r="D15" s="489" t="s">
        <v>859</v>
      </c>
      <c r="E15" s="489">
        <v>487</v>
      </c>
      <c r="F15" s="489" t="s">
        <v>860</v>
      </c>
      <c r="G15" s="489">
        <v>-266</v>
      </c>
      <c r="H15" s="489" t="s">
        <v>861</v>
      </c>
    </row>
    <row r="16" spans="2:8" ht="20.149999999999999" customHeight="1" x14ac:dyDescent="0.25">
      <c r="B16" s="576" t="s">
        <v>869</v>
      </c>
      <c r="C16" s="481">
        <v>9440</v>
      </c>
      <c r="D16" s="481" t="s">
        <v>859</v>
      </c>
      <c r="E16" s="481">
        <v>807</v>
      </c>
      <c r="F16" s="481" t="s">
        <v>860</v>
      </c>
      <c r="G16" s="481">
        <v>-231</v>
      </c>
      <c r="H16" s="481" t="s">
        <v>861</v>
      </c>
    </row>
    <row r="17" spans="2:8" ht="20.149999999999999" customHeight="1" x14ac:dyDescent="0.25">
      <c r="B17" s="574" t="s">
        <v>870</v>
      </c>
      <c r="C17" s="489">
        <v>3669</v>
      </c>
      <c r="D17" s="489" t="s">
        <v>859</v>
      </c>
      <c r="E17" s="489">
        <v>129</v>
      </c>
      <c r="F17" s="489" t="s">
        <v>860</v>
      </c>
      <c r="G17" s="489">
        <v>-62</v>
      </c>
      <c r="H17" s="489" t="s">
        <v>861</v>
      </c>
    </row>
    <row r="18" spans="2:8" ht="20.149999999999999" customHeight="1" x14ac:dyDescent="0.25">
      <c r="B18" s="576" t="s">
        <v>871</v>
      </c>
      <c r="C18" s="481">
        <v>12643</v>
      </c>
      <c r="D18" s="481" t="s">
        <v>859</v>
      </c>
      <c r="E18" s="481">
        <v>124</v>
      </c>
      <c r="F18" s="481" t="s">
        <v>860</v>
      </c>
      <c r="G18" s="481">
        <v>-63</v>
      </c>
      <c r="H18" s="481" t="s">
        <v>861</v>
      </c>
    </row>
    <row r="19" spans="2:8" ht="20.149999999999999" customHeight="1" x14ac:dyDescent="0.25">
      <c r="B19" s="574" t="s">
        <v>872</v>
      </c>
      <c r="C19" s="489">
        <v>13276</v>
      </c>
      <c r="D19" s="489" t="s">
        <v>859</v>
      </c>
      <c r="E19" s="489">
        <v>418</v>
      </c>
      <c r="F19" s="489" t="s">
        <v>860</v>
      </c>
      <c r="G19" s="489">
        <v>-175</v>
      </c>
      <c r="H19" s="489" t="s">
        <v>861</v>
      </c>
    </row>
    <row r="20" spans="2:8" ht="20.149999999999999" customHeight="1" x14ac:dyDescent="0.25">
      <c r="B20" s="576" t="s">
        <v>873</v>
      </c>
      <c r="C20" s="481">
        <v>6366</v>
      </c>
      <c r="D20" s="481" t="s">
        <v>859</v>
      </c>
      <c r="E20" s="481">
        <v>461</v>
      </c>
      <c r="F20" s="481" t="s">
        <v>860</v>
      </c>
      <c r="G20" s="481">
        <v>-233</v>
      </c>
      <c r="H20" s="481" t="s">
        <v>861</v>
      </c>
    </row>
    <row r="21" spans="2:8" ht="20.149999999999999" customHeight="1" x14ac:dyDescent="0.25">
      <c r="B21" s="574" t="s">
        <v>874</v>
      </c>
      <c r="C21" s="489">
        <v>4046</v>
      </c>
      <c r="D21" s="489" t="s">
        <v>859</v>
      </c>
      <c r="E21" s="489">
        <v>184</v>
      </c>
      <c r="F21" s="489" t="s">
        <v>860</v>
      </c>
      <c r="G21" s="489">
        <v>-75</v>
      </c>
      <c r="H21" s="489" t="s">
        <v>861</v>
      </c>
    </row>
    <row r="22" spans="2:8" ht="20.149999999999999" customHeight="1" x14ac:dyDescent="0.25">
      <c r="B22" s="1592" t="s">
        <v>3516</v>
      </c>
      <c r="C22" s="481">
        <v>1395</v>
      </c>
      <c r="D22" s="481" t="s">
        <v>859</v>
      </c>
      <c r="E22" s="481">
        <v>1</v>
      </c>
      <c r="F22" s="481" t="s">
        <v>860</v>
      </c>
      <c r="G22" s="481">
        <v>0</v>
      </c>
      <c r="H22" s="481" t="s">
        <v>861</v>
      </c>
    </row>
    <row r="23" spans="2:8" ht="20.149999999999999" customHeight="1" x14ac:dyDescent="0.25">
      <c r="B23" s="574" t="s">
        <v>875</v>
      </c>
      <c r="C23" s="489">
        <v>712</v>
      </c>
      <c r="D23" s="489" t="s">
        <v>859</v>
      </c>
      <c r="E23" s="489">
        <v>76</v>
      </c>
      <c r="F23" s="489" t="s">
        <v>860</v>
      </c>
      <c r="G23" s="489">
        <v>-43</v>
      </c>
      <c r="H23" s="489" t="s">
        <v>861</v>
      </c>
    </row>
    <row r="24" spans="2:8" ht="20.149999999999999" customHeight="1" x14ac:dyDescent="0.25">
      <c r="B24" s="576" t="s">
        <v>876</v>
      </c>
      <c r="C24" s="481">
        <v>1891</v>
      </c>
      <c r="D24" s="481" t="s">
        <v>859</v>
      </c>
      <c r="E24" s="481">
        <v>53</v>
      </c>
      <c r="F24" s="481" t="s">
        <v>860</v>
      </c>
      <c r="G24" s="481">
        <v>-27</v>
      </c>
      <c r="H24" s="481" t="s">
        <v>861</v>
      </c>
    </row>
    <row r="25" spans="2:8" ht="20.149999999999999" customHeight="1" x14ac:dyDescent="0.25">
      <c r="B25" s="574" t="s">
        <v>877</v>
      </c>
      <c r="C25" s="489">
        <v>1356</v>
      </c>
      <c r="D25" s="489" t="s">
        <v>859</v>
      </c>
      <c r="E25" s="489">
        <v>269</v>
      </c>
      <c r="F25" s="489" t="s">
        <v>860</v>
      </c>
      <c r="G25" s="489">
        <v>-84</v>
      </c>
      <c r="H25" s="489" t="s">
        <v>861</v>
      </c>
    </row>
    <row r="26" spans="2:8" ht="20.149999999999999" customHeight="1" x14ac:dyDescent="0.25">
      <c r="B26" s="576" t="s">
        <v>878</v>
      </c>
      <c r="C26" s="481">
        <v>3475</v>
      </c>
      <c r="D26" s="481" t="s">
        <v>859</v>
      </c>
      <c r="E26" s="481">
        <v>223</v>
      </c>
      <c r="F26" s="481" t="s">
        <v>860</v>
      </c>
      <c r="G26" s="481">
        <v>-679</v>
      </c>
      <c r="H26" s="481">
        <v>-8</v>
      </c>
    </row>
    <row r="27" spans="2:8" ht="20.149999999999999" customHeight="1" thickBot="1" x14ac:dyDescent="0.3">
      <c r="B27" s="610" t="s">
        <v>879</v>
      </c>
      <c r="C27" s="611">
        <v>140818</v>
      </c>
      <c r="D27" s="611" t="s">
        <v>880</v>
      </c>
      <c r="E27" s="611">
        <v>6814</v>
      </c>
      <c r="F27" s="611" t="s">
        <v>881</v>
      </c>
      <c r="G27" s="611">
        <v>-3540</v>
      </c>
      <c r="H27" s="611">
        <v>-8</v>
      </c>
    </row>
    <row r="28" spans="2:8" ht="12.75" customHeight="1" x14ac:dyDescent="0.25">
      <c r="B28" s="612"/>
      <c r="C28" s="612"/>
      <c r="D28" s="612"/>
      <c r="E28" s="612"/>
      <c r="F28" s="612"/>
      <c r="G28" s="612"/>
      <c r="H28" s="612"/>
    </row>
    <row r="29" spans="2:8" ht="12.75" customHeight="1" x14ac:dyDescent="0.25"/>
    <row r="30" spans="2:8" ht="12.65" customHeight="1" x14ac:dyDescent="0.25"/>
    <row r="31" spans="2:8" ht="12.65" customHeight="1" x14ac:dyDescent="0.25"/>
    <row r="32" spans="2:8" ht="26.5" customHeight="1" x14ac:dyDescent="0.25"/>
    <row r="33" ht="18" customHeight="1" x14ac:dyDescent="0.25"/>
    <row r="34" ht="32.15" customHeight="1" x14ac:dyDescent="0.25"/>
    <row r="35" ht="48.75" customHeight="1" x14ac:dyDescent="0.25"/>
    <row r="36" ht="20.149999999999999" customHeight="1" x14ac:dyDescent="0.25"/>
    <row r="37" ht="20.149999999999999" customHeight="1" x14ac:dyDescent="0.25"/>
    <row r="38" ht="20.149999999999999" customHeight="1" x14ac:dyDescent="0.25"/>
    <row r="39" ht="20.149999999999999" customHeight="1" x14ac:dyDescent="0.25"/>
    <row r="40" ht="20.149999999999999" customHeight="1" x14ac:dyDescent="0.25"/>
    <row r="41" ht="20.149999999999999" customHeight="1" x14ac:dyDescent="0.25"/>
    <row r="42" ht="20.149999999999999" customHeight="1" x14ac:dyDescent="0.25"/>
    <row r="43" ht="20.149999999999999" customHeight="1" x14ac:dyDescent="0.25"/>
    <row r="44" ht="20.149999999999999" customHeight="1" x14ac:dyDescent="0.25"/>
    <row r="45" ht="20.149999999999999" customHeight="1" x14ac:dyDescent="0.25"/>
    <row r="46" ht="20.149999999999999" customHeight="1" x14ac:dyDescent="0.25"/>
    <row r="47" ht="20.149999999999999" customHeight="1" x14ac:dyDescent="0.25"/>
    <row r="48" ht="20.149999999999999" customHeight="1" x14ac:dyDescent="0.25"/>
    <row r="49" ht="20.149999999999999" customHeight="1" x14ac:dyDescent="0.25"/>
    <row r="50" ht="20.149999999999999" customHeight="1" x14ac:dyDescent="0.25"/>
    <row r="51" ht="24" customHeight="1" x14ac:dyDescent="0.25"/>
    <row r="52" ht="20.149999999999999" customHeight="1" x14ac:dyDescent="0.25"/>
    <row r="53" ht="20.149999999999999" customHeight="1" x14ac:dyDescent="0.25"/>
    <row r="54" ht="20.149999999999999" customHeight="1" x14ac:dyDescent="0.25"/>
    <row r="55" ht="20.149999999999999" customHeight="1" x14ac:dyDescent="0.25"/>
    <row r="56" ht="12.75" customHeight="1" x14ac:dyDescent="0.25"/>
    <row r="57" ht="12.75" customHeight="1" x14ac:dyDescent="0.25"/>
    <row r="58" ht="12.65" customHeight="1" x14ac:dyDescent="0.25"/>
    <row r="59" ht="12.65" customHeight="1" x14ac:dyDescent="0.25"/>
    <row r="60" ht="26.5" customHeight="1" x14ac:dyDescent="0.25"/>
    <row r="61" ht="18" customHeight="1" x14ac:dyDescent="0.25"/>
    <row r="62" ht="32.15" customHeight="1" x14ac:dyDescent="0.25"/>
    <row r="63" ht="42" customHeight="1" x14ac:dyDescent="0.25"/>
    <row r="64" ht="33.75" customHeight="1" x14ac:dyDescent="0.25"/>
    <row r="65" ht="20.149999999999999" customHeight="1" x14ac:dyDescent="0.25"/>
    <row r="66" ht="20.149999999999999" customHeight="1" x14ac:dyDescent="0.25"/>
    <row r="67" ht="20.149999999999999" customHeight="1" x14ac:dyDescent="0.25"/>
    <row r="68" ht="20.149999999999999" customHeight="1" x14ac:dyDescent="0.25"/>
    <row r="69" ht="20.149999999999999" customHeight="1" x14ac:dyDescent="0.25"/>
    <row r="70" ht="20.149999999999999" customHeight="1" x14ac:dyDescent="0.25"/>
    <row r="71" ht="20.149999999999999" customHeight="1" x14ac:dyDescent="0.25"/>
    <row r="72" ht="20.149999999999999" customHeight="1" x14ac:dyDescent="0.25"/>
    <row r="73" ht="20.149999999999999" customHeight="1" x14ac:dyDescent="0.25"/>
    <row r="74" ht="20.149999999999999" customHeight="1" x14ac:dyDescent="0.25"/>
    <row r="75" ht="20.149999999999999" customHeight="1" x14ac:dyDescent="0.25"/>
    <row r="76" ht="20.149999999999999" customHeight="1" x14ac:dyDescent="0.25"/>
    <row r="77" ht="20.149999999999999" customHeight="1" x14ac:dyDescent="0.25"/>
    <row r="78" ht="20.149999999999999" customHeight="1" x14ac:dyDescent="0.25"/>
    <row r="79" ht="20.149999999999999" customHeight="1" x14ac:dyDescent="0.25"/>
    <row r="80" ht="20.149999999999999" customHeight="1" x14ac:dyDescent="0.25"/>
    <row r="81" ht="20.149999999999999" customHeight="1" x14ac:dyDescent="0.25"/>
    <row r="82" ht="20.149999999999999" customHeight="1" x14ac:dyDescent="0.25"/>
    <row r="83" ht="20.149999999999999" customHeight="1" x14ac:dyDescent="0.25"/>
    <row r="84" ht="12.75" customHeight="1" x14ac:dyDescent="0.25"/>
  </sheetData>
  <mergeCells count="8">
    <mergeCell ref="B1:H1"/>
    <mergeCell ref="B3:H3"/>
    <mergeCell ref="B5:B6"/>
    <mergeCell ref="C5:F5"/>
    <mergeCell ref="G5:G7"/>
    <mergeCell ref="H5:H7"/>
    <mergeCell ref="D6:E6"/>
    <mergeCell ref="F6:F7"/>
  </mergeCells>
  <printOptions horizontalCentered="1"/>
  <pageMargins left="0.70866141732283505" right="0.70866141732283505" top="0.74803149606299202" bottom="0.74803149606299202" header="0.31496062992126" footer="0.31496062992126"/>
  <pageSetup paperSize="9" scale="97"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dimension ref="B1:J69"/>
  <sheetViews>
    <sheetView showGridLines="0" showRowColHeaders="0" topLeftCell="A14" zoomScale="75" zoomScaleNormal="75" workbookViewId="0"/>
  </sheetViews>
  <sheetFormatPr baseColWidth="10" defaultColWidth="8.7265625" defaultRowHeight="12.5" x14ac:dyDescent="0.25"/>
  <cols>
    <col min="2" max="2" width="67.1796875"/>
    <col min="3" max="3" width="16.453125"/>
    <col min="4" max="4" width="15"/>
    <col min="5" max="5" width="15.453125"/>
    <col min="6" max="6" width="15"/>
    <col min="7" max="7" width="23"/>
    <col min="8" max="8" width="19"/>
    <col min="9" max="9" width="15.26953125"/>
    <col min="10" max="10" width="29.7265625"/>
  </cols>
  <sheetData>
    <row r="1" spans="2:10" ht="14.5" hidden="1" customHeight="1" x14ac:dyDescent="0.3">
      <c r="B1" s="1679" t="s">
        <v>905</v>
      </c>
      <c r="C1" s="1679" t="s">
        <v>0</v>
      </c>
      <c r="D1" s="1679" t="s">
        <v>0</v>
      </c>
      <c r="E1" s="1679" t="s">
        <v>0</v>
      </c>
      <c r="F1" s="1679" t="s">
        <v>0</v>
      </c>
      <c r="G1" s="1679" t="s">
        <v>0</v>
      </c>
      <c r="H1" s="1679" t="s">
        <v>0</v>
      </c>
      <c r="I1" s="1679" t="s">
        <v>0</v>
      </c>
      <c r="J1" s="1679" t="s">
        <v>0</v>
      </c>
    </row>
    <row r="2" spans="2:10" ht="12.75" customHeight="1" x14ac:dyDescent="0.35">
      <c r="B2" s="38"/>
      <c r="C2" s="38"/>
      <c r="D2" s="38"/>
      <c r="E2" s="38"/>
      <c r="F2" s="38"/>
      <c r="G2" s="38"/>
      <c r="H2" s="38"/>
      <c r="I2" s="38"/>
      <c r="J2" s="38"/>
    </row>
    <row r="3" spans="2:10" ht="24.65" customHeight="1" thickBot="1" x14ac:dyDescent="0.5">
      <c r="B3" s="323" t="s">
        <v>3405</v>
      </c>
      <c r="C3" s="106"/>
      <c r="D3" s="106"/>
      <c r="E3" s="106"/>
      <c r="F3" s="106"/>
      <c r="G3" s="106"/>
      <c r="H3" s="106"/>
      <c r="I3" s="106"/>
      <c r="J3" s="106"/>
    </row>
    <row r="4" spans="2:10" ht="25.5" customHeight="1" x14ac:dyDescent="0.25">
      <c r="B4" s="325" t="s">
        <v>906</v>
      </c>
      <c r="C4" s="346"/>
      <c r="D4" s="346"/>
      <c r="E4" s="346"/>
      <c r="F4" s="346"/>
      <c r="G4" s="346"/>
      <c r="H4" s="346"/>
      <c r="I4" s="346"/>
      <c r="J4" s="346"/>
    </row>
    <row r="5" spans="2:10" ht="64" customHeight="1" x14ac:dyDescent="0.45">
      <c r="B5" s="580"/>
      <c r="C5" s="1744" t="s">
        <v>3513</v>
      </c>
      <c r="D5" s="1744" t="s">
        <v>0</v>
      </c>
      <c r="E5" s="1744" t="s">
        <v>0</v>
      </c>
      <c r="F5" s="1745" t="s">
        <v>0</v>
      </c>
      <c r="G5" s="1743" t="s">
        <v>907</v>
      </c>
      <c r="H5" s="1745" t="s">
        <v>0</v>
      </c>
      <c r="I5" s="1743" t="s">
        <v>908</v>
      </c>
      <c r="J5" s="1744" t="s">
        <v>0</v>
      </c>
    </row>
    <row r="6" spans="2:10" ht="29.15" customHeight="1" x14ac:dyDescent="0.45">
      <c r="B6" s="580"/>
      <c r="C6" s="1771" t="s">
        <v>3730</v>
      </c>
      <c r="D6" s="1749" t="s">
        <v>3732</v>
      </c>
      <c r="E6" s="1747" t="s">
        <v>0</v>
      </c>
      <c r="F6" s="1748" t="s">
        <v>0</v>
      </c>
      <c r="G6" s="1753" t="s">
        <v>3731</v>
      </c>
      <c r="H6" s="1753" t="s">
        <v>3733</v>
      </c>
      <c r="I6" s="634"/>
      <c r="J6" s="1750" t="s">
        <v>3734</v>
      </c>
    </row>
    <row r="7" spans="2:10" ht="38.5" customHeight="1" x14ac:dyDescent="0.45">
      <c r="B7" s="581"/>
      <c r="C7" s="1771" t="s">
        <v>0</v>
      </c>
      <c r="D7" s="569"/>
      <c r="E7" s="565" t="s">
        <v>3740</v>
      </c>
      <c r="F7" s="565" t="s">
        <v>909</v>
      </c>
      <c r="G7" s="1753" t="s">
        <v>0</v>
      </c>
      <c r="H7" s="1753" t="s">
        <v>0</v>
      </c>
      <c r="I7" s="634"/>
      <c r="J7" s="1750" t="s">
        <v>0</v>
      </c>
    </row>
    <row r="8" spans="2:10" ht="18" customHeight="1" x14ac:dyDescent="0.25">
      <c r="B8" s="584" t="s">
        <v>910</v>
      </c>
      <c r="C8" s="635">
        <v>0</v>
      </c>
      <c r="D8" s="635">
        <v>0</v>
      </c>
      <c r="E8" s="635">
        <v>0</v>
      </c>
      <c r="F8" s="635">
        <v>0</v>
      </c>
      <c r="G8" s="635">
        <v>0</v>
      </c>
      <c r="H8" s="635">
        <v>0</v>
      </c>
      <c r="I8" s="635">
        <v>0</v>
      </c>
      <c r="J8" s="635">
        <v>0</v>
      </c>
    </row>
    <row r="9" spans="2:10" ht="18" customHeight="1" x14ac:dyDescent="0.25">
      <c r="B9" s="572" t="s">
        <v>911</v>
      </c>
      <c r="C9" s="573">
        <v>5010.7070000000003</v>
      </c>
      <c r="D9" s="573">
        <v>7605.8860000000004</v>
      </c>
      <c r="E9" s="573">
        <v>7581.0469999999996</v>
      </c>
      <c r="F9" s="573">
        <v>7200.9629999999997</v>
      </c>
      <c r="G9" s="573">
        <v>229.65100000000001</v>
      </c>
      <c r="H9" s="573">
        <v>2466.107</v>
      </c>
      <c r="I9" s="573">
        <v>8562.2029999999995</v>
      </c>
      <c r="J9" s="573">
        <v>4910.018</v>
      </c>
    </row>
    <row r="10" spans="2:10" ht="18" customHeight="1" x14ac:dyDescent="0.25">
      <c r="B10" s="574" t="s">
        <v>912</v>
      </c>
      <c r="C10" s="636">
        <v>0</v>
      </c>
      <c r="D10" s="575">
        <v>0</v>
      </c>
      <c r="E10" s="575">
        <v>0</v>
      </c>
      <c r="F10" s="575">
        <v>0</v>
      </c>
      <c r="G10" s="575">
        <v>0</v>
      </c>
      <c r="H10" s="575">
        <v>0</v>
      </c>
      <c r="I10" s="575">
        <v>0</v>
      </c>
      <c r="J10" s="575">
        <v>0</v>
      </c>
    </row>
    <row r="11" spans="2:10" ht="18" customHeight="1" x14ac:dyDescent="0.25">
      <c r="B11" s="576" t="s">
        <v>913</v>
      </c>
      <c r="C11" s="577">
        <v>172.90100000000001</v>
      </c>
      <c r="D11" s="577">
        <v>13.54</v>
      </c>
      <c r="E11" s="577">
        <v>13.54</v>
      </c>
      <c r="F11" s="577">
        <v>13.329000000000001</v>
      </c>
      <c r="G11" s="577">
        <v>2.5270000000000001</v>
      </c>
      <c r="H11" s="577">
        <v>3.8650000000000002</v>
      </c>
      <c r="I11" s="577">
        <v>79.864999999999995</v>
      </c>
      <c r="J11" s="577">
        <v>7.1879999999999997</v>
      </c>
    </row>
    <row r="12" spans="2:10" ht="18" customHeight="1" x14ac:dyDescent="0.25">
      <c r="B12" s="574" t="s">
        <v>914</v>
      </c>
      <c r="C12" s="575">
        <v>0</v>
      </c>
      <c r="D12" s="575">
        <v>0</v>
      </c>
      <c r="E12" s="575">
        <v>0</v>
      </c>
      <c r="F12" s="575">
        <v>0</v>
      </c>
      <c r="G12" s="575">
        <v>0</v>
      </c>
      <c r="H12" s="575">
        <v>0</v>
      </c>
      <c r="I12" s="575">
        <v>0</v>
      </c>
      <c r="J12" s="575">
        <v>0</v>
      </c>
    </row>
    <row r="13" spans="2:10" ht="18" customHeight="1" x14ac:dyDescent="0.25">
      <c r="B13" s="576" t="s">
        <v>915</v>
      </c>
      <c r="C13" s="577">
        <v>96.248999999999995</v>
      </c>
      <c r="D13" s="577">
        <v>23.385999999999999</v>
      </c>
      <c r="E13" s="577">
        <v>23.385999999999999</v>
      </c>
      <c r="F13" s="577">
        <v>23.385999999999999</v>
      </c>
      <c r="G13" s="577">
        <v>1.772</v>
      </c>
      <c r="H13" s="577">
        <v>21.91</v>
      </c>
      <c r="I13" s="577">
        <v>94.234999999999999</v>
      </c>
      <c r="J13" s="577">
        <v>0.9</v>
      </c>
    </row>
    <row r="14" spans="2:10" ht="18" customHeight="1" x14ac:dyDescent="0.25">
      <c r="B14" s="574" t="s">
        <v>916</v>
      </c>
      <c r="C14" s="575">
        <v>2711.9380000000001</v>
      </c>
      <c r="D14" s="575">
        <v>3061.7809999999999</v>
      </c>
      <c r="E14" s="575">
        <v>3046</v>
      </c>
      <c r="F14" s="575">
        <v>2692.0720000000001</v>
      </c>
      <c r="G14" s="575">
        <v>112.303</v>
      </c>
      <c r="H14" s="575">
        <v>1234.2909999999999</v>
      </c>
      <c r="I14" s="575">
        <v>3456.39</v>
      </c>
      <c r="J14" s="575">
        <v>1630.979</v>
      </c>
    </row>
    <row r="15" spans="2:10" ht="18" customHeight="1" x14ac:dyDescent="0.25">
      <c r="B15" s="576" t="s">
        <v>917</v>
      </c>
      <c r="C15" s="577">
        <v>1194.3589999999999</v>
      </c>
      <c r="D15" s="577">
        <v>1865.951</v>
      </c>
      <c r="E15" s="577">
        <v>1850.4680000000001</v>
      </c>
      <c r="F15" s="577">
        <v>1652.588</v>
      </c>
      <c r="G15" s="577">
        <v>60.405999999999999</v>
      </c>
      <c r="H15" s="577">
        <v>595.09199999999998</v>
      </c>
      <c r="I15" s="577">
        <v>2094.3679999999999</v>
      </c>
      <c r="J15" s="577">
        <v>1151.7929999999999</v>
      </c>
    </row>
    <row r="16" spans="2:10" ht="18" customHeight="1" x14ac:dyDescent="0.25">
      <c r="B16" s="637" t="s">
        <v>918</v>
      </c>
      <c r="C16" s="575">
        <v>704.58699999999999</v>
      </c>
      <c r="D16" s="575">
        <v>1286.914</v>
      </c>
      <c r="E16" s="575">
        <v>1275.0350000000001</v>
      </c>
      <c r="F16" s="575">
        <v>1186.8340000000001</v>
      </c>
      <c r="G16" s="575">
        <v>47.636000000000003</v>
      </c>
      <c r="H16" s="575">
        <v>254.07400000000001</v>
      </c>
      <c r="I16" s="575">
        <v>1651.732</v>
      </c>
      <c r="J16" s="575">
        <v>1016.856</v>
      </c>
    </row>
    <row r="17" spans="2:10" ht="18" customHeight="1" x14ac:dyDescent="0.25">
      <c r="B17" s="576" t="s">
        <v>919</v>
      </c>
      <c r="C17" s="577">
        <v>2029.62</v>
      </c>
      <c r="D17" s="577">
        <v>4507.1790000000001</v>
      </c>
      <c r="E17" s="577">
        <v>4498.1210000000001</v>
      </c>
      <c r="F17" s="577">
        <v>4472.1769999999997</v>
      </c>
      <c r="G17" s="577">
        <v>113.04900000000001</v>
      </c>
      <c r="H17" s="577">
        <v>1206.0409999999999</v>
      </c>
      <c r="I17" s="577">
        <v>4931.7129999999997</v>
      </c>
      <c r="J17" s="577">
        <v>3270.951</v>
      </c>
    </row>
    <row r="18" spans="2:10" ht="18" customHeight="1" x14ac:dyDescent="0.25">
      <c r="B18" s="574" t="s">
        <v>920</v>
      </c>
      <c r="C18" s="575">
        <v>1621.8340000000001</v>
      </c>
      <c r="D18" s="575">
        <v>3963.7370000000001</v>
      </c>
      <c r="E18" s="575">
        <v>3957.5720000000001</v>
      </c>
      <c r="F18" s="575">
        <v>3942.4630000000002</v>
      </c>
      <c r="G18" s="575">
        <v>63.457000000000001</v>
      </c>
      <c r="H18" s="575">
        <v>849.59799999999996</v>
      </c>
      <c r="I18" s="575">
        <v>4574.92</v>
      </c>
      <c r="J18" s="575">
        <v>3106.04</v>
      </c>
    </row>
    <row r="19" spans="2:10" ht="18" customHeight="1" x14ac:dyDescent="0.25">
      <c r="B19" s="576" t="s">
        <v>921</v>
      </c>
      <c r="C19" s="577">
        <v>203.11600000000001</v>
      </c>
      <c r="D19" s="577">
        <v>278.36</v>
      </c>
      <c r="E19" s="577">
        <v>276.73200000000003</v>
      </c>
      <c r="F19" s="577">
        <v>272.14</v>
      </c>
      <c r="G19" s="577">
        <v>15.375</v>
      </c>
      <c r="H19" s="577">
        <v>119.48699999999999</v>
      </c>
      <c r="I19" s="577">
        <v>161.648</v>
      </c>
      <c r="J19" s="577">
        <v>124.712</v>
      </c>
    </row>
    <row r="20" spans="2:10" ht="18" customHeight="1" x14ac:dyDescent="0.25">
      <c r="B20" s="638" t="s">
        <v>922</v>
      </c>
      <c r="C20" s="635">
        <v>32.243000000000002</v>
      </c>
      <c r="D20" s="635">
        <v>12.391</v>
      </c>
      <c r="E20" s="635">
        <v>12.391</v>
      </c>
      <c r="F20" s="635">
        <v>12.391</v>
      </c>
      <c r="G20" s="635">
        <v>1.552</v>
      </c>
      <c r="H20" s="635">
        <v>4.2560000000000002</v>
      </c>
      <c r="I20" s="635">
        <v>0</v>
      </c>
      <c r="J20" s="635">
        <v>0</v>
      </c>
    </row>
    <row r="21" spans="2:10" ht="18" customHeight="1" x14ac:dyDescent="0.25">
      <c r="B21" s="572" t="s">
        <v>923</v>
      </c>
      <c r="C21" s="573">
        <v>186.06299999999999</v>
      </c>
      <c r="D21" s="573">
        <v>101.334</v>
      </c>
      <c r="E21" s="573">
        <v>100.23699999999999</v>
      </c>
      <c r="F21" s="573">
        <v>71.016000000000005</v>
      </c>
      <c r="G21" s="573">
        <v>1.3360000000000001</v>
      </c>
      <c r="H21" s="573">
        <v>6.9260000000000002</v>
      </c>
      <c r="I21" s="573">
        <v>95.128</v>
      </c>
      <c r="J21" s="573">
        <v>42.259</v>
      </c>
    </row>
    <row r="22" spans="2:10" ht="18" customHeight="1" thickBot="1" x14ac:dyDescent="0.3">
      <c r="B22" s="639" t="s">
        <v>924</v>
      </c>
      <c r="C22" s="640">
        <v>5229.0129999999999</v>
      </c>
      <c r="D22" s="640">
        <v>7719.6109999999999</v>
      </c>
      <c r="E22" s="640">
        <v>7693.6750000000002</v>
      </c>
      <c r="F22" s="640">
        <v>7284.37</v>
      </c>
      <c r="G22" s="640">
        <v>232.53899999999999</v>
      </c>
      <c r="H22" s="640">
        <v>2477.2890000000002</v>
      </c>
      <c r="I22" s="640">
        <v>8657.3310000000001</v>
      </c>
      <c r="J22" s="640">
        <v>4952.277</v>
      </c>
    </row>
    <row r="23" spans="2:10" ht="15" customHeight="1" x14ac:dyDescent="0.25"/>
    <row r="24" spans="2:10" ht="14.5" customHeight="1" x14ac:dyDescent="0.25"/>
    <row r="25" spans="2:10" ht="14.5" customHeight="1" x14ac:dyDescent="0.25"/>
    <row r="26" spans="2:10" ht="24.65" customHeight="1" x14ac:dyDescent="0.25"/>
    <row r="27" spans="2:10" ht="16" customHeight="1" x14ac:dyDescent="0.25"/>
    <row r="28" spans="2:10" ht="35.15" customHeight="1" x14ac:dyDescent="0.25"/>
    <row r="29" spans="2:10" ht="26.15" customHeight="1" x14ac:dyDescent="0.25"/>
    <row r="30" spans="2:10" ht="33.65" customHeight="1" x14ac:dyDescent="0.25"/>
    <row r="31" spans="2:10" ht="18" customHeight="1" x14ac:dyDescent="0.25"/>
    <row r="32" spans="2:10" ht="18" customHeight="1" x14ac:dyDescent="0.25"/>
    <row r="33" ht="18" customHeight="1" x14ac:dyDescent="0.25"/>
    <row r="34" ht="18" customHeight="1" x14ac:dyDescent="0.25"/>
    <row r="35" ht="18" customHeight="1" x14ac:dyDescent="0.25"/>
    <row r="36" ht="18" customHeight="1" x14ac:dyDescent="0.25"/>
    <row r="37" ht="18" customHeight="1" x14ac:dyDescent="0.25"/>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4.5" customHeight="1" x14ac:dyDescent="0.25"/>
    <row r="47" ht="14.5" customHeight="1" x14ac:dyDescent="0.25"/>
    <row r="48" ht="14.5" customHeight="1" x14ac:dyDescent="0.25"/>
    <row r="49" ht="24.65" customHeight="1" x14ac:dyDescent="0.25"/>
    <row r="50" ht="16" customHeight="1" x14ac:dyDescent="0.25"/>
    <row r="51" ht="34" customHeight="1" x14ac:dyDescent="0.25"/>
    <row r="52" ht="16" customHeight="1" x14ac:dyDescent="0.25"/>
    <row r="53" ht="46"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4.5" customHeight="1" x14ac:dyDescent="0.25"/>
  </sheetData>
  <mergeCells count="9">
    <mergeCell ref="B1:J1"/>
    <mergeCell ref="C5:F5"/>
    <mergeCell ref="G5:H5"/>
    <mergeCell ref="I5:J5"/>
    <mergeCell ref="C6:C7"/>
    <mergeCell ref="D6:F6"/>
    <mergeCell ref="G6:G7"/>
    <mergeCell ref="H6:H7"/>
    <mergeCell ref="J6:J7"/>
  </mergeCells>
  <pageMargins left="0.7" right="0.7" top="0.75" bottom="0.75" header="0.3" footer="0.3"/>
  <pageSetup paperSize="9"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dimension ref="B1:E66"/>
  <sheetViews>
    <sheetView showGridLines="0" showRowColHeaders="0" topLeftCell="A8" zoomScale="75" zoomScaleNormal="75" workbookViewId="0"/>
  </sheetViews>
  <sheetFormatPr baseColWidth="10" defaultColWidth="8.7265625" defaultRowHeight="12.5" x14ac:dyDescent="0.25"/>
  <cols>
    <col min="2" max="2" width="57.26953125"/>
    <col min="3" max="5" width="18.1796875"/>
  </cols>
  <sheetData>
    <row r="1" spans="2:5" ht="14.5" hidden="1" customHeight="1" x14ac:dyDescent="0.3">
      <c r="B1" s="1679" t="s">
        <v>925</v>
      </c>
      <c r="C1" s="1679" t="s">
        <v>0</v>
      </c>
      <c r="D1" s="1679" t="s">
        <v>0</v>
      </c>
      <c r="E1" s="1679" t="s">
        <v>0</v>
      </c>
    </row>
    <row r="2" spans="2:5" ht="14.5" customHeight="1" x14ac:dyDescent="0.35">
      <c r="B2" s="38"/>
      <c r="C2" s="38"/>
      <c r="D2" s="38"/>
      <c r="E2" s="38"/>
    </row>
    <row r="3" spans="2:5" ht="18" customHeight="1" thickBot="1" x14ac:dyDescent="0.5">
      <c r="B3" s="323" t="s">
        <v>3406</v>
      </c>
      <c r="C3" s="641"/>
      <c r="D3" s="641"/>
      <c r="E3" s="641"/>
    </row>
    <row r="4" spans="2:5" ht="16" customHeight="1" x14ac:dyDescent="0.25">
      <c r="B4" s="107" t="s">
        <v>926</v>
      </c>
      <c r="C4" s="642"/>
      <c r="D4" s="642"/>
      <c r="E4" s="642"/>
    </row>
    <row r="5" spans="2:5" ht="50.5" customHeight="1" x14ac:dyDescent="0.25">
      <c r="B5" s="643"/>
      <c r="C5" s="1772" t="s">
        <v>927</v>
      </c>
      <c r="D5" s="1772" t="s">
        <v>0</v>
      </c>
      <c r="E5" s="1772" t="s">
        <v>0</v>
      </c>
    </row>
    <row r="6" spans="2:5" ht="14.5" customHeight="1" x14ac:dyDescent="0.25">
      <c r="B6" s="643"/>
      <c r="C6" s="644" t="s">
        <v>928</v>
      </c>
      <c r="D6" s="644" t="s">
        <v>929</v>
      </c>
      <c r="E6" s="644" t="s">
        <v>930</v>
      </c>
    </row>
    <row r="7" spans="2:5" ht="14.5" customHeight="1" x14ac:dyDescent="0.25">
      <c r="B7" s="638" t="s">
        <v>931</v>
      </c>
      <c r="C7" s="645">
        <v>0</v>
      </c>
      <c r="D7" s="645">
        <v>0</v>
      </c>
      <c r="E7" s="645">
        <v>0</v>
      </c>
    </row>
    <row r="8" spans="2:5" ht="14.5" customHeight="1" x14ac:dyDescent="0.25">
      <c r="B8" s="572" t="s">
        <v>932</v>
      </c>
      <c r="C8" s="646">
        <v>11854</v>
      </c>
      <c r="D8" s="646">
        <v>355</v>
      </c>
      <c r="E8" s="646">
        <v>407</v>
      </c>
    </row>
    <row r="9" spans="2:5" ht="14.5" customHeight="1" x14ac:dyDescent="0.25">
      <c r="B9" s="574" t="s">
        <v>933</v>
      </c>
      <c r="C9" s="647">
        <v>0</v>
      </c>
      <c r="D9" s="647">
        <v>0</v>
      </c>
      <c r="E9" s="647">
        <v>0</v>
      </c>
    </row>
    <row r="10" spans="2:5" ht="14.5" customHeight="1" x14ac:dyDescent="0.25">
      <c r="B10" s="576" t="s">
        <v>934</v>
      </c>
      <c r="C10" s="648">
        <v>186</v>
      </c>
      <c r="D10" s="648">
        <v>0</v>
      </c>
      <c r="E10" s="648">
        <v>0</v>
      </c>
    </row>
    <row r="11" spans="2:5" ht="14.5" customHeight="1" x14ac:dyDescent="0.25">
      <c r="B11" s="574" t="s">
        <v>935</v>
      </c>
      <c r="C11" s="647">
        <v>0</v>
      </c>
      <c r="D11" s="647">
        <v>0</v>
      </c>
      <c r="E11" s="647">
        <v>0</v>
      </c>
    </row>
    <row r="12" spans="2:5" ht="14.5" customHeight="1" x14ac:dyDescent="0.25">
      <c r="B12" s="576" t="s">
        <v>936</v>
      </c>
      <c r="C12" s="648">
        <v>99</v>
      </c>
      <c r="D12" s="648">
        <v>0</v>
      </c>
      <c r="E12" s="648">
        <v>21</v>
      </c>
    </row>
    <row r="13" spans="2:5" ht="14.5" customHeight="1" x14ac:dyDescent="0.25">
      <c r="B13" s="574" t="s">
        <v>937</v>
      </c>
      <c r="C13" s="647">
        <v>5268</v>
      </c>
      <c r="D13" s="647">
        <v>169</v>
      </c>
      <c r="E13" s="647">
        <v>336</v>
      </c>
    </row>
    <row r="14" spans="2:5" ht="14.5" customHeight="1" x14ac:dyDescent="0.25">
      <c r="B14" s="576" t="s">
        <v>938</v>
      </c>
      <c r="C14" s="648">
        <v>2905</v>
      </c>
      <c r="D14" s="648">
        <v>103</v>
      </c>
      <c r="E14" s="648">
        <v>53</v>
      </c>
    </row>
    <row r="15" spans="2:5" ht="14.5" customHeight="1" x14ac:dyDescent="0.25">
      <c r="B15" s="637" t="s">
        <v>939</v>
      </c>
      <c r="C15" s="647">
        <v>1984</v>
      </c>
      <c r="D15" s="647">
        <v>8</v>
      </c>
      <c r="E15" s="647">
        <v>0</v>
      </c>
    </row>
    <row r="16" spans="2:5" ht="14.5" customHeight="1" x14ac:dyDescent="0.25">
      <c r="B16" s="576" t="s">
        <v>940</v>
      </c>
      <c r="C16" s="648">
        <v>6301</v>
      </c>
      <c r="D16" s="648">
        <v>186</v>
      </c>
      <c r="E16" s="648">
        <v>50</v>
      </c>
    </row>
    <row r="17" spans="2:5" ht="14.5" customHeight="1" x14ac:dyDescent="0.25">
      <c r="B17" s="574" t="s">
        <v>941</v>
      </c>
      <c r="C17" s="647">
        <v>5396</v>
      </c>
      <c r="D17" s="647">
        <v>153</v>
      </c>
      <c r="E17" s="647">
        <v>36</v>
      </c>
    </row>
    <row r="18" spans="2:5" ht="15" customHeight="1" x14ac:dyDescent="0.25">
      <c r="B18" s="576" t="s">
        <v>942</v>
      </c>
      <c r="C18" s="648">
        <v>461</v>
      </c>
      <c r="D18" s="648">
        <v>19</v>
      </c>
      <c r="E18" s="648">
        <v>2</v>
      </c>
    </row>
    <row r="19" spans="2:5" ht="15" customHeight="1" x14ac:dyDescent="0.25">
      <c r="B19" s="638" t="s">
        <v>3741</v>
      </c>
      <c r="C19" s="645">
        <v>0</v>
      </c>
      <c r="D19" s="645">
        <v>45</v>
      </c>
      <c r="E19" s="645">
        <v>0</v>
      </c>
    </row>
    <row r="20" spans="2:5" ht="15" customHeight="1" x14ac:dyDescent="0.25">
      <c r="B20" s="572" t="s">
        <v>3742</v>
      </c>
      <c r="C20" s="646">
        <v>265</v>
      </c>
      <c r="D20" s="646">
        <v>7</v>
      </c>
      <c r="E20" s="646">
        <v>15</v>
      </c>
    </row>
    <row r="21" spans="2:5" ht="15" customHeight="1" thickBot="1" x14ac:dyDescent="0.3">
      <c r="B21" s="578" t="s">
        <v>943</v>
      </c>
      <c r="C21" s="649">
        <v>12119</v>
      </c>
      <c r="D21" s="649">
        <v>408</v>
      </c>
      <c r="E21" s="649">
        <v>422</v>
      </c>
    </row>
    <row r="22" spans="2:5" ht="14.5" customHeight="1" x14ac:dyDescent="0.25"/>
    <row r="23" spans="2:5" ht="14.5" customHeight="1" x14ac:dyDescent="0.25"/>
    <row r="24" spans="2:5" ht="14.5" customHeight="1" x14ac:dyDescent="0.25"/>
    <row r="25" spans="2:5" ht="18" customHeight="1" x14ac:dyDescent="0.25"/>
    <row r="26" spans="2:5" ht="16" customHeight="1" x14ac:dyDescent="0.25"/>
    <row r="27" spans="2:5" ht="47.5" customHeight="1" x14ac:dyDescent="0.25"/>
    <row r="28" spans="2:5" ht="14.5" customHeight="1" x14ac:dyDescent="0.25"/>
    <row r="29" spans="2:5" ht="14.5" customHeight="1" x14ac:dyDescent="0.25"/>
    <row r="30" spans="2:5" ht="14.5" customHeight="1" x14ac:dyDescent="0.25"/>
    <row r="31" spans="2:5" ht="14.5" customHeight="1" x14ac:dyDescent="0.25"/>
    <row r="32" spans="2:5" ht="14.5" customHeight="1" x14ac:dyDescent="0.25"/>
    <row r="33" ht="14.5" customHeight="1" x14ac:dyDescent="0.25"/>
    <row r="34" ht="14.5" customHeight="1" x14ac:dyDescent="0.25"/>
    <row r="35" ht="14.5" customHeight="1" x14ac:dyDescent="0.25"/>
    <row r="36" ht="14.5" customHeight="1" x14ac:dyDescent="0.25"/>
    <row r="37" ht="14.5" customHeight="1" x14ac:dyDescent="0.25"/>
    <row r="38" ht="14.5" customHeight="1" x14ac:dyDescent="0.25"/>
    <row r="39" ht="14.5" customHeight="1" x14ac:dyDescent="0.25"/>
    <row r="40" ht="14.5" customHeight="1" x14ac:dyDescent="0.25"/>
    <row r="41" ht="14.5" customHeight="1" x14ac:dyDescent="0.25"/>
    <row r="42" ht="14.5" customHeight="1" x14ac:dyDescent="0.25"/>
    <row r="43" ht="15" customHeight="1" x14ac:dyDescent="0.25"/>
    <row r="44" ht="14.5" customHeight="1" x14ac:dyDescent="0.25"/>
    <row r="45" ht="14.5" customHeight="1" x14ac:dyDescent="0.25"/>
    <row r="46" ht="14.5" customHeight="1" x14ac:dyDescent="0.25"/>
    <row r="47" ht="18" customHeight="1" x14ac:dyDescent="0.25"/>
    <row r="48" ht="16" customHeight="1" x14ac:dyDescent="0.25"/>
    <row r="49" ht="29.5" customHeight="1" x14ac:dyDescent="0.25"/>
    <row r="50" ht="14.5" customHeight="1" x14ac:dyDescent="0.25"/>
    <row r="51" ht="14.5" customHeight="1" x14ac:dyDescent="0.25"/>
    <row r="52" ht="14.5" customHeight="1" x14ac:dyDescent="0.25"/>
    <row r="53" ht="14.5" customHeight="1" x14ac:dyDescent="0.25"/>
    <row r="54" ht="14.5" customHeight="1" x14ac:dyDescent="0.25"/>
    <row r="55" ht="14.5" customHeight="1" x14ac:dyDescent="0.25"/>
    <row r="56" ht="14.5" customHeight="1" x14ac:dyDescent="0.25"/>
    <row r="57" ht="14.5" customHeight="1" x14ac:dyDescent="0.25"/>
    <row r="58" ht="14.5" customHeight="1" x14ac:dyDescent="0.25"/>
    <row r="59" ht="14.5" customHeight="1" x14ac:dyDescent="0.25"/>
    <row r="60" ht="14.5" customHeight="1" x14ac:dyDescent="0.25"/>
    <row r="61" ht="14.5" customHeight="1" x14ac:dyDescent="0.25"/>
    <row r="62" ht="14.5" customHeight="1" x14ac:dyDescent="0.25"/>
    <row r="63" ht="14.5" customHeight="1" x14ac:dyDescent="0.25"/>
    <row r="64" ht="14.5" customHeight="1" x14ac:dyDescent="0.25"/>
    <row r="65" ht="15" customHeight="1" x14ac:dyDescent="0.25"/>
    <row r="66" ht="14.5" customHeight="1" x14ac:dyDescent="0.25"/>
  </sheetData>
  <mergeCells count="2">
    <mergeCell ref="B1:E1"/>
    <mergeCell ref="C5:E5"/>
  </mergeCells>
  <pageMargins left="0.7" right="0.7" top="0.75" bottom="0.75" header="0.3" footer="0.3"/>
  <pageSetup paperSize="9" orientation="portrait" horizontalDpi="90" verticalDpi="9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I118"/>
  <sheetViews>
    <sheetView showGridLines="0" showRowColHeaders="0" topLeftCell="A2" zoomScale="75" zoomScaleNormal="75" workbookViewId="0"/>
  </sheetViews>
  <sheetFormatPr baseColWidth="10" defaultColWidth="8.7265625" defaultRowHeight="12.5" x14ac:dyDescent="0.25"/>
  <cols>
    <col min="2" max="2" width="56.26953125"/>
    <col min="3" max="8" width="16.81640625"/>
    <col min="9" max="9" width="15.26953125"/>
  </cols>
  <sheetData>
    <row r="1" spans="2:9" ht="21.75" hidden="1" customHeight="1" x14ac:dyDescent="0.25">
      <c r="B1" s="1651" t="s">
        <v>47</v>
      </c>
      <c r="C1" s="1651" t="s">
        <v>0</v>
      </c>
      <c r="D1" s="1651" t="s">
        <v>0</v>
      </c>
      <c r="E1" s="1651" t="s">
        <v>0</v>
      </c>
      <c r="F1" s="1651" t="s">
        <v>0</v>
      </c>
      <c r="G1" s="1651" t="s">
        <v>0</v>
      </c>
      <c r="H1" s="1651" t="s">
        <v>0</v>
      </c>
      <c r="I1" s="1651" t="s">
        <v>0</v>
      </c>
    </row>
    <row r="2" spans="2:9" ht="14.5" customHeight="1" x14ac:dyDescent="0.35">
      <c r="B2" s="38"/>
      <c r="C2" s="38"/>
      <c r="D2" s="38"/>
      <c r="E2" s="38"/>
      <c r="F2" s="38"/>
      <c r="G2" s="38"/>
      <c r="H2" s="38"/>
      <c r="I2" s="38"/>
    </row>
    <row r="3" spans="2:9" ht="39.75" customHeight="1" thickBot="1" x14ac:dyDescent="0.5">
      <c r="B3" s="1652" t="s">
        <v>3116</v>
      </c>
      <c r="C3" s="1652" t="s">
        <v>0</v>
      </c>
      <c r="D3" s="1652" t="s">
        <v>0</v>
      </c>
      <c r="E3" s="1652" t="s">
        <v>0</v>
      </c>
      <c r="F3" s="1652" t="s">
        <v>0</v>
      </c>
      <c r="G3" s="1652" t="s">
        <v>0</v>
      </c>
      <c r="H3" s="1652" t="s">
        <v>0</v>
      </c>
      <c r="I3" s="1652" t="s">
        <v>0</v>
      </c>
    </row>
    <row r="4" spans="2:9" ht="15" customHeight="1" x14ac:dyDescent="0.35">
      <c r="B4" s="39" t="s">
        <v>48</v>
      </c>
      <c r="C4" s="40"/>
      <c r="D4" s="41"/>
      <c r="E4" s="42"/>
      <c r="F4" s="42"/>
      <c r="G4" s="42"/>
      <c r="H4" s="42"/>
      <c r="I4" s="42"/>
    </row>
    <row r="5" spans="2:9" ht="21.65" customHeight="1" x14ac:dyDescent="0.25">
      <c r="B5" s="43"/>
      <c r="C5" s="1653" t="s">
        <v>49</v>
      </c>
      <c r="D5" s="1654" t="s">
        <v>3264</v>
      </c>
      <c r="E5" s="1655" t="s">
        <v>50</v>
      </c>
      <c r="F5" s="1655" t="s">
        <v>0</v>
      </c>
      <c r="G5" s="1655" t="s">
        <v>0</v>
      </c>
      <c r="H5" s="1655" t="s">
        <v>0</v>
      </c>
      <c r="I5" s="1655" t="s">
        <v>0</v>
      </c>
    </row>
    <row r="6" spans="2:9" ht="62.25" customHeight="1" x14ac:dyDescent="0.25">
      <c r="B6" s="45"/>
      <c r="C6" s="1653" t="s">
        <v>0</v>
      </c>
      <c r="D6" s="1653" t="s">
        <v>0</v>
      </c>
      <c r="E6" s="44" t="s">
        <v>51</v>
      </c>
      <c r="F6" s="44" t="s">
        <v>52</v>
      </c>
      <c r="G6" s="44" t="s">
        <v>53</v>
      </c>
      <c r="H6" s="44" t="s">
        <v>54</v>
      </c>
      <c r="I6" s="1491" t="s">
        <v>3268</v>
      </c>
    </row>
    <row r="7" spans="2:9" ht="19" customHeight="1" x14ac:dyDescent="0.25">
      <c r="B7" s="46" t="s">
        <v>55</v>
      </c>
      <c r="C7" s="47">
        <v>104215.963</v>
      </c>
      <c r="D7" s="47">
        <v>103514</v>
      </c>
      <c r="E7" s="47">
        <v>103513.74898926998</v>
      </c>
      <c r="F7" s="47">
        <v>0</v>
      </c>
      <c r="G7" s="47">
        <v>0</v>
      </c>
      <c r="H7" s="47">
        <v>0</v>
      </c>
      <c r="I7" s="47">
        <v>0.34135818000981999</v>
      </c>
    </row>
    <row r="8" spans="2:9" ht="19" customHeight="1" x14ac:dyDescent="0.25">
      <c r="B8" s="1490" t="s">
        <v>3265</v>
      </c>
      <c r="C8" s="49">
        <v>11035.846</v>
      </c>
      <c r="D8" s="49">
        <v>18021</v>
      </c>
      <c r="E8" s="49">
        <v>0</v>
      </c>
      <c r="F8" s="49">
        <v>17415.364519800001</v>
      </c>
      <c r="G8" s="49">
        <v>0</v>
      </c>
      <c r="H8" s="49">
        <v>18021.142160140003</v>
      </c>
      <c r="I8" s="49">
        <v>0</v>
      </c>
    </row>
    <row r="9" spans="2:9" ht="19" customHeight="1" x14ac:dyDescent="0.25">
      <c r="B9" s="46" t="s">
        <v>56</v>
      </c>
      <c r="C9" s="47">
        <v>13396.07</v>
      </c>
      <c r="D9" s="47">
        <v>242</v>
      </c>
      <c r="E9" s="47">
        <v>241.6076549199999</v>
      </c>
      <c r="F9" s="47">
        <v>0</v>
      </c>
      <c r="G9" s="47">
        <v>4.8684999999999999E-2</v>
      </c>
      <c r="H9" s="47">
        <v>0</v>
      </c>
      <c r="I9" s="47">
        <v>3.5000005027541192E-7</v>
      </c>
    </row>
    <row r="10" spans="2:9" ht="19" customHeight="1" x14ac:dyDescent="0.25">
      <c r="B10" s="48" t="s">
        <v>57</v>
      </c>
      <c r="C10" s="49">
        <v>7397.6930000000002</v>
      </c>
      <c r="D10" s="49">
        <v>0</v>
      </c>
      <c r="E10" s="49">
        <v>0.20126421999999999</v>
      </c>
      <c r="F10" s="49">
        <v>0</v>
      </c>
      <c r="G10" s="49">
        <v>0</v>
      </c>
      <c r="H10" s="49">
        <v>0</v>
      </c>
      <c r="I10" s="49">
        <v>2.8976820942716586E-14</v>
      </c>
    </row>
    <row r="11" spans="2:9" ht="19" customHeight="1" x14ac:dyDescent="0.25">
      <c r="B11" s="1489" t="s">
        <v>3266</v>
      </c>
      <c r="C11" s="47">
        <v>78882.971000000005</v>
      </c>
      <c r="D11" s="47">
        <v>16403</v>
      </c>
      <c r="E11" s="47">
        <v>16402.571267395018</v>
      </c>
      <c r="F11" s="47">
        <v>0</v>
      </c>
      <c r="G11" s="47">
        <v>0</v>
      </c>
      <c r="H11" s="47">
        <v>383.94070238</v>
      </c>
      <c r="I11" s="47">
        <v>7.0001988206058741E-8</v>
      </c>
    </row>
    <row r="12" spans="2:9" ht="19" customHeight="1" x14ac:dyDescent="0.25">
      <c r="B12" s="48" t="s">
        <v>58</v>
      </c>
      <c r="C12" s="49">
        <v>420794.99699999997</v>
      </c>
      <c r="D12" s="49">
        <v>420884</v>
      </c>
      <c r="E12" s="49">
        <v>413999.21534201567</v>
      </c>
      <c r="F12" s="49">
        <v>6553.4165267239687</v>
      </c>
      <c r="G12" s="49">
        <v>152.4493075816259</v>
      </c>
      <c r="H12" s="49">
        <v>0</v>
      </c>
      <c r="I12" s="49">
        <v>179.36197941284996</v>
      </c>
    </row>
    <row r="13" spans="2:9" ht="19" customHeight="1" x14ac:dyDescent="0.25">
      <c r="B13" s="46" t="s">
        <v>59</v>
      </c>
      <c r="C13" s="50">
        <v>1037.8789999999999</v>
      </c>
      <c r="D13" s="50">
        <v>1038</v>
      </c>
      <c r="E13" s="50">
        <v>0</v>
      </c>
      <c r="F13" s="50">
        <v>1037.8146548999998</v>
      </c>
      <c r="G13" s="50">
        <v>0</v>
      </c>
      <c r="H13" s="47">
        <v>0</v>
      </c>
      <c r="I13" s="47">
        <v>0</v>
      </c>
    </row>
    <row r="14" spans="2:9" ht="19" customHeight="1" x14ac:dyDescent="0.25">
      <c r="B14" s="48" t="s">
        <v>60</v>
      </c>
      <c r="C14" s="49">
        <v>950.70399999999995</v>
      </c>
      <c r="D14" s="49">
        <v>951</v>
      </c>
      <c r="E14" s="49">
        <v>0</v>
      </c>
      <c r="F14" s="49">
        <v>0</v>
      </c>
      <c r="G14" s="49">
        <v>0</v>
      </c>
      <c r="H14" s="49">
        <v>0</v>
      </c>
      <c r="I14" s="49">
        <v>950.70446721999997</v>
      </c>
    </row>
    <row r="15" spans="2:9" ht="19" customHeight="1" x14ac:dyDescent="0.25">
      <c r="B15" s="46" t="s">
        <v>61</v>
      </c>
      <c r="C15" s="47">
        <v>2533.415</v>
      </c>
      <c r="D15" s="47">
        <v>6267</v>
      </c>
      <c r="E15" s="47">
        <v>4897.188204060214</v>
      </c>
      <c r="F15" s="47">
        <v>0</v>
      </c>
      <c r="G15" s="47">
        <v>0</v>
      </c>
      <c r="H15" s="47">
        <v>158.49837451000002</v>
      </c>
      <c r="I15" s="47">
        <v>1369.5274197705064</v>
      </c>
    </row>
    <row r="16" spans="2:9" ht="19" customHeight="1" x14ac:dyDescent="0.25">
      <c r="B16" s="48" t="s">
        <v>62</v>
      </c>
      <c r="C16" s="49">
        <v>119.66</v>
      </c>
      <c r="D16" s="49">
        <v>0</v>
      </c>
      <c r="E16" s="49">
        <v>0</v>
      </c>
      <c r="F16" s="49">
        <v>0</v>
      </c>
      <c r="G16" s="49">
        <v>0</v>
      </c>
      <c r="H16" s="49">
        <v>0</v>
      </c>
      <c r="I16" s="49">
        <v>0</v>
      </c>
    </row>
    <row r="17" spans="2:9" ht="19" customHeight="1" x14ac:dyDescent="0.25">
      <c r="B17" s="46" t="s">
        <v>63</v>
      </c>
      <c r="C17" s="47">
        <v>8263.6810000000005</v>
      </c>
      <c r="D17" s="47">
        <v>8058</v>
      </c>
      <c r="E17" s="47">
        <v>8058.0916691599996</v>
      </c>
      <c r="F17" s="47">
        <v>0</v>
      </c>
      <c r="G17" s="47">
        <v>0</v>
      </c>
      <c r="H17" s="47">
        <v>0</v>
      </c>
      <c r="I17" s="47">
        <v>0</v>
      </c>
    </row>
    <row r="18" spans="2:9" ht="19" customHeight="1" x14ac:dyDescent="0.25">
      <c r="B18" s="48" t="s">
        <v>64</v>
      </c>
      <c r="C18" s="49">
        <v>4932.8999999999996</v>
      </c>
      <c r="D18" s="49">
        <v>3736</v>
      </c>
      <c r="E18" s="49">
        <v>438.94958078290631</v>
      </c>
      <c r="F18" s="49">
        <v>0</v>
      </c>
      <c r="G18" s="49">
        <v>0</v>
      </c>
      <c r="H18" s="49">
        <v>0</v>
      </c>
      <c r="I18" s="49">
        <v>3296.6606083870934</v>
      </c>
    </row>
    <row r="19" spans="2:9" ht="19" customHeight="1" x14ac:dyDescent="0.25">
      <c r="B19" s="46" t="s">
        <v>65</v>
      </c>
      <c r="C19" s="47">
        <v>21298.420999999998</v>
      </c>
      <c r="D19" s="47">
        <v>20422</v>
      </c>
      <c r="E19" s="47">
        <v>15950.114640429614</v>
      </c>
      <c r="F19" s="47">
        <v>0</v>
      </c>
      <c r="G19" s="47">
        <v>0</v>
      </c>
      <c r="H19" s="47">
        <v>0</v>
      </c>
      <c r="I19" s="47">
        <v>4473.108098405185</v>
      </c>
    </row>
    <row r="20" spans="2:9" ht="19" customHeight="1" x14ac:dyDescent="0.25">
      <c r="B20" s="48" t="s">
        <v>66</v>
      </c>
      <c r="C20" s="49">
        <v>2137.2350000000001</v>
      </c>
      <c r="D20" s="49">
        <v>4720</v>
      </c>
      <c r="E20" s="49">
        <v>1846.3267989600001</v>
      </c>
      <c r="F20" s="49">
        <v>0</v>
      </c>
      <c r="G20" s="49">
        <v>0</v>
      </c>
      <c r="H20" s="49">
        <v>0</v>
      </c>
      <c r="I20" s="49">
        <v>2872.9622954031993</v>
      </c>
    </row>
    <row r="21" spans="2:9" ht="19" customHeight="1" x14ac:dyDescent="0.25">
      <c r="B21" s="46" t="s">
        <v>67</v>
      </c>
      <c r="C21" s="47">
        <v>3038.46</v>
      </c>
      <c r="D21" s="47">
        <v>3004</v>
      </c>
      <c r="E21" s="47">
        <v>3004.0964716400008</v>
      </c>
      <c r="F21" s="47">
        <v>0</v>
      </c>
      <c r="G21" s="47">
        <v>0</v>
      </c>
      <c r="H21" s="47">
        <v>0</v>
      </c>
      <c r="I21" s="47">
        <v>0</v>
      </c>
    </row>
    <row r="22" spans="2:9" ht="19" customHeight="1" thickBot="1" x14ac:dyDescent="0.3">
      <c r="B22" s="51" t="s">
        <v>68</v>
      </c>
      <c r="C22" s="52">
        <v>680035.89500000002</v>
      </c>
      <c r="D22" s="52">
        <v>607260</v>
      </c>
      <c r="E22" s="52">
        <v>568352.11188285332</v>
      </c>
      <c r="F22" s="52">
        <v>25006.595701423972</v>
      </c>
      <c r="G22" s="52">
        <v>152.49799258162591</v>
      </c>
      <c r="H22" s="52">
        <v>18563.581237030005</v>
      </c>
      <c r="I22" s="52">
        <v>13142.666227198846</v>
      </c>
    </row>
    <row r="23" spans="2:9" ht="19" customHeight="1" x14ac:dyDescent="0.25">
      <c r="B23" s="1488" t="s">
        <v>3267</v>
      </c>
      <c r="C23" s="53">
        <v>5118.07</v>
      </c>
      <c r="D23" s="53">
        <v>12206</v>
      </c>
      <c r="E23" s="53">
        <v>0</v>
      </c>
      <c r="F23" s="53">
        <v>11926.033822219999</v>
      </c>
      <c r="G23" s="53">
        <v>0</v>
      </c>
      <c r="H23" s="54">
        <v>12206.385414709999</v>
      </c>
      <c r="I23" s="54">
        <v>280.35159249000026</v>
      </c>
    </row>
    <row r="24" spans="2:9" ht="19" customHeight="1" x14ac:dyDescent="0.25">
      <c r="B24" s="48" t="s">
        <v>69</v>
      </c>
      <c r="C24" s="49">
        <v>19365.348000000002</v>
      </c>
      <c r="D24" s="49">
        <v>0</v>
      </c>
      <c r="E24" s="49">
        <v>0</v>
      </c>
      <c r="F24" s="49">
        <v>0</v>
      </c>
      <c r="G24" s="49">
        <v>0</v>
      </c>
      <c r="H24" s="55">
        <v>0</v>
      </c>
      <c r="I24" s="55">
        <v>0.20126422000002897</v>
      </c>
    </row>
    <row r="25" spans="2:9" ht="19" customHeight="1" x14ac:dyDescent="0.25">
      <c r="B25" s="46" t="s">
        <v>70</v>
      </c>
      <c r="C25" s="47">
        <v>547025.72900000005</v>
      </c>
      <c r="D25" s="47">
        <v>547989</v>
      </c>
      <c r="E25" s="47">
        <v>4.0999999999999999E-7</v>
      </c>
      <c r="F25" s="47">
        <v>12867.732043579999</v>
      </c>
      <c r="G25" s="47">
        <v>13.700000000000001</v>
      </c>
      <c r="H25" s="47">
        <v>0</v>
      </c>
      <c r="I25" s="47">
        <v>535107.72771460516</v>
      </c>
    </row>
    <row r="26" spans="2:9" ht="19" customHeight="1" x14ac:dyDescent="0.25">
      <c r="B26" s="48" t="s">
        <v>59</v>
      </c>
      <c r="C26" s="49">
        <v>960.39599999999996</v>
      </c>
      <c r="D26" s="49">
        <v>960</v>
      </c>
      <c r="E26" s="49">
        <v>0</v>
      </c>
      <c r="F26" s="49">
        <v>960.39624415999992</v>
      </c>
      <c r="G26" s="49">
        <v>0</v>
      </c>
      <c r="H26" s="49">
        <v>0</v>
      </c>
      <c r="I26" s="49">
        <v>0</v>
      </c>
    </row>
    <row r="27" spans="2:9" ht="19" customHeight="1" x14ac:dyDescent="0.25">
      <c r="B27" s="46" t="s">
        <v>71</v>
      </c>
      <c r="C27" s="47">
        <v>669.66600000000005</v>
      </c>
      <c r="D27" s="47">
        <v>670</v>
      </c>
      <c r="E27" s="47">
        <v>0</v>
      </c>
      <c r="F27" s="47">
        <v>0</v>
      </c>
      <c r="G27" s="47">
        <v>0</v>
      </c>
      <c r="H27" s="47">
        <v>0</v>
      </c>
      <c r="I27" s="47">
        <v>669.66962111999999</v>
      </c>
    </row>
    <row r="28" spans="2:9" ht="19" customHeight="1" x14ac:dyDescent="0.25">
      <c r="B28" s="48" t="s">
        <v>72</v>
      </c>
      <c r="C28" s="49">
        <v>60469.256000000001</v>
      </c>
      <c r="D28" s="49">
        <v>0</v>
      </c>
      <c r="E28" s="49">
        <v>0</v>
      </c>
      <c r="F28" s="49">
        <v>0</v>
      </c>
      <c r="G28" s="49">
        <v>0</v>
      </c>
      <c r="H28" s="49">
        <v>0</v>
      </c>
      <c r="I28" s="49">
        <v>0</v>
      </c>
    </row>
    <row r="29" spans="2:9" ht="19" customHeight="1" x14ac:dyDescent="0.25">
      <c r="B29" s="46" t="s">
        <v>73</v>
      </c>
      <c r="C29" s="47">
        <v>6534.5630000000001</v>
      </c>
      <c r="D29" s="47">
        <v>6533</v>
      </c>
      <c r="E29" s="47">
        <v>476.3956600501175</v>
      </c>
      <c r="F29" s="47">
        <v>0</v>
      </c>
      <c r="G29" s="47">
        <v>0</v>
      </c>
      <c r="H29" s="47">
        <v>0</v>
      </c>
      <c r="I29" s="47">
        <v>6056.3575141762913</v>
      </c>
    </row>
    <row r="30" spans="2:9" ht="19" customHeight="1" x14ac:dyDescent="0.25">
      <c r="B30" s="48" t="s">
        <v>74</v>
      </c>
      <c r="C30" s="49">
        <v>2336.3780000000002</v>
      </c>
      <c r="D30" s="49">
        <v>1430</v>
      </c>
      <c r="E30" s="49">
        <v>651.51918548955223</v>
      </c>
      <c r="F30" s="49">
        <v>0</v>
      </c>
      <c r="G30" s="49">
        <v>0</v>
      </c>
      <c r="H30" s="49">
        <v>0</v>
      </c>
      <c r="I30" s="49">
        <v>777.85848375487774</v>
      </c>
    </row>
    <row r="31" spans="2:9" ht="19" customHeight="1" x14ac:dyDescent="0.25">
      <c r="B31" s="46" t="s">
        <v>75</v>
      </c>
      <c r="C31" s="47">
        <v>2114.8470000000002</v>
      </c>
      <c r="D31" s="47">
        <v>2055</v>
      </c>
      <c r="E31" s="47">
        <v>0</v>
      </c>
      <c r="F31" s="47">
        <v>0</v>
      </c>
      <c r="G31" s="47">
        <v>0</v>
      </c>
      <c r="H31" s="47">
        <v>0</v>
      </c>
      <c r="I31" s="47">
        <v>2055.0390754644</v>
      </c>
    </row>
    <row r="32" spans="2:9" ht="19" customHeight="1" x14ac:dyDescent="0.25">
      <c r="B32" s="48" t="s">
        <v>76</v>
      </c>
      <c r="C32" s="49">
        <v>16.515999999999998</v>
      </c>
      <c r="D32" s="49">
        <v>0</v>
      </c>
      <c r="E32" s="49">
        <v>0</v>
      </c>
      <c r="F32" s="49">
        <v>0</v>
      </c>
      <c r="G32" s="49">
        <v>0</v>
      </c>
      <c r="H32" s="49">
        <v>0</v>
      </c>
      <c r="I32" s="49">
        <v>2.9999999999999997E-8</v>
      </c>
    </row>
    <row r="33" spans="2:9" ht="19" customHeight="1" thickBot="1" x14ac:dyDescent="0.3">
      <c r="B33" s="51" t="s">
        <v>77</v>
      </c>
      <c r="C33" s="52">
        <v>644610.76899999985</v>
      </c>
      <c r="D33" s="52">
        <v>571843</v>
      </c>
      <c r="E33" s="52">
        <v>1127.9148459496696</v>
      </c>
      <c r="F33" s="52">
        <v>25754.162109960002</v>
      </c>
      <c r="G33" s="52">
        <v>13.700000000000001</v>
      </c>
      <c r="H33" s="52">
        <v>12206.385414709999</v>
      </c>
      <c r="I33" s="52">
        <v>544947.20526586077</v>
      </c>
    </row>
    <row r="34" spans="2:9" ht="19" customHeight="1" thickBot="1" x14ac:dyDescent="0.3">
      <c r="B34" s="56" t="s">
        <v>78</v>
      </c>
      <c r="C34" s="57">
        <v>35425.123999999996</v>
      </c>
      <c r="D34" s="57">
        <v>35417</v>
      </c>
      <c r="E34" s="57">
        <v>0</v>
      </c>
      <c r="F34" s="57">
        <v>0</v>
      </c>
      <c r="G34" s="57">
        <v>0</v>
      </c>
      <c r="H34" s="57">
        <v>0</v>
      </c>
      <c r="I34" s="57">
        <v>0</v>
      </c>
    </row>
    <row r="35" spans="2:9" ht="19" customHeight="1" thickBot="1" x14ac:dyDescent="0.3">
      <c r="B35" s="56" t="s">
        <v>79</v>
      </c>
      <c r="C35" s="57">
        <v>680035.89299999981</v>
      </c>
      <c r="D35" s="57">
        <v>607260</v>
      </c>
      <c r="E35" s="57">
        <v>1127.9148459496696</v>
      </c>
      <c r="F35" s="57">
        <v>25754.162109960002</v>
      </c>
      <c r="G35" s="57">
        <v>13.700000000000001</v>
      </c>
      <c r="H35" s="57">
        <v>12206.385414709999</v>
      </c>
      <c r="I35" s="57">
        <v>544947.20526586077</v>
      </c>
    </row>
    <row r="36" spans="2:9" ht="33.75" customHeight="1" x14ac:dyDescent="0.35">
      <c r="B36" s="1649"/>
      <c r="C36" s="1650"/>
      <c r="D36" s="1650"/>
      <c r="E36" s="1171"/>
      <c r="F36" s="1171"/>
      <c r="G36" s="1171"/>
      <c r="H36" s="1171"/>
      <c r="I36" s="1171"/>
    </row>
    <row r="37" spans="2:9" ht="14.5" customHeight="1" x14ac:dyDescent="0.35">
      <c r="B37" s="38"/>
      <c r="C37" s="38"/>
      <c r="D37" s="38"/>
      <c r="E37" s="38"/>
      <c r="F37" s="38"/>
      <c r="G37" s="38"/>
      <c r="H37" s="38"/>
      <c r="I37" s="38"/>
    </row>
    <row r="38" spans="2:9" ht="14.5" customHeight="1" x14ac:dyDescent="0.35">
      <c r="B38" s="58"/>
      <c r="C38" s="59"/>
      <c r="D38" s="59"/>
      <c r="E38" s="38"/>
      <c r="F38" s="38"/>
      <c r="G38" s="38"/>
      <c r="H38" s="38"/>
      <c r="I38" s="38"/>
    </row>
    <row r="39" spans="2:9" ht="14.5" customHeight="1" x14ac:dyDescent="0.35">
      <c r="B39" s="60"/>
      <c r="C39" s="60"/>
      <c r="D39" s="60"/>
      <c r="E39" s="38"/>
      <c r="F39" s="38"/>
      <c r="G39" s="38"/>
      <c r="H39" s="38"/>
      <c r="I39" s="38"/>
    </row>
    <row r="40" spans="2:9" ht="14.5" customHeight="1" x14ac:dyDescent="0.35">
      <c r="B40" s="61"/>
      <c r="C40" s="61"/>
      <c r="D40" s="61"/>
      <c r="E40" s="38"/>
      <c r="F40" s="38"/>
      <c r="G40" s="38"/>
      <c r="H40" s="38"/>
      <c r="I40" s="38"/>
    </row>
    <row r="41" spans="2:9" ht="14.5" customHeight="1" x14ac:dyDescent="0.25"/>
    <row r="42" spans="2:9" ht="21.75" customHeight="1" x14ac:dyDescent="0.25"/>
    <row r="43" spans="2:9" ht="14.5" customHeight="1" x14ac:dyDescent="0.25"/>
    <row r="44" spans="2:9" ht="14.25" customHeight="1" x14ac:dyDescent="0.25"/>
    <row r="45" spans="2:9" ht="15" customHeight="1" x14ac:dyDescent="0.25"/>
    <row r="46" spans="2:9" ht="18" customHeight="1" x14ac:dyDescent="0.25"/>
    <row r="47" spans="2:9" ht="72" customHeight="1" x14ac:dyDescent="0.25"/>
    <row r="48" spans="2:9" ht="19" customHeight="1" x14ac:dyDescent="0.25"/>
    <row r="49" ht="19" customHeight="1" x14ac:dyDescent="0.25"/>
    <row r="50" ht="19" customHeight="1" x14ac:dyDescent="0.25"/>
    <row r="51" ht="19" customHeight="1" x14ac:dyDescent="0.25"/>
    <row r="52" ht="19" customHeight="1" x14ac:dyDescent="0.25"/>
    <row r="53" ht="19" customHeight="1" x14ac:dyDescent="0.25"/>
    <row r="54" ht="19" customHeight="1" x14ac:dyDescent="0.25"/>
    <row r="55" ht="19" customHeight="1" x14ac:dyDescent="0.25"/>
    <row r="56" ht="19" customHeight="1" x14ac:dyDescent="0.25"/>
    <row r="57" ht="19" customHeight="1" x14ac:dyDescent="0.25"/>
    <row r="58" ht="19" customHeight="1" x14ac:dyDescent="0.25"/>
    <row r="59" ht="19" customHeight="1" x14ac:dyDescent="0.25"/>
    <row r="60" ht="19" customHeight="1" x14ac:dyDescent="0.25"/>
    <row r="61" ht="19" customHeight="1" x14ac:dyDescent="0.25"/>
    <row r="62" ht="19" customHeight="1" x14ac:dyDescent="0.25"/>
    <row r="63" ht="19" customHeight="1" x14ac:dyDescent="0.25"/>
    <row r="64" ht="19" customHeight="1" x14ac:dyDescent="0.25"/>
    <row r="65" ht="19" customHeight="1" x14ac:dyDescent="0.25"/>
    <row r="66" ht="19" customHeight="1" x14ac:dyDescent="0.25"/>
    <row r="67" ht="19" customHeight="1" x14ac:dyDescent="0.25"/>
    <row r="68" ht="19" customHeight="1" x14ac:dyDescent="0.25"/>
    <row r="69" ht="19" customHeight="1" x14ac:dyDescent="0.25"/>
    <row r="70" ht="19" customHeight="1" x14ac:dyDescent="0.25"/>
    <row r="71" ht="19" customHeight="1" x14ac:dyDescent="0.25"/>
    <row r="72" ht="19" customHeight="1" x14ac:dyDescent="0.25"/>
    <row r="73" ht="19" customHeight="1" x14ac:dyDescent="0.25"/>
    <row r="74" ht="19" customHeight="1" x14ac:dyDescent="0.25"/>
    <row r="75" ht="19" customHeight="1" x14ac:dyDescent="0.25"/>
    <row r="76" ht="19" customHeight="1" x14ac:dyDescent="0.25"/>
    <row r="77" ht="34.5" customHeight="1" x14ac:dyDescent="0.25"/>
    <row r="78" ht="15" customHeight="1" x14ac:dyDescent="0.25"/>
    <row r="79" ht="14.5" customHeight="1" x14ac:dyDescent="0.25"/>
    <row r="80" ht="14.5" customHeight="1" x14ac:dyDescent="0.25"/>
    <row r="81" ht="14.5" customHeight="1" x14ac:dyDescent="0.25"/>
    <row r="82" ht="14.5" customHeight="1" x14ac:dyDescent="0.25"/>
    <row r="83" ht="21.75" customHeight="1" x14ac:dyDescent="0.25"/>
    <row r="84" ht="14.5" customHeight="1" x14ac:dyDescent="0.25"/>
    <row r="85" ht="14.5" customHeight="1" x14ac:dyDescent="0.25"/>
    <row r="86" ht="15" customHeight="1" x14ac:dyDescent="0.25"/>
    <row r="87" ht="18" customHeight="1" x14ac:dyDescent="0.25"/>
    <row r="88" ht="62.25" customHeight="1" x14ac:dyDescent="0.25"/>
    <row r="89" ht="19" customHeight="1" x14ac:dyDescent="0.25"/>
    <row r="90" ht="19" customHeight="1" x14ac:dyDescent="0.25"/>
    <row r="91" ht="19" customHeight="1" x14ac:dyDescent="0.25"/>
    <row r="92" ht="19" customHeight="1" x14ac:dyDescent="0.25"/>
    <row r="93" ht="19" customHeight="1" x14ac:dyDescent="0.25"/>
    <row r="94" ht="19" customHeight="1" x14ac:dyDescent="0.25"/>
    <row r="95" ht="19" customHeight="1" x14ac:dyDescent="0.25"/>
    <row r="96" ht="19" customHeight="1" x14ac:dyDescent="0.25"/>
    <row r="97" ht="19" customHeight="1" x14ac:dyDescent="0.25"/>
    <row r="98" ht="19" customHeight="1" x14ac:dyDescent="0.25"/>
    <row r="99" ht="19" customHeight="1" x14ac:dyDescent="0.25"/>
    <row r="100" ht="19" customHeight="1" x14ac:dyDescent="0.25"/>
    <row r="101" ht="19" customHeight="1" x14ac:dyDescent="0.25"/>
    <row r="102" ht="19" customHeight="1" x14ac:dyDescent="0.25"/>
    <row r="103" ht="19" customHeight="1" x14ac:dyDescent="0.25"/>
    <row r="104" ht="19" customHeight="1" x14ac:dyDescent="0.25"/>
    <row r="105" ht="19" customHeight="1" x14ac:dyDescent="0.25"/>
    <row r="106" ht="19" customHeight="1" x14ac:dyDescent="0.25"/>
    <row r="107" ht="19" customHeight="1" x14ac:dyDescent="0.25"/>
    <row r="108" ht="19" customHeight="1" x14ac:dyDescent="0.25"/>
    <row r="109" ht="19" customHeight="1" x14ac:dyDescent="0.25"/>
    <row r="110" ht="19" customHeight="1" x14ac:dyDescent="0.25"/>
    <row r="111" ht="19" customHeight="1" x14ac:dyDescent="0.25"/>
    <row r="112" ht="19" customHeight="1" x14ac:dyDescent="0.25"/>
    <row r="113" ht="19" customHeight="1" x14ac:dyDescent="0.25"/>
    <row r="114" ht="19" customHeight="1" x14ac:dyDescent="0.25"/>
    <row r="115" ht="19" customHeight="1" x14ac:dyDescent="0.25"/>
    <row r="116" ht="19" customHeight="1" x14ac:dyDescent="0.25"/>
    <row r="117" ht="19" customHeight="1" x14ac:dyDescent="0.25"/>
    <row r="118" ht="37.5" customHeight="1" x14ac:dyDescent="0.25"/>
  </sheetData>
  <mergeCells count="6">
    <mergeCell ref="B36:D36"/>
    <mergeCell ref="B1:I1"/>
    <mergeCell ref="B3:I3"/>
    <mergeCell ref="C5:C6"/>
    <mergeCell ref="D5:D6"/>
    <mergeCell ref="E5:I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0"/>
  <dimension ref="B1:D48"/>
  <sheetViews>
    <sheetView showGridLines="0" showRowColHeaders="0" topLeftCell="A2" zoomScale="75" zoomScaleNormal="75" workbookViewId="0"/>
  </sheetViews>
  <sheetFormatPr baseColWidth="10" defaultColWidth="8.7265625" defaultRowHeight="12.5" x14ac:dyDescent="0.25"/>
  <cols>
    <col min="2" max="2" width="37"/>
    <col min="3" max="3" width="18.1796875"/>
    <col min="4" max="4" width="17.7265625"/>
  </cols>
  <sheetData>
    <row r="1" spans="2:4" ht="12.75" hidden="1" customHeight="1" x14ac:dyDescent="0.3">
      <c r="B1" s="1679" t="s">
        <v>944</v>
      </c>
      <c r="C1" s="1679" t="s">
        <v>0</v>
      </c>
      <c r="D1" s="1679" t="s">
        <v>0</v>
      </c>
    </row>
    <row r="2" spans="2:4" ht="12.75" customHeight="1" x14ac:dyDescent="0.25">
      <c r="B2" s="124"/>
      <c r="C2" s="124"/>
      <c r="D2" s="344"/>
    </row>
    <row r="3" spans="2:4" ht="35.25" customHeight="1" thickBot="1" x14ac:dyDescent="0.5">
      <c r="B3" s="1647" t="s">
        <v>3407</v>
      </c>
      <c r="C3" s="1647" t="s">
        <v>0</v>
      </c>
      <c r="D3" s="1647" t="s">
        <v>0</v>
      </c>
    </row>
    <row r="4" spans="2:4" ht="17.25" customHeight="1" x14ac:dyDescent="0.25">
      <c r="B4" s="325" t="s">
        <v>945</v>
      </c>
      <c r="C4" s="346"/>
      <c r="D4" s="347"/>
    </row>
    <row r="5" spans="2:4" ht="25.5" customHeight="1" x14ac:dyDescent="0.45">
      <c r="B5" s="564"/>
      <c r="C5" s="1773" t="s">
        <v>3518</v>
      </c>
      <c r="D5" s="1774" t="s">
        <v>0</v>
      </c>
    </row>
    <row r="6" spans="2:4" ht="33.75" customHeight="1" x14ac:dyDescent="0.45">
      <c r="B6" s="567"/>
      <c r="C6" s="650" t="s">
        <v>946</v>
      </c>
      <c r="D6" s="650" t="s">
        <v>947</v>
      </c>
    </row>
    <row r="7" spans="2:4" ht="19.5" customHeight="1" x14ac:dyDescent="0.25">
      <c r="B7" s="651" t="s">
        <v>948</v>
      </c>
      <c r="C7" s="652" t="s">
        <v>949</v>
      </c>
      <c r="D7" s="652" t="s">
        <v>950</v>
      </c>
    </row>
    <row r="8" spans="2:4" ht="19.5" customHeight="1" x14ac:dyDescent="0.25">
      <c r="B8" s="653" t="s">
        <v>951</v>
      </c>
      <c r="C8" s="654">
        <v>5221</v>
      </c>
      <c r="D8" s="654">
        <v>-1149</v>
      </c>
    </row>
    <row r="9" spans="2:4" ht="19.5" customHeight="1" x14ac:dyDescent="0.25">
      <c r="B9" s="185" t="s">
        <v>952</v>
      </c>
      <c r="C9" s="655">
        <v>4155</v>
      </c>
      <c r="D9" s="655">
        <v>-817</v>
      </c>
    </row>
    <row r="10" spans="2:4" ht="19.5" customHeight="1" x14ac:dyDescent="0.25">
      <c r="B10" s="199" t="s">
        <v>953</v>
      </c>
      <c r="C10" s="656">
        <v>1066</v>
      </c>
      <c r="D10" s="656">
        <v>-332</v>
      </c>
    </row>
    <row r="11" spans="2:4" ht="19.5" customHeight="1" x14ac:dyDescent="0.25">
      <c r="B11" s="185" t="s">
        <v>954</v>
      </c>
      <c r="C11" s="655">
        <v>0</v>
      </c>
      <c r="D11" s="655">
        <v>0</v>
      </c>
    </row>
    <row r="12" spans="2:4" ht="19.5" customHeight="1" x14ac:dyDescent="0.25">
      <c r="B12" s="199" t="s">
        <v>955</v>
      </c>
      <c r="C12" s="656" t="s">
        <v>956</v>
      </c>
      <c r="D12" s="656" t="s">
        <v>957</v>
      </c>
    </row>
    <row r="13" spans="2:4" ht="19.5" customHeight="1" x14ac:dyDescent="0.25">
      <c r="B13" s="185" t="s">
        <v>958</v>
      </c>
      <c r="C13" s="655" t="s">
        <v>956</v>
      </c>
      <c r="D13" s="655" t="s">
        <v>957</v>
      </c>
    </row>
    <row r="14" spans="2:4" ht="19.5" customHeight="1" thickBot="1" x14ac:dyDescent="0.3">
      <c r="B14" s="657" t="s">
        <v>959</v>
      </c>
      <c r="C14" s="658">
        <v>5221</v>
      </c>
      <c r="D14" s="658">
        <v>-1149</v>
      </c>
    </row>
    <row r="15" spans="2:4" ht="12.75" customHeight="1" x14ac:dyDescent="0.25">
      <c r="B15" s="593"/>
      <c r="C15" s="593"/>
      <c r="D15" s="659"/>
    </row>
    <row r="16" spans="2:4" ht="12.75" customHeight="1" x14ac:dyDescent="0.25"/>
    <row r="17" ht="12.75" customHeight="1" x14ac:dyDescent="0.25"/>
    <row r="18" ht="12.75" customHeight="1" x14ac:dyDescent="0.25"/>
    <row r="19" ht="35.25" customHeight="1" x14ac:dyDescent="0.25"/>
    <row r="20" ht="17.25" customHeight="1" x14ac:dyDescent="0.25"/>
    <row r="21" ht="25.5" customHeight="1" x14ac:dyDescent="0.25"/>
    <row r="22" ht="33.75" customHeight="1" x14ac:dyDescent="0.25"/>
    <row r="23" ht="19.5" customHeight="1" x14ac:dyDescent="0.25"/>
    <row r="24" ht="19.5" customHeight="1" x14ac:dyDescent="0.25"/>
    <row r="25" ht="19.5" customHeight="1" x14ac:dyDescent="0.25"/>
    <row r="26" ht="19.5" customHeight="1" x14ac:dyDescent="0.25"/>
    <row r="27" ht="19.5" customHeight="1" x14ac:dyDescent="0.25"/>
    <row r="28" ht="19.5" customHeight="1" x14ac:dyDescent="0.25"/>
    <row r="29" ht="19.5" customHeight="1" x14ac:dyDescent="0.25"/>
    <row r="30" ht="19.5" customHeight="1" x14ac:dyDescent="0.25"/>
    <row r="31" ht="12.75" customHeight="1" x14ac:dyDescent="0.25"/>
    <row r="32" ht="12.75" customHeight="1" x14ac:dyDescent="0.25"/>
    <row r="33" ht="12.75" customHeight="1" x14ac:dyDescent="0.25"/>
    <row r="34" ht="12.75" customHeight="1" x14ac:dyDescent="0.25"/>
    <row r="35" ht="35.25" customHeight="1" x14ac:dyDescent="0.25"/>
    <row r="36" ht="17.25" customHeight="1" x14ac:dyDescent="0.25"/>
    <row r="37" ht="25.5" customHeight="1" x14ac:dyDescent="0.25"/>
    <row r="38" ht="25.5" customHeight="1" x14ac:dyDescent="0.25"/>
    <row r="39" ht="19.5" customHeight="1" x14ac:dyDescent="0.25"/>
    <row r="40" ht="19.5" customHeight="1" x14ac:dyDescent="0.25"/>
    <row r="41" ht="19.5" customHeight="1" x14ac:dyDescent="0.25"/>
    <row r="42" ht="19.5" customHeight="1" x14ac:dyDescent="0.25"/>
    <row r="43" ht="19.5" customHeight="1" x14ac:dyDescent="0.25"/>
    <row r="44" ht="19.5" customHeight="1" x14ac:dyDescent="0.25"/>
    <row r="45" ht="19.5" customHeight="1" x14ac:dyDescent="0.25"/>
    <row r="46" ht="19.5" customHeight="1" x14ac:dyDescent="0.25"/>
    <row r="47" ht="12.75" customHeight="1" x14ac:dyDescent="0.25"/>
    <row r="48" ht="12.75" customHeight="1" x14ac:dyDescent="0.25"/>
  </sheetData>
  <mergeCells count="3">
    <mergeCell ref="B1:D1"/>
    <mergeCell ref="B3:D3"/>
    <mergeCell ref="C5:D5"/>
  </mergeCells>
  <printOptions horizontalCentered="1"/>
  <pageMargins left="0.70866141732283505" right="0.70866141732283505" top="0.74803149606299202" bottom="0.74803149606299202" header="0.31496062992126" footer="0.31496062992126"/>
  <pageSetup paperSize="9" scale="61"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B1:S66"/>
  <sheetViews>
    <sheetView showGridLines="0" showRowColHeaders="0" topLeftCell="A2" zoomScale="75" zoomScaleNormal="75" workbookViewId="0"/>
  </sheetViews>
  <sheetFormatPr baseColWidth="10" defaultColWidth="8.7265625" defaultRowHeight="12.5" x14ac:dyDescent="0.25"/>
  <cols>
    <col min="2" max="2" width="37.26953125"/>
    <col min="3" max="3" width="12.54296875"/>
    <col min="4" max="4" width="14.81640625"/>
    <col min="5" max="5" width="15.26953125"/>
    <col min="6" max="6" width="19.81640625"/>
    <col min="7" max="7" width="12.26953125"/>
    <col min="8" max="8" width="13.81640625"/>
    <col min="9" max="9" width="12"/>
    <col min="10" max="11" width="12.81640625"/>
    <col min="12" max="12" width="14.26953125"/>
    <col min="13" max="13" width="19.453125"/>
    <col min="14" max="14" width="12.81640625"/>
    <col min="15" max="15" width="14.1796875"/>
    <col min="16" max="16" width="11.81640625"/>
    <col min="17" max="17" width="13.81640625"/>
  </cols>
  <sheetData>
    <row r="1" spans="2:19" ht="14.5" hidden="1" customHeight="1" x14ac:dyDescent="0.35">
      <c r="B1" s="1699" t="s">
        <v>987</v>
      </c>
      <c r="C1" s="1699" t="s">
        <v>0</v>
      </c>
      <c r="D1" s="1699" t="s">
        <v>0</v>
      </c>
      <c r="E1" s="1699" t="s">
        <v>0</v>
      </c>
      <c r="F1" s="1699" t="s">
        <v>0</v>
      </c>
      <c r="G1" s="1699" t="s">
        <v>0</v>
      </c>
      <c r="H1" s="1699" t="s">
        <v>0</v>
      </c>
      <c r="I1" s="1699" t="s">
        <v>0</v>
      </c>
      <c r="J1" s="1699" t="s">
        <v>0</v>
      </c>
      <c r="K1" s="1699" t="s">
        <v>0</v>
      </c>
      <c r="L1" s="1699" t="s">
        <v>0</v>
      </c>
      <c r="M1" s="1699" t="s">
        <v>0</v>
      </c>
      <c r="N1" s="1699" t="s">
        <v>0</v>
      </c>
      <c r="O1" s="1699" t="s">
        <v>0</v>
      </c>
      <c r="P1" s="1699" t="s">
        <v>0</v>
      </c>
      <c r="Q1" s="1699" t="s">
        <v>0</v>
      </c>
    </row>
    <row r="2" spans="2:19" ht="14.5" customHeight="1" x14ac:dyDescent="0.35">
      <c r="B2" s="38"/>
      <c r="C2" s="38"/>
      <c r="D2" s="38"/>
      <c r="E2" s="38"/>
      <c r="F2" s="38"/>
      <c r="G2" s="38"/>
      <c r="H2" s="38"/>
      <c r="I2" s="38"/>
      <c r="J2" s="38"/>
      <c r="K2" s="38"/>
      <c r="L2" s="38"/>
      <c r="M2" s="38"/>
      <c r="N2" s="38"/>
      <c r="O2" s="38"/>
      <c r="P2" s="38"/>
      <c r="Q2" s="38"/>
      <c r="S2" s="1443"/>
    </row>
    <row r="3" spans="2:19" ht="32.15" customHeight="1" thickBot="1" x14ac:dyDescent="0.5">
      <c r="B3" s="323" t="s">
        <v>3433</v>
      </c>
      <c r="C3" s="323"/>
      <c r="D3" s="323"/>
      <c r="E3" s="323"/>
      <c r="F3" s="323"/>
      <c r="G3" s="323"/>
      <c r="H3" s="323"/>
      <c r="I3" s="323"/>
      <c r="J3" s="323"/>
      <c r="K3" s="323"/>
      <c r="L3" s="323"/>
      <c r="M3" s="323"/>
      <c r="N3" s="323"/>
      <c r="O3" s="323"/>
      <c r="P3" s="323"/>
      <c r="Q3" s="323"/>
    </row>
    <row r="4" spans="2:19" ht="17.25" customHeight="1" x14ac:dyDescent="0.25">
      <c r="B4" s="325" t="s">
        <v>988</v>
      </c>
      <c r="C4" s="680"/>
      <c r="D4" s="680"/>
      <c r="E4" s="680"/>
      <c r="F4" s="680"/>
      <c r="G4" s="680"/>
      <c r="H4" s="680"/>
      <c r="I4" s="680"/>
      <c r="J4" s="681"/>
      <c r="K4" s="680"/>
      <c r="L4" s="680"/>
      <c r="M4" s="680"/>
      <c r="N4" s="680"/>
      <c r="O4" s="680"/>
      <c r="P4" s="680"/>
      <c r="Q4" s="680"/>
    </row>
    <row r="5" spans="2:19" ht="30" customHeight="1" x14ac:dyDescent="0.25">
      <c r="B5" s="1776"/>
      <c r="C5" s="1777" t="s">
        <v>989</v>
      </c>
      <c r="D5" s="1778" t="s">
        <v>0</v>
      </c>
      <c r="E5" s="1778" t="s">
        <v>0</v>
      </c>
      <c r="F5" s="1778" t="s">
        <v>0</v>
      </c>
      <c r="G5" s="1778" t="s">
        <v>0</v>
      </c>
      <c r="H5" s="1778" t="s">
        <v>0</v>
      </c>
      <c r="I5" s="1779" t="s">
        <v>0</v>
      </c>
      <c r="J5" s="1777" t="s">
        <v>990</v>
      </c>
      <c r="K5" s="1778" t="s">
        <v>0</v>
      </c>
      <c r="L5" s="1778" t="s">
        <v>0</v>
      </c>
      <c r="M5" s="1778" t="s">
        <v>0</v>
      </c>
      <c r="N5" s="1778" t="s">
        <v>0</v>
      </c>
      <c r="O5" s="1778" t="s">
        <v>0</v>
      </c>
      <c r="P5" s="1779" t="s">
        <v>0</v>
      </c>
      <c r="Q5" s="682" t="s">
        <v>989</v>
      </c>
    </row>
    <row r="6" spans="2:19" ht="30" customHeight="1" x14ac:dyDescent="0.25">
      <c r="B6" s="1776" t="s">
        <v>0</v>
      </c>
      <c r="C6" s="1780"/>
      <c r="D6" s="1782" t="s">
        <v>1001</v>
      </c>
      <c r="E6" s="1783" t="s">
        <v>0</v>
      </c>
      <c r="F6" s="1784" t="s">
        <v>0</v>
      </c>
      <c r="G6" s="1785" t="s">
        <v>1002</v>
      </c>
      <c r="H6" s="1786" t="s">
        <v>0</v>
      </c>
      <c r="I6" s="1787" t="s">
        <v>0</v>
      </c>
      <c r="J6" s="1780"/>
      <c r="K6" s="1788" t="s">
        <v>3730</v>
      </c>
      <c r="L6" s="1786" t="s">
        <v>0</v>
      </c>
      <c r="M6" s="1787" t="s">
        <v>0</v>
      </c>
      <c r="N6" s="1788" t="s">
        <v>3732</v>
      </c>
      <c r="O6" s="1786" t="s">
        <v>0</v>
      </c>
      <c r="P6" s="1787" t="s">
        <v>0</v>
      </c>
      <c r="Q6" s="1789" t="s">
        <v>3743</v>
      </c>
    </row>
    <row r="7" spans="2:19" ht="82.5" customHeight="1" x14ac:dyDescent="0.25">
      <c r="B7" s="1776" t="s">
        <v>0</v>
      </c>
      <c r="C7" s="1781" t="s">
        <v>0</v>
      </c>
      <c r="D7" s="683"/>
      <c r="E7" s="684" t="s">
        <v>991</v>
      </c>
      <c r="F7" s="684" t="s">
        <v>992</v>
      </c>
      <c r="G7" s="685"/>
      <c r="H7" s="684" t="s">
        <v>991</v>
      </c>
      <c r="I7" s="684" t="s">
        <v>993</v>
      </c>
      <c r="J7" s="1781" t="s">
        <v>0</v>
      </c>
      <c r="K7" s="685"/>
      <c r="L7" s="684" t="s">
        <v>991</v>
      </c>
      <c r="M7" s="684" t="s">
        <v>992</v>
      </c>
      <c r="N7" s="685"/>
      <c r="O7" s="684" t="s">
        <v>991</v>
      </c>
      <c r="P7" s="684" t="s">
        <v>993</v>
      </c>
      <c r="Q7" s="1790" t="s">
        <v>0</v>
      </c>
    </row>
    <row r="8" spans="2:19" ht="24" customHeight="1" x14ac:dyDescent="0.25">
      <c r="B8" s="686" t="s">
        <v>994</v>
      </c>
      <c r="C8" s="687">
        <v>165.28755445999994</v>
      </c>
      <c r="D8" s="687">
        <v>144.57603412999995</v>
      </c>
      <c r="E8" s="687">
        <v>3.4671255899999993</v>
      </c>
      <c r="F8" s="687">
        <v>34.115042520000003</v>
      </c>
      <c r="G8" s="687">
        <v>20.711520330000003</v>
      </c>
      <c r="H8" s="687">
        <v>10.046705179999998</v>
      </c>
      <c r="I8" s="687">
        <v>15.938301449999997</v>
      </c>
      <c r="J8" s="687">
        <v>-6.0415083884034591</v>
      </c>
      <c r="K8" s="687">
        <v>-1.6710314455801745</v>
      </c>
      <c r="L8" s="687">
        <v>-0.24281474999999997</v>
      </c>
      <c r="M8" s="687">
        <v>-1.3405069385540178</v>
      </c>
      <c r="N8" s="687">
        <v>-4.3704769428232852</v>
      </c>
      <c r="O8" s="687">
        <v>-2.6190353400000004</v>
      </c>
      <c r="P8" s="687">
        <v>-3.3789480000000003</v>
      </c>
      <c r="Q8" s="687">
        <v>4.68694145</v>
      </c>
    </row>
    <row r="9" spans="2:19" ht="24" customHeight="1" x14ac:dyDescent="0.25">
      <c r="B9" s="688" t="s">
        <v>995</v>
      </c>
      <c r="C9" s="689">
        <v>125.79417911999997</v>
      </c>
      <c r="D9" s="689">
        <v>106.83178906999996</v>
      </c>
      <c r="E9" s="689">
        <v>3.1408246699999993</v>
      </c>
      <c r="F9" s="689">
        <v>27.027053260000006</v>
      </c>
      <c r="G9" s="689">
        <v>18.96239005</v>
      </c>
      <c r="H9" s="689">
        <v>9.2664488899999995</v>
      </c>
      <c r="I9" s="689">
        <v>14.204227179999998</v>
      </c>
      <c r="J9" s="689">
        <v>-5.7838574710243922</v>
      </c>
      <c r="K9" s="689">
        <v>-1.5662996917919285</v>
      </c>
      <c r="L9" s="689">
        <v>-0.24235387999999997</v>
      </c>
      <c r="M9" s="689">
        <v>-1.282886119021202</v>
      </c>
      <c r="N9" s="689">
        <v>-4.2175577892324636</v>
      </c>
      <c r="O9" s="689">
        <v>-2.5807406100000003</v>
      </c>
      <c r="P9" s="689">
        <v>-3.2368234400000002</v>
      </c>
      <c r="Q9" s="689">
        <v>4.2443008300000002</v>
      </c>
    </row>
    <row r="10" spans="2:19" ht="24" customHeight="1" x14ac:dyDescent="0.25">
      <c r="B10" s="690" t="s">
        <v>996</v>
      </c>
      <c r="C10" s="691">
        <v>110.29596233999997</v>
      </c>
      <c r="D10" s="691">
        <v>93.476730609999976</v>
      </c>
      <c r="E10" s="691">
        <v>2.6854745799999997</v>
      </c>
      <c r="F10" s="691">
        <v>21.529006110000005</v>
      </c>
      <c r="G10" s="691">
        <v>16.819231730000002</v>
      </c>
      <c r="H10" s="691">
        <v>8.7255603799999992</v>
      </c>
      <c r="I10" s="691">
        <v>12.588441929999998</v>
      </c>
      <c r="J10" s="691">
        <v>-3.5063074694201881</v>
      </c>
      <c r="K10" s="691">
        <v>-0.60477915907791457</v>
      </c>
      <c r="L10" s="691">
        <v>-0.21102083999999996</v>
      </c>
      <c r="M10" s="691">
        <v>-0.48985386064399378</v>
      </c>
      <c r="N10" s="691">
        <v>-2.9015283203422735</v>
      </c>
      <c r="O10" s="691">
        <v>-2.2628494400000005</v>
      </c>
      <c r="P10" s="691">
        <v>-2.2940483700000005</v>
      </c>
      <c r="Q10" s="691">
        <v>4.2443008300000002</v>
      </c>
    </row>
    <row r="11" spans="2:19" ht="24" customHeight="1" x14ac:dyDescent="0.25">
      <c r="B11" s="688" t="s">
        <v>997</v>
      </c>
      <c r="C11" s="689">
        <v>39.493375339999993</v>
      </c>
      <c r="D11" s="689">
        <v>37.744245059999997</v>
      </c>
      <c r="E11" s="689">
        <v>0.32630091999999999</v>
      </c>
      <c r="F11" s="689">
        <v>7.0879892599999996</v>
      </c>
      <c r="G11" s="689">
        <v>1.7491302799999999</v>
      </c>
      <c r="H11" s="689">
        <v>0.78025629000000007</v>
      </c>
      <c r="I11" s="689">
        <v>1.73407427</v>
      </c>
      <c r="J11" s="689">
        <v>-0.25765090737906748</v>
      </c>
      <c r="K11" s="689">
        <v>-0.1047317537882459</v>
      </c>
      <c r="L11" s="689">
        <v>-4.6087E-4</v>
      </c>
      <c r="M11" s="689">
        <v>-5.7620819532815726E-2</v>
      </c>
      <c r="N11" s="689">
        <v>-0.15291915359082156</v>
      </c>
      <c r="O11" s="689">
        <v>-3.8294730000000006E-2</v>
      </c>
      <c r="P11" s="689">
        <v>-0.14212456000000001</v>
      </c>
      <c r="Q11" s="689">
        <v>0.44264061999999998</v>
      </c>
    </row>
    <row r="12" spans="2:19" ht="24" customHeight="1" x14ac:dyDescent="0.25">
      <c r="B12" s="690" t="s">
        <v>998</v>
      </c>
      <c r="C12" s="691">
        <v>23.701224300000003</v>
      </c>
      <c r="D12" s="691">
        <v>21.952094020000004</v>
      </c>
      <c r="E12" s="691">
        <v>0</v>
      </c>
      <c r="F12" s="691">
        <v>6.3336966899999991</v>
      </c>
      <c r="G12" s="691">
        <v>1.7491302799999999</v>
      </c>
      <c r="H12" s="691">
        <v>0</v>
      </c>
      <c r="I12" s="691">
        <v>1.73407427</v>
      </c>
      <c r="J12" s="691">
        <v>-0.2297376149990053</v>
      </c>
      <c r="K12" s="691">
        <v>-7.68184614081837E-2</v>
      </c>
      <c r="L12" s="691">
        <v>-4.6087E-4</v>
      </c>
      <c r="M12" s="691">
        <v>-5.7362924960526793E-2</v>
      </c>
      <c r="N12" s="691">
        <v>-0.15291915359082156</v>
      </c>
      <c r="O12" s="691">
        <v>-3.8294730000000006E-2</v>
      </c>
      <c r="P12" s="691">
        <v>-0.14212456000000001</v>
      </c>
      <c r="Q12" s="691">
        <v>0.11389144</v>
      </c>
    </row>
    <row r="13" spans="2:19" ht="24" customHeight="1" x14ac:dyDescent="0.25">
      <c r="B13" s="692" t="s">
        <v>999</v>
      </c>
      <c r="C13" s="689">
        <v>32.392733769999992</v>
      </c>
      <c r="D13" s="689">
        <v>31.612477479999995</v>
      </c>
      <c r="E13" s="689">
        <v>0</v>
      </c>
      <c r="F13" s="689">
        <v>6.3551068300000004</v>
      </c>
      <c r="G13" s="689">
        <v>0.78025629000000007</v>
      </c>
      <c r="H13" s="689">
        <v>0</v>
      </c>
      <c r="I13" s="689">
        <v>0</v>
      </c>
      <c r="J13" s="689">
        <v>-8.4626660000000006E-2</v>
      </c>
      <c r="K13" s="689">
        <v>-4.6331929999999993E-2</v>
      </c>
      <c r="L13" s="689">
        <v>-4.6087E-4</v>
      </c>
      <c r="M13" s="689">
        <v>-1.8403449999999998E-2</v>
      </c>
      <c r="N13" s="689">
        <v>-3.8294730000000006E-2</v>
      </c>
      <c r="O13" s="689">
        <v>-3.8294730000000006E-2</v>
      </c>
      <c r="P13" s="689">
        <v>-3.8294730000000006E-2</v>
      </c>
      <c r="Q13" s="689">
        <v>0.32874917999999997</v>
      </c>
    </row>
    <row r="14" spans="2:19" ht="15.65" customHeight="1" x14ac:dyDescent="0.35">
      <c r="B14" s="693"/>
      <c r="C14" s="693"/>
      <c r="D14" s="693"/>
      <c r="E14" s="693"/>
      <c r="F14" s="693"/>
      <c r="G14" s="693"/>
      <c r="H14" s="693"/>
      <c r="I14" s="693"/>
      <c r="J14" s="693"/>
      <c r="K14" s="693"/>
      <c r="L14" s="693"/>
      <c r="M14" s="693"/>
      <c r="N14" s="693"/>
      <c r="O14" s="693"/>
      <c r="P14" s="693"/>
      <c r="Q14" s="693"/>
    </row>
    <row r="15" spans="2:19" ht="66.75" customHeight="1" x14ac:dyDescent="0.25">
      <c r="B15" s="1775" t="s">
        <v>1000</v>
      </c>
      <c r="C15" s="1775" t="s">
        <v>0</v>
      </c>
      <c r="D15" s="1775" t="s">
        <v>0</v>
      </c>
      <c r="E15" s="1775" t="s">
        <v>0</v>
      </c>
      <c r="F15" s="1775" t="s">
        <v>0</v>
      </c>
      <c r="G15" s="1775" t="s">
        <v>0</v>
      </c>
      <c r="H15" s="1775" t="s">
        <v>0</v>
      </c>
      <c r="I15" s="1775" t="s">
        <v>0</v>
      </c>
      <c r="J15" s="1775" t="s">
        <v>0</v>
      </c>
      <c r="K15" s="1775" t="s">
        <v>0</v>
      </c>
      <c r="L15" s="1775" t="s">
        <v>0</v>
      </c>
      <c r="M15" s="1775" t="s">
        <v>0</v>
      </c>
      <c r="N15" s="1775" t="s">
        <v>0</v>
      </c>
      <c r="O15" s="1775" t="s">
        <v>0</v>
      </c>
      <c r="P15" s="1775" t="s">
        <v>0</v>
      </c>
      <c r="Q15" s="1775" t="s">
        <v>0</v>
      </c>
    </row>
    <row r="16" spans="2:19" ht="105.65" customHeight="1" x14ac:dyDescent="0.25">
      <c r="B16" s="1775" t="s">
        <v>0</v>
      </c>
      <c r="C16" s="1775" t="s">
        <v>0</v>
      </c>
      <c r="D16" s="1775" t="s">
        <v>0</v>
      </c>
      <c r="E16" s="1775" t="s">
        <v>0</v>
      </c>
      <c r="F16" s="1775" t="s">
        <v>0</v>
      </c>
      <c r="G16" s="1775" t="s">
        <v>0</v>
      </c>
      <c r="H16" s="1775" t="s">
        <v>0</v>
      </c>
      <c r="I16" s="1775" t="s">
        <v>0</v>
      </c>
      <c r="J16" s="1775" t="s">
        <v>0</v>
      </c>
      <c r="K16" s="1775" t="s">
        <v>0</v>
      </c>
      <c r="L16" s="1775" t="s">
        <v>0</v>
      </c>
      <c r="M16" s="1775" t="s">
        <v>0</v>
      </c>
      <c r="N16" s="1775" t="s">
        <v>0</v>
      </c>
      <c r="O16" s="1775" t="s">
        <v>0</v>
      </c>
      <c r="P16" s="1775" t="s">
        <v>0</v>
      </c>
      <c r="Q16" s="1775" t="s">
        <v>0</v>
      </c>
    </row>
    <row r="17" spans="2:17" ht="124.5" customHeight="1" x14ac:dyDescent="0.25">
      <c r="B17" s="1775" t="s">
        <v>0</v>
      </c>
      <c r="C17" s="1775" t="s">
        <v>0</v>
      </c>
      <c r="D17" s="1775" t="s">
        <v>0</v>
      </c>
      <c r="E17" s="1775" t="s">
        <v>0</v>
      </c>
      <c r="F17" s="1775" t="s">
        <v>0</v>
      </c>
      <c r="G17" s="1775" t="s">
        <v>0</v>
      </c>
      <c r="H17" s="1775" t="s">
        <v>0</v>
      </c>
      <c r="I17" s="1775" t="s">
        <v>0</v>
      </c>
      <c r="J17" s="1775" t="s">
        <v>0</v>
      </c>
      <c r="K17" s="1775" t="s">
        <v>0</v>
      </c>
      <c r="L17" s="1775" t="s">
        <v>0</v>
      </c>
      <c r="M17" s="1775" t="s">
        <v>0</v>
      </c>
      <c r="N17" s="1775" t="s">
        <v>0</v>
      </c>
      <c r="O17" s="1775" t="s">
        <v>0</v>
      </c>
      <c r="P17" s="1775" t="s">
        <v>0</v>
      </c>
      <c r="Q17" s="1775" t="s">
        <v>0</v>
      </c>
    </row>
    <row r="18" spans="2:17" ht="71.5" customHeight="1" x14ac:dyDescent="0.25">
      <c r="B18" s="1775" t="s">
        <v>0</v>
      </c>
      <c r="C18" s="1775" t="s">
        <v>0</v>
      </c>
      <c r="D18" s="1775" t="s">
        <v>0</v>
      </c>
      <c r="E18" s="1775" t="s">
        <v>0</v>
      </c>
      <c r="F18" s="1775" t="s">
        <v>0</v>
      </c>
      <c r="G18" s="1775" t="s">
        <v>0</v>
      </c>
      <c r="H18" s="1775" t="s">
        <v>0</v>
      </c>
      <c r="I18" s="1775" t="s">
        <v>0</v>
      </c>
      <c r="J18" s="1775" t="s">
        <v>0</v>
      </c>
      <c r="K18" s="1775" t="s">
        <v>0</v>
      </c>
      <c r="L18" s="1775" t="s">
        <v>0</v>
      </c>
      <c r="M18" s="1775" t="s">
        <v>0</v>
      </c>
      <c r="N18" s="1775" t="s">
        <v>0</v>
      </c>
      <c r="O18" s="1775" t="s">
        <v>0</v>
      </c>
      <c r="P18" s="1775" t="s">
        <v>0</v>
      </c>
      <c r="Q18" s="1775" t="s">
        <v>0</v>
      </c>
    </row>
    <row r="19" spans="2:17" ht="84.65" customHeight="1" x14ac:dyDescent="0.25">
      <c r="B19" s="1775" t="s">
        <v>0</v>
      </c>
      <c r="C19" s="1775" t="s">
        <v>0</v>
      </c>
      <c r="D19" s="1775" t="s">
        <v>0</v>
      </c>
      <c r="E19" s="1775" t="s">
        <v>0</v>
      </c>
      <c r="F19" s="1775" t="s">
        <v>0</v>
      </c>
      <c r="G19" s="1775" t="s">
        <v>0</v>
      </c>
      <c r="H19" s="1775" t="s">
        <v>0</v>
      </c>
      <c r="I19" s="1775" t="s">
        <v>0</v>
      </c>
      <c r="J19" s="1775" t="s">
        <v>0</v>
      </c>
      <c r="K19" s="1775" t="s">
        <v>0</v>
      </c>
      <c r="L19" s="1775" t="s">
        <v>0</v>
      </c>
      <c r="M19" s="1775" t="s">
        <v>0</v>
      </c>
      <c r="N19" s="1775" t="s">
        <v>0</v>
      </c>
      <c r="O19" s="1775" t="s">
        <v>0</v>
      </c>
      <c r="P19" s="1775" t="s">
        <v>0</v>
      </c>
      <c r="Q19" s="1775" t="s">
        <v>0</v>
      </c>
    </row>
    <row r="20" spans="2:17" ht="15.65" customHeight="1" x14ac:dyDescent="0.25"/>
    <row r="21" spans="2:17" ht="14.5" customHeight="1" x14ac:dyDescent="0.25"/>
    <row r="22" spans="2:17" ht="14.5" customHeight="1" x14ac:dyDescent="0.25"/>
    <row r="23" spans="2:17" ht="32.15" customHeight="1" x14ac:dyDescent="0.25"/>
    <row r="24" spans="2:17" ht="17.25" customHeight="1" x14ac:dyDescent="0.25"/>
    <row r="25" spans="2:17" ht="30" customHeight="1" x14ac:dyDescent="0.25"/>
    <row r="26" spans="2:17" ht="30" customHeight="1" x14ac:dyDescent="0.25"/>
    <row r="27" spans="2:17" ht="75.75" customHeight="1" x14ac:dyDescent="0.25"/>
    <row r="28" spans="2:17" ht="24" customHeight="1" x14ac:dyDescent="0.25"/>
    <row r="29" spans="2:17" ht="24" customHeight="1" x14ac:dyDescent="0.25"/>
    <row r="30" spans="2:17" ht="24" customHeight="1" x14ac:dyDescent="0.25"/>
    <row r="31" spans="2:17" ht="24" customHeight="1" x14ac:dyDescent="0.25"/>
    <row r="32" spans="2:17" ht="24" customHeight="1" x14ac:dyDescent="0.25"/>
    <row r="33" ht="24" customHeight="1" x14ac:dyDescent="0.25"/>
    <row r="34" ht="15.65" customHeight="1" x14ac:dyDescent="0.25"/>
    <row r="35" ht="51" customHeight="1" x14ac:dyDescent="0.25"/>
    <row r="36" ht="51" customHeight="1" x14ac:dyDescent="0.25"/>
    <row r="37" ht="51" customHeight="1" x14ac:dyDescent="0.25"/>
    <row r="38" ht="73" customHeight="1" x14ac:dyDescent="0.25"/>
    <row r="39" ht="84" customHeight="1" x14ac:dyDescent="0.25"/>
    <row r="40" ht="15.65" customHeight="1" x14ac:dyDescent="0.25"/>
    <row r="41" ht="14.5" customHeight="1" x14ac:dyDescent="0.25"/>
    <row r="42" ht="14.5" customHeight="1" x14ac:dyDescent="0.25"/>
    <row r="43" ht="32.15" customHeight="1" x14ac:dyDescent="0.25"/>
    <row r="44" ht="17.25" customHeight="1" x14ac:dyDescent="0.25"/>
    <row r="45" ht="30" customHeight="1" x14ac:dyDescent="0.25"/>
    <row r="46" ht="30" customHeight="1" x14ac:dyDescent="0.25"/>
    <row r="47" ht="77.25" customHeight="1" x14ac:dyDescent="0.25"/>
    <row r="48" ht="24" customHeight="1" x14ac:dyDescent="0.25"/>
    <row r="49" ht="24" customHeight="1" x14ac:dyDescent="0.25"/>
    <row r="50" ht="24" customHeight="1" x14ac:dyDescent="0.25"/>
    <row r="51" ht="24" customHeight="1" x14ac:dyDescent="0.25"/>
    <row r="52" ht="24" customHeight="1" x14ac:dyDescent="0.25"/>
    <row r="53" ht="24" customHeight="1" x14ac:dyDescent="0.25"/>
    <row r="54" ht="15.65" customHeight="1" x14ac:dyDescent="0.25"/>
    <row r="55" ht="73" customHeight="1" x14ac:dyDescent="0.25"/>
    <row r="56" ht="66" customHeight="1" x14ac:dyDescent="0.25"/>
    <row r="57" ht="66" customHeight="1" x14ac:dyDescent="0.25"/>
    <row r="58" ht="87" customHeight="1" x14ac:dyDescent="0.25"/>
    <row r="59" ht="106.5" customHeight="1" x14ac:dyDescent="0.25"/>
    <row r="60" ht="15.65" customHeight="1" x14ac:dyDescent="0.25"/>
    <row r="61" ht="15.65" customHeight="1" x14ac:dyDescent="0.25"/>
    <row r="62" ht="15.65" customHeight="1" x14ac:dyDescent="0.25"/>
    <row r="63" ht="15.65" customHeight="1" x14ac:dyDescent="0.25"/>
    <row r="64" ht="15.65" customHeight="1" x14ac:dyDescent="0.25"/>
    <row r="65" ht="15.65" customHeight="1" x14ac:dyDescent="0.25"/>
    <row r="66" ht="14.5" customHeight="1" x14ac:dyDescent="0.25"/>
  </sheetData>
  <mergeCells count="12">
    <mergeCell ref="B15:Q19"/>
    <mergeCell ref="B1:Q1"/>
    <mergeCell ref="B5:B7"/>
    <mergeCell ref="C5:I5"/>
    <mergeCell ref="J5:P5"/>
    <mergeCell ref="C6:C7"/>
    <mergeCell ref="D6:F6"/>
    <mergeCell ref="G6:I6"/>
    <mergeCell ref="J6:J7"/>
    <mergeCell ref="K6:M6"/>
    <mergeCell ref="N6:P6"/>
    <mergeCell ref="Q6:Q7"/>
  </mergeCells>
  <pageMargins left="0.7" right="0.7" top="0.75" bottom="0.75" header="0.3" footer="0.3"/>
  <pageSetup paperSize="9" orientation="portrait" horizontalDpi="90" verticalDpi="9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B1:K66"/>
  <sheetViews>
    <sheetView showGridLines="0" showRowColHeaders="0" topLeftCell="A11" zoomScale="75" zoomScaleNormal="75" workbookViewId="0"/>
  </sheetViews>
  <sheetFormatPr baseColWidth="10" defaultColWidth="8.7265625" defaultRowHeight="12.5" x14ac:dyDescent="0.25"/>
  <cols>
    <col min="2" max="2" width="40.7265625"/>
    <col min="3" max="3" width="10.81640625"/>
    <col min="4" max="9" width="13"/>
    <col min="10" max="10" width="10.1796875"/>
    <col min="11" max="11" width="9.1796875"/>
  </cols>
  <sheetData>
    <row r="1" spans="2:11" ht="14.5" hidden="1" customHeight="1" x14ac:dyDescent="0.35">
      <c r="B1" s="1699" t="s">
        <v>1003</v>
      </c>
      <c r="C1" s="1699" t="s">
        <v>0</v>
      </c>
      <c r="D1" s="1699" t="s">
        <v>0</v>
      </c>
      <c r="E1" s="1699" t="s">
        <v>0</v>
      </c>
      <c r="F1" s="1699" t="s">
        <v>0</v>
      </c>
      <c r="G1" s="1699" t="s">
        <v>0</v>
      </c>
      <c r="H1" s="1699" t="s">
        <v>0</v>
      </c>
      <c r="I1" s="1699" t="s">
        <v>0</v>
      </c>
      <c r="J1" s="1699" t="s">
        <v>0</v>
      </c>
      <c r="K1" s="1699" t="s">
        <v>0</v>
      </c>
    </row>
    <row r="2" spans="2:11" ht="14.5" customHeight="1" x14ac:dyDescent="0.35">
      <c r="B2" s="38"/>
      <c r="C2" s="38"/>
      <c r="D2" s="38"/>
      <c r="E2" s="38"/>
      <c r="F2" s="38"/>
      <c r="G2" s="38"/>
      <c r="H2" s="38"/>
      <c r="I2" s="38"/>
      <c r="J2" s="38"/>
      <c r="K2" s="38"/>
    </row>
    <row r="3" spans="2:11" ht="18" customHeight="1" thickBot="1" x14ac:dyDescent="0.5">
      <c r="B3" s="323" t="s">
        <v>3432</v>
      </c>
      <c r="C3" s="323"/>
      <c r="D3" s="323"/>
      <c r="E3" s="323"/>
      <c r="F3" s="323"/>
      <c r="G3" s="323"/>
      <c r="H3" s="323"/>
      <c r="I3" s="323"/>
      <c r="J3" s="323"/>
      <c r="K3" s="323"/>
    </row>
    <row r="4" spans="2:11" ht="25.5" customHeight="1" x14ac:dyDescent="0.35">
      <c r="B4" s="325" t="s">
        <v>1004</v>
      </c>
      <c r="C4" s="680"/>
      <c r="D4" s="680"/>
      <c r="E4" s="680"/>
      <c r="F4" s="680"/>
      <c r="G4" s="680"/>
      <c r="H4" s="680"/>
      <c r="I4" s="680"/>
      <c r="J4" s="680"/>
      <c r="K4" s="694"/>
    </row>
    <row r="5" spans="2:11" ht="25.5" customHeight="1" x14ac:dyDescent="0.25">
      <c r="B5" s="1792"/>
      <c r="C5" s="1793" t="s">
        <v>1005</v>
      </c>
      <c r="D5" s="1796" t="s">
        <v>1006</v>
      </c>
      <c r="E5" s="1797" t="s">
        <v>0</v>
      </c>
      <c r="F5" s="1797" t="s">
        <v>0</v>
      </c>
      <c r="G5" s="1797" t="s">
        <v>0</v>
      </c>
      <c r="H5" s="1797" t="s">
        <v>0</v>
      </c>
      <c r="I5" s="1797" t="s">
        <v>0</v>
      </c>
      <c r="J5" s="1797" t="s">
        <v>0</v>
      </c>
      <c r="K5" s="1798" t="s">
        <v>0</v>
      </c>
    </row>
    <row r="6" spans="2:11" ht="25.5" customHeight="1" x14ac:dyDescent="0.25">
      <c r="B6" s="1792" t="s">
        <v>0</v>
      </c>
      <c r="C6" s="1794" t="s">
        <v>0</v>
      </c>
      <c r="D6" s="1799"/>
      <c r="E6" s="1801" t="s">
        <v>3822</v>
      </c>
      <c r="F6" s="1801" t="s">
        <v>1007</v>
      </c>
      <c r="G6" s="1803" t="s">
        <v>1008</v>
      </c>
      <c r="H6" s="1804" t="s">
        <v>0</v>
      </c>
      <c r="I6" s="1804" t="s">
        <v>0</v>
      </c>
      <c r="J6" s="1804" t="s">
        <v>0</v>
      </c>
      <c r="K6" s="1805" t="s">
        <v>0</v>
      </c>
    </row>
    <row r="7" spans="2:11" ht="42" customHeight="1" x14ac:dyDescent="0.25">
      <c r="B7" s="1792" t="s">
        <v>0</v>
      </c>
      <c r="C7" s="1795" t="s">
        <v>0</v>
      </c>
      <c r="D7" s="1800" t="s">
        <v>0</v>
      </c>
      <c r="E7" s="1802" t="s">
        <v>0</v>
      </c>
      <c r="F7" s="1802" t="s">
        <v>0</v>
      </c>
      <c r="G7" s="695" t="s">
        <v>1009</v>
      </c>
      <c r="H7" s="696" t="s">
        <v>1010</v>
      </c>
      <c r="I7" s="696" t="s">
        <v>1011</v>
      </c>
      <c r="J7" s="696" t="s">
        <v>1012</v>
      </c>
      <c r="K7" s="695" t="s">
        <v>1013</v>
      </c>
    </row>
    <row r="8" spans="2:11" ht="25.5" customHeight="1" x14ac:dyDescent="0.25">
      <c r="B8" s="688" t="s">
        <v>1014</v>
      </c>
      <c r="C8" s="697">
        <f>427881/1000</f>
        <v>427.88099999999997</v>
      </c>
      <c r="D8" s="698">
        <v>23160.530602629136</v>
      </c>
      <c r="E8" s="699">
        <v>0</v>
      </c>
      <c r="F8" s="699">
        <v>0</v>
      </c>
      <c r="G8" s="699">
        <v>0</v>
      </c>
      <c r="H8" s="699">
        <v>0</v>
      </c>
      <c r="I8" s="699">
        <v>0</v>
      </c>
      <c r="J8" s="699">
        <v>0</v>
      </c>
      <c r="K8" s="699">
        <v>0</v>
      </c>
    </row>
    <row r="9" spans="2:11" ht="25.5" customHeight="1" x14ac:dyDescent="0.25">
      <c r="B9" s="700" t="s">
        <v>1015</v>
      </c>
      <c r="C9" s="701">
        <f>372673/1000</f>
        <v>372.673</v>
      </c>
      <c r="D9" s="702">
        <v>20686.654435119995</v>
      </c>
      <c r="E9" s="703">
        <v>4126.9528555999996</v>
      </c>
      <c r="F9" s="703">
        <v>20521.366881079994</v>
      </c>
      <c r="G9" s="703">
        <v>165.28755403999997</v>
      </c>
      <c r="H9" s="703">
        <v>0</v>
      </c>
      <c r="I9" s="703">
        <v>0</v>
      </c>
      <c r="J9" s="703">
        <v>0</v>
      </c>
      <c r="K9" s="703">
        <v>0</v>
      </c>
    </row>
    <row r="10" spans="2:11" ht="25.5" customHeight="1" x14ac:dyDescent="0.25">
      <c r="B10" s="704" t="s">
        <v>1016</v>
      </c>
      <c r="C10" s="705">
        <v>0</v>
      </c>
      <c r="D10" s="706">
        <v>17233.842064479995</v>
      </c>
      <c r="E10" s="707">
        <v>1675.8254735999999</v>
      </c>
      <c r="F10" s="707">
        <v>17108.047885999997</v>
      </c>
      <c r="G10" s="707">
        <v>125.79417948000001</v>
      </c>
      <c r="H10" s="707">
        <v>0</v>
      </c>
      <c r="I10" s="707">
        <v>0</v>
      </c>
      <c r="J10" s="707">
        <v>0</v>
      </c>
      <c r="K10" s="707">
        <v>0</v>
      </c>
    </row>
    <row r="11" spans="2:11" ht="25.5" customHeight="1" x14ac:dyDescent="0.25">
      <c r="B11" s="708" t="s">
        <v>1017</v>
      </c>
      <c r="C11" s="699">
        <v>0</v>
      </c>
      <c r="D11" s="709">
        <v>15515.231093829994</v>
      </c>
      <c r="E11" s="702">
        <v>1560.2859865999999</v>
      </c>
      <c r="F11" s="702">
        <v>15404.935131179996</v>
      </c>
      <c r="G11" s="702">
        <v>110.29596265000001</v>
      </c>
      <c r="H11" s="702">
        <v>0</v>
      </c>
      <c r="I11" s="702">
        <v>0</v>
      </c>
      <c r="J11" s="702">
        <v>0</v>
      </c>
      <c r="K11" s="702">
        <v>0</v>
      </c>
    </row>
    <row r="12" spans="2:11" ht="25.5" customHeight="1" x14ac:dyDescent="0.25">
      <c r="B12" s="704" t="s">
        <v>1018</v>
      </c>
      <c r="C12" s="710">
        <v>0</v>
      </c>
      <c r="D12" s="711">
        <v>3452.8123706400002</v>
      </c>
      <c r="E12" s="712">
        <v>2451.1273820000001</v>
      </c>
      <c r="F12" s="712">
        <v>3413.3189950800001</v>
      </c>
      <c r="G12" s="712">
        <v>39.49337555999999</v>
      </c>
      <c r="H12" s="712">
        <v>0</v>
      </c>
      <c r="I12" s="712">
        <v>0</v>
      </c>
      <c r="J12" s="712">
        <v>0</v>
      </c>
      <c r="K12" s="712">
        <v>0</v>
      </c>
    </row>
    <row r="13" spans="2:11" ht="25.5" customHeight="1" x14ac:dyDescent="0.25">
      <c r="B13" s="708" t="s">
        <v>1019</v>
      </c>
      <c r="C13" s="710">
        <v>0</v>
      </c>
      <c r="D13" s="713">
        <v>2436.1459422100002</v>
      </c>
      <c r="E13" s="714">
        <v>1800.6631969999999</v>
      </c>
      <c r="F13" s="714">
        <v>2412.4447176899998</v>
      </c>
      <c r="G13" s="714">
        <v>23.70122452</v>
      </c>
      <c r="H13" s="714">
        <v>0</v>
      </c>
      <c r="I13" s="714">
        <v>0</v>
      </c>
      <c r="J13" s="714">
        <v>0</v>
      </c>
      <c r="K13" s="714">
        <v>0</v>
      </c>
    </row>
    <row r="14" spans="2:11" ht="25.5" customHeight="1" x14ac:dyDescent="0.25">
      <c r="B14" s="715" t="s">
        <v>1020</v>
      </c>
      <c r="C14" s="710">
        <v>0</v>
      </c>
      <c r="D14" s="711">
        <v>1163.3734859700003</v>
      </c>
      <c r="E14" s="712">
        <v>256.51382799999999</v>
      </c>
      <c r="F14" s="712">
        <v>1130.9807522000003</v>
      </c>
      <c r="G14" s="712">
        <v>32.392733769999992</v>
      </c>
      <c r="H14" s="712">
        <v>0</v>
      </c>
      <c r="I14" s="712">
        <v>0</v>
      </c>
      <c r="J14" s="712">
        <v>0</v>
      </c>
      <c r="K14" s="712">
        <v>0</v>
      </c>
    </row>
    <row r="15" spans="2:11" ht="30" customHeight="1" x14ac:dyDescent="0.25">
      <c r="B15" s="1806" t="s">
        <v>3823</v>
      </c>
      <c r="C15" s="1806"/>
      <c r="D15" s="1806"/>
      <c r="E15" s="1806"/>
      <c r="F15" s="1806"/>
      <c r="G15" s="1806"/>
      <c r="H15" s="1806"/>
      <c r="I15" s="1806"/>
      <c r="J15" s="1806"/>
      <c r="K15" s="1806"/>
    </row>
    <row r="16" spans="2:11" ht="93.75" customHeight="1" x14ac:dyDescent="0.25">
      <c r="B16" s="1791" t="s">
        <v>1021</v>
      </c>
      <c r="C16" s="1791" t="s">
        <v>0</v>
      </c>
      <c r="D16" s="1791" t="s">
        <v>0</v>
      </c>
      <c r="E16" s="1791" t="s">
        <v>0</v>
      </c>
      <c r="F16" s="1791" t="s">
        <v>0</v>
      </c>
      <c r="G16" s="1791" t="s">
        <v>0</v>
      </c>
      <c r="H16" s="1791" t="s">
        <v>0</v>
      </c>
      <c r="I16" s="1791" t="s">
        <v>0</v>
      </c>
      <c r="J16" s="1791" t="s">
        <v>0</v>
      </c>
      <c r="K16" s="1791" t="s">
        <v>0</v>
      </c>
    </row>
    <row r="17" spans="2:11" ht="126.65" customHeight="1" x14ac:dyDescent="0.25">
      <c r="B17" s="1791" t="s">
        <v>0</v>
      </c>
      <c r="C17" s="1791" t="s">
        <v>0</v>
      </c>
      <c r="D17" s="1791" t="s">
        <v>0</v>
      </c>
      <c r="E17" s="1791" t="s">
        <v>0</v>
      </c>
      <c r="F17" s="1791" t="s">
        <v>0</v>
      </c>
      <c r="G17" s="1791" t="s">
        <v>0</v>
      </c>
      <c r="H17" s="1791" t="s">
        <v>0</v>
      </c>
      <c r="I17" s="1791" t="s">
        <v>0</v>
      </c>
      <c r="J17" s="1791" t="s">
        <v>0</v>
      </c>
      <c r="K17" s="1791" t="s">
        <v>0</v>
      </c>
    </row>
    <row r="18" spans="2:11" ht="102.65" customHeight="1" x14ac:dyDescent="0.25">
      <c r="B18" s="1791" t="s">
        <v>0</v>
      </c>
      <c r="C18" s="1791" t="s">
        <v>0</v>
      </c>
      <c r="D18" s="1791" t="s">
        <v>0</v>
      </c>
      <c r="E18" s="1791" t="s">
        <v>0</v>
      </c>
      <c r="F18" s="1791" t="s">
        <v>0</v>
      </c>
      <c r="G18" s="1791" t="s">
        <v>0</v>
      </c>
      <c r="H18" s="1791" t="s">
        <v>0</v>
      </c>
      <c r="I18" s="1791" t="s">
        <v>0</v>
      </c>
      <c r="J18" s="1791" t="s">
        <v>0</v>
      </c>
      <c r="K18" s="1791" t="s">
        <v>0</v>
      </c>
    </row>
    <row r="19" spans="2:11" ht="122.5" customHeight="1" x14ac:dyDescent="0.25">
      <c r="B19" s="1791" t="s">
        <v>0</v>
      </c>
      <c r="C19" s="1791" t="s">
        <v>0</v>
      </c>
      <c r="D19" s="1791" t="s">
        <v>0</v>
      </c>
      <c r="E19" s="1791" t="s">
        <v>0</v>
      </c>
      <c r="F19" s="1791" t="s">
        <v>0</v>
      </c>
      <c r="G19" s="1791" t="s">
        <v>0</v>
      </c>
      <c r="H19" s="1791" t="s">
        <v>0</v>
      </c>
      <c r="I19" s="1791" t="s">
        <v>0</v>
      </c>
      <c r="J19" s="1791" t="s">
        <v>0</v>
      </c>
      <c r="K19" s="1791" t="s">
        <v>0</v>
      </c>
    </row>
    <row r="20" spans="2:11" ht="119.5" customHeight="1" x14ac:dyDescent="0.25">
      <c r="B20" s="1791" t="s">
        <v>0</v>
      </c>
      <c r="C20" s="1791" t="s">
        <v>0</v>
      </c>
      <c r="D20" s="1791" t="s">
        <v>0</v>
      </c>
      <c r="E20" s="1791" t="s">
        <v>0</v>
      </c>
      <c r="F20" s="1791" t="s">
        <v>0</v>
      </c>
      <c r="G20" s="1791" t="s">
        <v>0</v>
      </c>
      <c r="H20" s="1791" t="s">
        <v>0</v>
      </c>
      <c r="I20" s="1791" t="s">
        <v>0</v>
      </c>
      <c r="J20" s="1791" t="s">
        <v>0</v>
      </c>
      <c r="K20" s="1791" t="s">
        <v>0</v>
      </c>
    </row>
    <row r="21" spans="2:11" ht="15.65" customHeight="1" x14ac:dyDescent="0.25"/>
    <row r="22" spans="2:11" ht="14.5" customHeight="1" x14ac:dyDescent="0.25"/>
    <row r="23" spans="2:11" ht="14.5" customHeight="1" x14ac:dyDescent="0.25"/>
    <row r="24" spans="2:11" ht="18" customHeight="1" x14ac:dyDescent="0.25"/>
    <row r="25" spans="2:11" ht="25.5" customHeight="1" x14ac:dyDescent="0.25"/>
    <row r="26" spans="2:11" ht="25.5" customHeight="1" x14ac:dyDescent="0.25"/>
    <row r="27" spans="2:11" ht="25.5" customHeight="1" x14ac:dyDescent="0.25"/>
    <row r="28" spans="2:11" ht="52.5" customHeight="1" x14ac:dyDescent="0.25"/>
    <row r="29" spans="2:11" ht="25.5" customHeight="1" x14ac:dyDescent="0.25"/>
    <row r="30" spans="2:11" ht="25.5" customHeight="1" x14ac:dyDescent="0.25"/>
    <row r="31" spans="2:11" ht="25.5" customHeight="1" x14ac:dyDescent="0.25"/>
    <row r="32" spans="2:11" ht="25.5" customHeight="1" x14ac:dyDescent="0.25"/>
    <row r="33" ht="25.5" customHeight="1" x14ac:dyDescent="0.25"/>
    <row r="34" ht="25.5" customHeight="1" x14ac:dyDescent="0.25"/>
    <row r="35" ht="25.5" customHeight="1" x14ac:dyDescent="0.25"/>
    <row r="36" ht="14.5" customHeight="1" x14ac:dyDescent="0.25"/>
    <row r="37" ht="57" customHeight="1" x14ac:dyDescent="0.25"/>
    <row r="38" ht="48" customHeight="1" x14ac:dyDescent="0.25"/>
    <row r="39" ht="64" customHeight="1" x14ac:dyDescent="0.25"/>
    <row r="40" ht="77.5" customHeight="1" x14ac:dyDescent="0.25"/>
    <row r="41" ht="175" customHeight="1" x14ac:dyDescent="0.25"/>
    <row r="42" ht="14.5" customHeight="1" x14ac:dyDescent="0.25"/>
    <row r="43" ht="14.5" customHeight="1" x14ac:dyDescent="0.25"/>
    <row r="44" ht="14.5" customHeight="1" x14ac:dyDescent="0.25"/>
    <row r="45" ht="18" customHeight="1" x14ac:dyDescent="0.25"/>
    <row r="46" ht="25.5" customHeight="1" x14ac:dyDescent="0.25"/>
    <row r="47" ht="25.5" customHeight="1" x14ac:dyDescent="0.25"/>
    <row r="48" ht="25.5" customHeight="1" x14ac:dyDescent="0.25"/>
    <row r="49" ht="44.2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14.5" customHeight="1" x14ac:dyDescent="0.25"/>
    <row r="58" ht="120.65" customHeight="1" x14ac:dyDescent="0.25"/>
    <row r="59" ht="114.65" customHeight="1" x14ac:dyDescent="0.25"/>
    <row r="60" ht="98.25" customHeight="1" x14ac:dyDescent="0.25"/>
    <row r="61" ht="98.25" customHeight="1" x14ac:dyDescent="0.25"/>
    <row r="62" ht="129" customHeight="1" x14ac:dyDescent="0.25"/>
    <row r="63" ht="14.5" customHeight="1" x14ac:dyDescent="0.25"/>
    <row r="64" ht="14.5" customHeight="1" x14ac:dyDescent="0.25"/>
    <row r="65" ht="14.5" customHeight="1" x14ac:dyDescent="0.25"/>
    <row r="66" ht="14.5" customHeight="1" x14ac:dyDescent="0.25"/>
  </sheetData>
  <mergeCells count="10">
    <mergeCell ref="B16:K20"/>
    <mergeCell ref="B1:K1"/>
    <mergeCell ref="B5:B7"/>
    <mergeCell ref="C5:C7"/>
    <mergeCell ref="D5:K5"/>
    <mergeCell ref="D6:D7"/>
    <mergeCell ref="E6:E7"/>
    <mergeCell ref="F6:F7"/>
    <mergeCell ref="G6:K6"/>
    <mergeCell ref="B15:K15"/>
  </mergeCells>
  <pageMargins left="0.7" right="0.7" top="0.75" bottom="0.75" header="0.3" footer="0.3"/>
  <pageSetup paperSize="9" orientation="portrait" horizontalDpi="90" verticalDpi="9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pageSetUpPr fitToPage="1"/>
  </sheetPr>
  <dimension ref="B1:F54"/>
  <sheetViews>
    <sheetView showGridLines="0" showRowColHeaders="0" topLeftCell="A8" zoomScale="75" zoomScaleNormal="75" workbookViewId="0"/>
  </sheetViews>
  <sheetFormatPr baseColWidth="10" defaultColWidth="8.7265625" defaultRowHeight="12.5" x14ac:dyDescent="0.25"/>
  <cols>
    <col min="2" max="2" width="57"/>
    <col min="3" max="3" width="16.1796875"/>
    <col min="4" max="5" width="20.7265625"/>
    <col min="6" max="6" width="23.26953125"/>
  </cols>
  <sheetData>
    <row r="1" spans="2:6" ht="15" hidden="1" customHeight="1" x14ac:dyDescent="0.35">
      <c r="B1" s="1699" t="s">
        <v>1022</v>
      </c>
      <c r="C1" s="1699" t="s">
        <v>0</v>
      </c>
      <c r="D1" s="1699" t="s">
        <v>0</v>
      </c>
      <c r="E1" s="1699" t="s">
        <v>0</v>
      </c>
      <c r="F1" s="1699" t="s">
        <v>0</v>
      </c>
    </row>
    <row r="2" spans="2:6" ht="15" customHeight="1" x14ac:dyDescent="0.25">
      <c r="B2" s="716"/>
      <c r="C2" s="716"/>
      <c r="D2" s="716"/>
      <c r="E2" s="716"/>
      <c r="F2" s="716"/>
    </row>
    <row r="3" spans="2:6" ht="36.75" customHeight="1" thickBot="1" x14ac:dyDescent="0.5">
      <c r="B3" s="1647" t="s">
        <v>3431</v>
      </c>
      <c r="C3" s="1647" t="s">
        <v>0</v>
      </c>
      <c r="D3" s="1647" t="s">
        <v>0</v>
      </c>
      <c r="E3" s="1647" t="s">
        <v>0</v>
      </c>
      <c r="F3" s="1647" t="s">
        <v>0</v>
      </c>
    </row>
    <row r="4" spans="2:6" ht="20.25" customHeight="1" x14ac:dyDescent="0.25">
      <c r="B4" s="325" t="s">
        <v>1023</v>
      </c>
      <c r="C4" s="717"/>
      <c r="D4" s="717"/>
      <c r="E4" s="717"/>
      <c r="F4" s="717"/>
    </row>
    <row r="5" spans="2:6" ht="40.5" customHeight="1" x14ac:dyDescent="0.25">
      <c r="B5" s="718"/>
      <c r="C5" s="1807" t="s">
        <v>1024</v>
      </c>
      <c r="D5" s="1808" t="s">
        <v>0</v>
      </c>
      <c r="E5" s="719" t="s">
        <v>1025</v>
      </c>
      <c r="F5" s="719" t="s">
        <v>1024</v>
      </c>
    </row>
    <row r="6" spans="2:6" ht="42.75" customHeight="1" x14ac:dyDescent="0.25">
      <c r="B6" s="718"/>
      <c r="C6" s="720"/>
      <c r="D6" s="721" t="s">
        <v>1026</v>
      </c>
      <c r="E6" s="722" t="s">
        <v>1027</v>
      </c>
      <c r="F6" s="1622" t="s">
        <v>3743</v>
      </c>
    </row>
    <row r="7" spans="2:6" ht="28.5" customHeight="1" x14ac:dyDescent="0.25">
      <c r="B7" s="723" t="s">
        <v>1028</v>
      </c>
      <c r="C7" s="724">
        <v>21761.926988479994</v>
      </c>
      <c r="D7" s="725">
        <v>1238.2622536700005</v>
      </c>
      <c r="E7" s="725">
        <v>16659.889007309717</v>
      </c>
      <c r="F7" s="724">
        <v>421.05454105000001</v>
      </c>
    </row>
    <row r="8" spans="2:6" ht="17.25" customHeight="1" x14ac:dyDescent="0.25">
      <c r="B8" s="726" t="s">
        <v>1029</v>
      </c>
      <c r="C8" s="727">
        <v>1415.1134335899992</v>
      </c>
      <c r="D8" s="728">
        <v>0</v>
      </c>
      <c r="E8" s="728">
        <v>0</v>
      </c>
      <c r="F8" s="729">
        <v>14.63272697</v>
      </c>
    </row>
    <row r="9" spans="2:6" ht="17.25" customHeight="1" x14ac:dyDescent="0.25">
      <c r="B9" s="692" t="s">
        <v>1030</v>
      </c>
      <c r="C9" s="730">
        <v>1.2971554599999999</v>
      </c>
      <c r="D9" s="728">
        <v>0</v>
      </c>
      <c r="E9" s="728">
        <v>0</v>
      </c>
      <c r="F9" s="731">
        <v>0</v>
      </c>
    </row>
    <row r="10" spans="2:6" ht="17.25" customHeight="1" x14ac:dyDescent="0.25">
      <c r="B10" s="726" t="s">
        <v>1031</v>
      </c>
      <c r="C10" s="732">
        <v>20346.813554889995</v>
      </c>
      <c r="D10" s="733">
        <v>1160.9112074600005</v>
      </c>
      <c r="E10" s="733">
        <v>15529.14849407325</v>
      </c>
      <c r="F10" s="734">
        <v>406.42181307999999</v>
      </c>
    </row>
    <row r="11" spans="2:6" ht="17.25" customHeight="1" x14ac:dyDescent="0.25">
      <c r="B11" s="692" t="s">
        <v>1032</v>
      </c>
      <c r="C11" s="730">
        <v>13809.575390319995</v>
      </c>
      <c r="D11" s="728">
        <v>0</v>
      </c>
      <c r="E11" s="728">
        <v>0</v>
      </c>
      <c r="F11" s="731">
        <v>252.63723492</v>
      </c>
    </row>
    <row r="12" spans="2:6" ht="23.5" customHeight="1" x14ac:dyDescent="0.25">
      <c r="B12" s="726" t="s">
        <v>1033</v>
      </c>
      <c r="C12" s="727">
        <v>9.9278872100000015</v>
      </c>
      <c r="D12" s="728">
        <v>0</v>
      </c>
      <c r="E12" s="728">
        <v>0</v>
      </c>
      <c r="F12" s="735">
        <v>1.3752513799999999</v>
      </c>
    </row>
    <row r="13" spans="2:6" ht="23.5" customHeight="1" x14ac:dyDescent="0.25">
      <c r="B13" s="1737" t="s">
        <v>3824</v>
      </c>
      <c r="C13" s="1737"/>
    </row>
    <row r="14" spans="2:6" ht="371.5" customHeight="1" x14ac:dyDescent="0.25">
      <c r="B14" s="1809" t="s">
        <v>1034</v>
      </c>
      <c r="C14" s="1809" t="s">
        <v>0</v>
      </c>
      <c r="D14" s="1810" t="s">
        <v>0</v>
      </c>
      <c r="E14" s="1810" t="s">
        <v>0</v>
      </c>
      <c r="F14" s="1809" t="s">
        <v>0</v>
      </c>
    </row>
    <row r="15" spans="2:6" ht="337" customHeight="1" x14ac:dyDescent="0.25">
      <c r="B15" s="1809" t="s">
        <v>0</v>
      </c>
      <c r="C15" s="1809" t="s">
        <v>0</v>
      </c>
      <c r="D15" s="1809" t="s">
        <v>0</v>
      </c>
      <c r="E15" s="1809" t="s">
        <v>0</v>
      </c>
      <c r="F15" s="1809" t="s">
        <v>0</v>
      </c>
    </row>
    <row r="16" spans="2:6" ht="221.15" customHeight="1" x14ac:dyDescent="0.25">
      <c r="B16" s="1809" t="s">
        <v>0</v>
      </c>
      <c r="C16" s="1809" t="s">
        <v>0</v>
      </c>
      <c r="D16" s="1809" t="s">
        <v>0</v>
      </c>
      <c r="E16" s="1809" t="s">
        <v>0</v>
      </c>
      <c r="F16" s="1809" t="s">
        <v>0</v>
      </c>
    </row>
    <row r="17" spans="2:6" ht="202" customHeight="1" x14ac:dyDescent="0.25">
      <c r="B17" s="1809" t="s">
        <v>0</v>
      </c>
      <c r="C17" s="1809" t="s">
        <v>0</v>
      </c>
      <c r="D17" s="1809" t="s">
        <v>0</v>
      </c>
      <c r="E17" s="1809" t="s">
        <v>0</v>
      </c>
      <c r="F17" s="1809" t="s">
        <v>0</v>
      </c>
    </row>
    <row r="18" spans="2:6" ht="10" customHeight="1" x14ac:dyDescent="0.25"/>
    <row r="19" spans="2:6" ht="14.5" customHeight="1" x14ac:dyDescent="0.25"/>
    <row r="20" spans="2:6" ht="10" customHeight="1" x14ac:dyDescent="0.25"/>
    <row r="21" spans="2:6" ht="36.75" customHeight="1" x14ac:dyDescent="0.25"/>
    <row r="22" spans="2:6" ht="20.25" customHeight="1" x14ac:dyDescent="0.25"/>
    <row r="23" spans="2:6" ht="32.25" customHeight="1" x14ac:dyDescent="0.25"/>
    <row r="24" spans="2:6" ht="53.5" customHeight="1" x14ac:dyDescent="0.25"/>
    <row r="25" spans="2:6" ht="28.5" customHeight="1" x14ac:dyDescent="0.25"/>
    <row r="26" spans="2:6" ht="17.25" customHeight="1" x14ac:dyDescent="0.25"/>
    <row r="27" spans="2:6" ht="17.25" customHeight="1" x14ac:dyDescent="0.25"/>
    <row r="28" spans="2:6" ht="17.25" customHeight="1" x14ac:dyDescent="0.25"/>
    <row r="29" spans="2:6" ht="17.25" customHeight="1" x14ac:dyDescent="0.25"/>
    <row r="30" spans="2:6" ht="17.25" customHeight="1" x14ac:dyDescent="0.25"/>
    <row r="31" spans="2:6" ht="409" customHeight="1" x14ac:dyDescent="0.25"/>
    <row r="32" spans="2:6" ht="409" customHeight="1" x14ac:dyDescent="0.25"/>
    <row r="33" ht="199.5" customHeight="1" x14ac:dyDescent="0.25"/>
    <row r="34" ht="10" customHeight="1" x14ac:dyDescent="0.25"/>
    <row r="35" ht="14.5" customHeight="1" x14ac:dyDescent="0.25"/>
    <row r="36" ht="10" customHeight="1" x14ac:dyDescent="0.25"/>
    <row r="37" ht="35.25" customHeight="1" x14ac:dyDescent="0.25"/>
    <row r="38" ht="20.25" customHeight="1" x14ac:dyDescent="0.25"/>
    <row r="39" ht="32.25" customHeight="1" x14ac:dyDescent="0.25"/>
    <row r="40" ht="53.5" customHeight="1" x14ac:dyDescent="0.25"/>
    <row r="41" ht="28.5" customHeight="1" x14ac:dyDescent="0.25"/>
    <row r="42" ht="17.25" customHeight="1" x14ac:dyDescent="0.25"/>
    <row r="43" ht="17.25" customHeight="1" x14ac:dyDescent="0.25"/>
    <row r="44" ht="17.25" customHeight="1" x14ac:dyDescent="0.25"/>
    <row r="45" ht="17.25" customHeight="1" x14ac:dyDescent="0.25"/>
    <row r="46" ht="17.25" customHeight="1" x14ac:dyDescent="0.25"/>
    <row r="47" ht="348.65" customHeight="1" x14ac:dyDescent="0.25"/>
    <row r="48" ht="90" customHeight="1" x14ac:dyDescent="0.25"/>
    <row r="49" ht="338.15" customHeight="1" x14ac:dyDescent="0.25"/>
    <row r="50" ht="329.15" customHeight="1" x14ac:dyDescent="0.25"/>
    <row r="51" ht="26.5" customHeight="1" x14ac:dyDescent="0.25"/>
    <row r="52" ht="10" customHeight="1" x14ac:dyDescent="0.25"/>
    <row r="53" ht="10" customHeight="1" x14ac:dyDescent="0.25"/>
    <row r="54" ht="10" customHeight="1" x14ac:dyDescent="0.25"/>
  </sheetData>
  <mergeCells count="5">
    <mergeCell ref="B1:F1"/>
    <mergeCell ref="B3:F3"/>
    <mergeCell ref="C5:D5"/>
    <mergeCell ref="B14:F17"/>
    <mergeCell ref="B13:C13"/>
  </mergeCells>
  <printOptions horizontalCentered="1"/>
  <pageMargins left="0.23622047244094499" right="0.23622047244094499" top="0.74803149606299202" bottom="0.74803149606299202" header="0.31496062992126" footer="0.31496062992126"/>
  <pageSetup paperSize="9" fitToHeight="0"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pageSetUpPr fitToPage="1"/>
  </sheetPr>
  <dimension ref="B1:F35"/>
  <sheetViews>
    <sheetView showGridLines="0" showRowColHeaders="0" topLeftCell="A2" zoomScale="75" zoomScaleNormal="75" workbookViewId="0"/>
  </sheetViews>
  <sheetFormatPr baseColWidth="10" defaultColWidth="8.7265625" defaultRowHeight="12.5" x14ac:dyDescent="0.25"/>
  <cols>
    <col min="2" max="6" width="14.81640625"/>
  </cols>
  <sheetData>
    <row r="1" spans="2:6" ht="18" hidden="1" customHeight="1" x14ac:dyDescent="0.25">
      <c r="B1" s="1811" t="s">
        <v>388</v>
      </c>
      <c r="C1" s="1811" t="s">
        <v>0</v>
      </c>
      <c r="D1" s="1811" t="s">
        <v>0</v>
      </c>
      <c r="E1" s="1811" t="s">
        <v>0</v>
      </c>
      <c r="F1" s="1811" t="s">
        <v>0</v>
      </c>
    </row>
    <row r="2" spans="2:6" ht="18" customHeight="1" x14ac:dyDescent="0.25">
      <c r="B2" s="1"/>
      <c r="C2" s="1"/>
      <c r="D2" s="1"/>
      <c r="E2" s="1"/>
      <c r="F2" s="1"/>
    </row>
    <row r="3" spans="2:6" ht="43.4" customHeight="1" thickBot="1" x14ac:dyDescent="0.5">
      <c r="B3" s="1647" t="s">
        <v>3408</v>
      </c>
      <c r="C3" s="1647" t="s">
        <v>0</v>
      </c>
      <c r="D3" s="1647" t="s">
        <v>0</v>
      </c>
      <c r="E3" s="1647" t="s">
        <v>0</v>
      </c>
      <c r="F3" s="1647" t="s">
        <v>0</v>
      </c>
    </row>
    <row r="4" spans="2:6" ht="8.5" customHeight="1" x14ac:dyDescent="0.45">
      <c r="B4" s="370"/>
      <c r="C4" s="370"/>
      <c r="D4" s="370"/>
      <c r="E4" s="370"/>
      <c r="F4" s="370"/>
    </row>
    <row r="5" spans="2:6" ht="26.5" customHeight="1" x14ac:dyDescent="0.25">
      <c r="B5" s="371" t="s">
        <v>389</v>
      </c>
      <c r="C5" s="371" t="s">
        <v>390</v>
      </c>
      <c r="D5" s="371" t="s">
        <v>391</v>
      </c>
      <c r="E5" s="371" t="s">
        <v>392</v>
      </c>
      <c r="F5" s="371" t="s">
        <v>393</v>
      </c>
    </row>
    <row r="6" spans="2:6" ht="16" customHeight="1" x14ac:dyDescent="0.25">
      <c r="B6" s="372">
        <v>1</v>
      </c>
      <c r="C6" s="373" t="s">
        <v>394</v>
      </c>
      <c r="D6" s="373" t="s">
        <v>395</v>
      </c>
      <c r="E6" s="373" t="s">
        <v>394</v>
      </c>
      <c r="F6" s="373" t="s">
        <v>396</v>
      </c>
    </row>
    <row r="7" spans="2:6" ht="16" customHeight="1" x14ac:dyDescent="0.25">
      <c r="B7" s="374">
        <v>2</v>
      </c>
      <c r="C7" s="375" t="s">
        <v>397</v>
      </c>
      <c r="D7" s="375" t="s">
        <v>398</v>
      </c>
      <c r="E7" s="375" t="s">
        <v>399</v>
      </c>
      <c r="F7" s="375" t="s">
        <v>400</v>
      </c>
    </row>
    <row r="8" spans="2:6" ht="16" customHeight="1" x14ac:dyDescent="0.25">
      <c r="B8" s="372">
        <v>3</v>
      </c>
      <c r="C8" s="373" t="s">
        <v>401</v>
      </c>
      <c r="D8" s="373" t="s">
        <v>402</v>
      </c>
      <c r="E8" s="373" t="s">
        <v>401</v>
      </c>
      <c r="F8" s="373" t="s">
        <v>403</v>
      </c>
    </row>
    <row r="9" spans="2:6" ht="16" customHeight="1" x14ac:dyDescent="0.25">
      <c r="B9" s="374">
        <v>4</v>
      </c>
      <c r="C9" s="375" t="s">
        <v>404</v>
      </c>
      <c r="D9" s="375" t="s">
        <v>405</v>
      </c>
      <c r="E9" s="375" t="s">
        <v>404</v>
      </c>
      <c r="F9" s="375" t="s">
        <v>406</v>
      </c>
    </row>
    <row r="10" spans="2:6" ht="16" customHeight="1" x14ac:dyDescent="0.25">
      <c r="B10" s="372">
        <v>5</v>
      </c>
      <c r="C10" s="373" t="s">
        <v>407</v>
      </c>
      <c r="D10" s="373" t="s">
        <v>408</v>
      </c>
      <c r="E10" s="373" t="s">
        <v>407</v>
      </c>
      <c r="F10" s="373" t="s">
        <v>409</v>
      </c>
    </row>
    <row r="11" spans="2:6" ht="16" customHeight="1" x14ac:dyDescent="0.25">
      <c r="B11" s="374">
        <v>6</v>
      </c>
      <c r="C11" s="375" t="s">
        <v>410</v>
      </c>
      <c r="D11" s="375" t="s">
        <v>411</v>
      </c>
      <c r="E11" s="375" t="s">
        <v>410</v>
      </c>
      <c r="F11" s="375" t="s">
        <v>412</v>
      </c>
    </row>
    <row r="12" spans="2:6" ht="33" customHeight="1" x14ac:dyDescent="0.25"/>
    <row r="13" spans="2:6" ht="18" customHeight="1" x14ac:dyDescent="0.25"/>
    <row r="14" spans="2:6" ht="18" customHeight="1" x14ac:dyDescent="0.25"/>
    <row r="15" spans="2:6" ht="18" customHeight="1" x14ac:dyDescent="0.25"/>
    <row r="16" spans="2:6" ht="8.5" customHeight="1" x14ac:dyDescent="0.25"/>
    <row r="17" ht="26.5" customHeight="1" x14ac:dyDescent="0.25"/>
    <row r="18" ht="16" customHeight="1" x14ac:dyDescent="0.25"/>
    <row r="19" ht="16" customHeight="1" x14ac:dyDescent="0.25"/>
    <row r="20" ht="16" customHeight="1" x14ac:dyDescent="0.25"/>
    <row r="21" ht="16" customHeight="1" x14ac:dyDescent="0.25"/>
    <row r="22" ht="16" customHeight="1" x14ac:dyDescent="0.25"/>
    <row r="23" ht="16" customHeight="1" x14ac:dyDescent="0.25"/>
    <row r="24" ht="14.5" customHeight="1" x14ac:dyDescent="0.25"/>
    <row r="25" ht="18" customHeight="1" x14ac:dyDescent="0.25"/>
    <row r="26" ht="14.5" customHeight="1" x14ac:dyDescent="0.25"/>
    <row r="27" ht="43.4" customHeight="1" x14ac:dyDescent="0.25"/>
    <row r="28" ht="8.5" customHeight="1" x14ac:dyDescent="0.25"/>
    <row r="29" ht="26.5" customHeight="1" x14ac:dyDescent="0.25"/>
    <row r="30" ht="16" customHeight="1" x14ac:dyDescent="0.25"/>
    <row r="31" ht="16" customHeight="1" x14ac:dyDescent="0.25"/>
    <row r="32" ht="16" customHeight="1" x14ac:dyDescent="0.25"/>
    <row r="33" ht="16" customHeight="1" x14ac:dyDescent="0.25"/>
    <row r="34" ht="16" customHeight="1" x14ac:dyDescent="0.25"/>
    <row r="35" ht="16" customHeight="1" x14ac:dyDescent="0.25"/>
  </sheetData>
  <mergeCells count="2">
    <mergeCell ref="B1:F1"/>
    <mergeCell ref="B3:F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B1:H38"/>
  <sheetViews>
    <sheetView showGridLines="0" showRowColHeaders="0" topLeftCell="A2" zoomScale="75" zoomScaleNormal="75" workbookViewId="0"/>
  </sheetViews>
  <sheetFormatPr baseColWidth="10" defaultColWidth="8.7265625" defaultRowHeight="12.5" x14ac:dyDescent="0.25"/>
  <cols>
    <col min="2" max="6" width="14.81640625"/>
    <col min="7" max="7" width="12.7265625"/>
    <col min="8" max="8" width="9.1796875"/>
  </cols>
  <sheetData>
    <row r="1" spans="2:8" ht="18" hidden="1" customHeight="1" x14ac:dyDescent="0.25">
      <c r="B1" s="1811" t="s">
        <v>413</v>
      </c>
      <c r="C1" s="1811" t="s">
        <v>0</v>
      </c>
      <c r="D1" s="1811" t="s">
        <v>0</v>
      </c>
      <c r="E1" s="1811" t="s">
        <v>0</v>
      </c>
      <c r="F1" s="1811" t="s">
        <v>0</v>
      </c>
      <c r="G1" s="1811" t="s">
        <v>0</v>
      </c>
      <c r="H1" s="1811" t="s">
        <v>0</v>
      </c>
    </row>
    <row r="2" spans="2:8" ht="18" customHeight="1" x14ac:dyDescent="0.25">
      <c r="B2" s="1"/>
      <c r="C2" s="1"/>
      <c r="D2" s="1"/>
      <c r="E2" s="1"/>
      <c r="F2" s="1"/>
      <c r="G2" s="1"/>
      <c r="H2" s="376"/>
    </row>
    <row r="3" spans="2:8" ht="43.4" customHeight="1" thickBot="1" x14ac:dyDescent="0.5">
      <c r="B3" s="1647" t="s">
        <v>3409</v>
      </c>
      <c r="C3" s="1647" t="s">
        <v>0</v>
      </c>
      <c r="D3" s="1647" t="s">
        <v>0</v>
      </c>
      <c r="E3" s="1647" t="s">
        <v>0</v>
      </c>
      <c r="F3" s="1647" t="s">
        <v>0</v>
      </c>
      <c r="G3" s="1647" t="s">
        <v>0</v>
      </c>
      <c r="H3" s="1647" t="s">
        <v>0</v>
      </c>
    </row>
    <row r="4" spans="2:8" ht="8.5" customHeight="1" x14ac:dyDescent="0.25">
      <c r="B4" s="377"/>
      <c r="C4" s="377"/>
      <c r="D4" s="377"/>
      <c r="E4" s="377"/>
      <c r="F4" s="377"/>
      <c r="G4" s="377"/>
      <c r="H4" s="377"/>
    </row>
    <row r="5" spans="2:8" ht="34.5" customHeight="1" x14ac:dyDescent="0.25">
      <c r="B5" s="298" t="s">
        <v>414</v>
      </c>
      <c r="C5" s="298" t="s">
        <v>415</v>
      </c>
      <c r="D5" s="298" t="s">
        <v>416</v>
      </c>
      <c r="E5" s="298" t="s">
        <v>417</v>
      </c>
      <c r="F5" s="298" t="s">
        <v>418</v>
      </c>
      <c r="G5" s="298" t="s">
        <v>419</v>
      </c>
      <c r="H5" s="298" t="s">
        <v>420</v>
      </c>
    </row>
    <row r="6" spans="2:8" ht="14.5" customHeight="1" x14ac:dyDescent="0.25">
      <c r="B6" s="378">
        <v>1</v>
      </c>
      <c r="C6" s="379">
        <v>0</v>
      </c>
      <c r="D6" s="379">
        <v>0.2</v>
      </c>
      <c r="E6" s="379">
        <v>0.2</v>
      </c>
      <c r="F6" s="379">
        <v>0.2</v>
      </c>
      <c r="G6" s="379">
        <v>0.2</v>
      </c>
      <c r="H6" s="379">
        <v>0.2</v>
      </c>
    </row>
    <row r="7" spans="2:8" ht="14.5" customHeight="1" x14ac:dyDescent="0.25">
      <c r="B7" s="380">
        <v>2</v>
      </c>
      <c r="C7" s="381">
        <v>0.2</v>
      </c>
      <c r="D7" s="381">
        <v>0.5</v>
      </c>
      <c r="E7" s="381">
        <v>0.2</v>
      </c>
      <c r="F7" s="381">
        <v>0.5</v>
      </c>
      <c r="G7" s="381">
        <v>0.5</v>
      </c>
      <c r="H7" s="381">
        <v>0.5</v>
      </c>
    </row>
    <row r="8" spans="2:8" ht="14.5" customHeight="1" x14ac:dyDescent="0.25">
      <c r="B8" s="378">
        <v>3</v>
      </c>
      <c r="C8" s="379">
        <v>0.5</v>
      </c>
      <c r="D8" s="379">
        <v>1</v>
      </c>
      <c r="E8" s="379">
        <v>0.2</v>
      </c>
      <c r="F8" s="379">
        <v>0.5</v>
      </c>
      <c r="G8" s="379">
        <v>1</v>
      </c>
      <c r="H8" s="379">
        <v>1</v>
      </c>
    </row>
    <row r="9" spans="2:8" ht="14.5" customHeight="1" x14ac:dyDescent="0.25">
      <c r="B9" s="380">
        <v>4</v>
      </c>
      <c r="C9" s="381">
        <v>1</v>
      </c>
      <c r="D9" s="381">
        <v>1</v>
      </c>
      <c r="E9" s="381">
        <v>0.5</v>
      </c>
      <c r="F9" s="381">
        <v>1</v>
      </c>
      <c r="G9" s="381">
        <v>1</v>
      </c>
      <c r="H9" s="381">
        <v>1</v>
      </c>
    </row>
    <row r="10" spans="2:8" ht="14.5" customHeight="1" x14ac:dyDescent="0.25">
      <c r="B10" s="378">
        <v>5</v>
      </c>
      <c r="C10" s="379">
        <v>1</v>
      </c>
      <c r="D10" s="379">
        <v>1</v>
      </c>
      <c r="E10" s="379">
        <v>0.5</v>
      </c>
      <c r="F10" s="379">
        <v>1</v>
      </c>
      <c r="G10" s="379">
        <v>1</v>
      </c>
      <c r="H10" s="379">
        <v>1.5</v>
      </c>
    </row>
    <row r="11" spans="2:8" ht="14.5" customHeight="1" x14ac:dyDescent="0.25">
      <c r="B11" s="380">
        <v>6</v>
      </c>
      <c r="C11" s="381">
        <v>1.5</v>
      </c>
      <c r="D11" s="381">
        <v>1.5</v>
      </c>
      <c r="E11" s="381">
        <v>1.5</v>
      </c>
      <c r="F11" s="381">
        <v>1.5</v>
      </c>
      <c r="G11" s="381">
        <v>1.5</v>
      </c>
      <c r="H11" s="381">
        <v>1.5</v>
      </c>
    </row>
    <row r="12" spans="2:8" ht="24" customHeight="1" x14ac:dyDescent="0.25">
      <c r="B12" s="1663" t="s">
        <v>421</v>
      </c>
      <c r="C12" s="1663" t="s">
        <v>0</v>
      </c>
      <c r="D12" s="1663" t="s">
        <v>0</v>
      </c>
      <c r="E12" s="1663" t="s">
        <v>0</v>
      </c>
      <c r="F12" s="1663" t="s">
        <v>0</v>
      </c>
      <c r="G12" s="1663" t="s">
        <v>0</v>
      </c>
      <c r="H12" s="1663" t="s">
        <v>0</v>
      </c>
    </row>
    <row r="13" spans="2:8" ht="14.5" customHeight="1" x14ac:dyDescent="0.25"/>
    <row r="14" spans="2:8" ht="18" customHeight="1" x14ac:dyDescent="0.25"/>
    <row r="15" spans="2:8" ht="18" customHeight="1" x14ac:dyDescent="0.25"/>
    <row r="16" spans="2:8" ht="43.4" customHeight="1" x14ac:dyDescent="0.25"/>
    <row r="17" ht="8.5" customHeight="1" x14ac:dyDescent="0.25"/>
    <row r="18" ht="34.5" customHeight="1" x14ac:dyDescent="0.25"/>
    <row r="19" ht="14.5" customHeight="1" x14ac:dyDescent="0.25"/>
    <row r="20" ht="14.5" customHeight="1" x14ac:dyDescent="0.25"/>
    <row r="21" ht="14.5" customHeight="1" x14ac:dyDescent="0.25"/>
    <row r="22" ht="14.5" customHeight="1" x14ac:dyDescent="0.25"/>
    <row r="23" ht="14.5" customHeight="1" x14ac:dyDescent="0.25"/>
    <row r="24" ht="14.5" customHeight="1" x14ac:dyDescent="0.25"/>
    <row r="25" ht="24" customHeight="1" x14ac:dyDescent="0.25"/>
    <row r="26" ht="14.5" customHeight="1" x14ac:dyDescent="0.25"/>
    <row r="27" ht="18" customHeight="1" x14ac:dyDescent="0.25"/>
    <row r="28" ht="14.5" customHeight="1" x14ac:dyDescent="0.25"/>
    <row r="29" ht="43.4" customHeight="1" x14ac:dyDescent="0.25"/>
    <row r="30" ht="8.5" customHeight="1" x14ac:dyDescent="0.25"/>
    <row r="31" ht="34.5" customHeight="1" x14ac:dyDescent="0.25"/>
    <row r="32" ht="14.5" customHeight="1" x14ac:dyDescent="0.25"/>
    <row r="33" ht="14.5" customHeight="1" x14ac:dyDescent="0.25"/>
    <row r="34" ht="14.5" customHeight="1" x14ac:dyDescent="0.25"/>
    <row r="35" ht="14.5" customHeight="1" x14ac:dyDescent="0.25"/>
    <row r="36" ht="14.5" customHeight="1" x14ac:dyDescent="0.25"/>
    <row r="37" ht="14.5" customHeight="1" x14ac:dyDescent="0.25"/>
    <row r="38" ht="24" customHeight="1" x14ac:dyDescent="0.25"/>
  </sheetData>
  <mergeCells count="3">
    <mergeCell ref="B1:H1"/>
    <mergeCell ref="B3:H3"/>
    <mergeCell ref="B12:H12"/>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dimension ref="B1:K74"/>
  <sheetViews>
    <sheetView showGridLines="0" showRowColHeaders="0" topLeftCell="A17" zoomScale="75" zoomScaleNormal="75" workbookViewId="0"/>
  </sheetViews>
  <sheetFormatPr baseColWidth="10" defaultColWidth="8.7265625" defaultRowHeight="12.5" x14ac:dyDescent="0.25"/>
  <cols>
    <col min="2" max="2" width="6.7265625"/>
    <col min="3" max="3" width="44.7265625" customWidth="1"/>
    <col min="4" max="4" width="14.453125"/>
    <col min="5" max="5" width="12.1796875"/>
    <col min="6" max="6" width="0.1796875"/>
    <col min="7" max="7" width="12"/>
    <col min="8" max="8" width="14.453125"/>
    <col min="9" max="9" width="0.1796875"/>
    <col min="10" max="10" width="12"/>
    <col min="11" max="11" width="10.81640625"/>
  </cols>
  <sheetData>
    <row r="1" spans="2:11" ht="15" hidden="1" customHeight="1" x14ac:dyDescent="0.3">
      <c r="B1" s="1679" t="s">
        <v>422</v>
      </c>
      <c r="C1" s="1679" t="s">
        <v>0</v>
      </c>
      <c r="D1" s="1679" t="s">
        <v>0</v>
      </c>
      <c r="E1" s="1679" t="s">
        <v>0</v>
      </c>
      <c r="F1" s="1679" t="s">
        <v>0</v>
      </c>
      <c r="G1" s="1679" t="s">
        <v>0</v>
      </c>
      <c r="H1" s="1679" t="s">
        <v>0</v>
      </c>
      <c r="I1" s="1679" t="s">
        <v>0</v>
      </c>
      <c r="J1" s="1679" t="s">
        <v>0</v>
      </c>
      <c r="K1" s="1679" t="s">
        <v>0</v>
      </c>
    </row>
    <row r="2" spans="2:11" ht="15" customHeight="1" x14ac:dyDescent="0.25">
      <c r="B2" s="214"/>
      <c r="C2" s="214"/>
      <c r="D2" s="214"/>
      <c r="E2" s="214"/>
      <c r="F2" s="214"/>
      <c r="G2" s="214"/>
      <c r="H2" s="214"/>
      <c r="I2" s="214"/>
      <c r="J2" s="214"/>
      <c r="K2" s="214"/>
    </row>
    <row r="3" spans="2:11" ht="22.5" customHeight="1" thickBot="1" x14ac:dyDescent="0.5">
      <c r="B3" s="124"/>
      <c r="C3" s="1647" t="s">
        <v>3410</v>
      </c>
      <c r="D3" s="1647" t="s">
        <v>0</v>
      </c>
      <c r="E3" s="1647" t="s">
        <v>0</v>
      </c>
      <c r="F3" s="1647" t="s">
        <v>0</v>
      </c>
      <c r="G3" s="1647" t="s">
        <v>0</v>
      </c>
      <c r="H3" s="1647" t="s">
        <v>0</v>
      </c>
      <c r="I3" s="1647" t="s">
        <v>0</v>
      </c>
      <c r="J3" s="1647" t="s">
        <v>0</v>
      </c>
      <c r="K3" s="1647" t="s">
        <v>0</v>
      </c>
    </row>
    <row r="4" spans="2:11" ht="14.5" customHeight="1" x14ac:dyDescent="0.45">
      <c r="B4" s="124"/>
      <c r="C4" s="107" t="s">
        <v>423</v>
      </c>
      <c r="D4" s="382"/>
      <c r="E4" s="382"/>
      <c r="F4" s="383"/>
      <c r="G4" s="382"/>
      <c r="H4" s="382"/>
      <c r="I4" s="383"/>
      <c r="J4" s="384"/>
      <c r="K4" s="384"/>
    </row>
    <row r="5" spans="2:11" ht="51" customHeight="1" x14ac:dyDescent="0.45">
      <c r="B5" s="124"/>
      <c r="C5" s="385"/>
      <c r="D5" s="1813" t="s">
        <v>424</v>
      </c>
      <c r="E5" s="1814" t="s">
        <v>0</v>
      </c>
      <c r="F5" s="386"/>
      <c r="G5" s="1813" t="s">
        <v>425</v>
      </c>
      <c r="H5" s="1814" t="s">
        <v>0</v>
      </c>
      <c r="I5" s="387"/>
      <c r="J5" s="1815" t="s">
        <v>426</v>
      </c>
      <c r="K5" s="1815" t="s">
        <v>0</v>
      </c>
    </row>
    <row r="6" spans="2:11" ht="44.25" customHeight="1" x14ac:dyDescent="0.25">
      <c r="B6" s="124"/>
      <c r="C6" s="388" t="s">
        <v>427</v>
      </c>
      <c r="D6" s="389" t="s">
        <v>428</v>
      </c>
      <c r="E6" s="390" t="s">
        <v>429</v>
      </c>
      <c r="F6" s="387"/>
      <c r="G6" s="389" t="s">
        <v>428</v>
      </c>
      <c r="H6" s="390" t="s">
        <v>429</v>
      </c>
      <c r="I6" s="386"/>
      <c r="J6" s="390" t="s">
        <v>430</v>
      </c>
      <c r="K6" s="390" t="s">
        <v>431</v>
      </c>
    </row>
    <row r="7" spans="2:11" ht="20.5" customHeight="1" x14ac:dyDescent="0.25">
      <c r="B7" s="199"/>
      <c r="C7" s="185" t="s">
        <v>432</v>
      </c>
      <c r="D7" s="239">
        <v>169567.095</v>
      </c>
      <c r="E7" s="391">
        <v>776.25800000000004</v>
      </c>
      <c r="F7" s="124"/>
      <c r="G7" s="239">
        <v>205049.818</v>
      </c>
      <c r="H7" s="391">
        <v>1528.2180000000001</v>
      </c>
      <c r="I7" s="124"/>
      <c r="J7" s="391">
        <v>18472.075000000001</v>
      </c>
      <c r="K7" s="392">
        <v>8.9399999999999993E-2</v>
      </c>
    </row>
    <row r="8" spans="2:11" ht="20.5" customHeight="1" x14ac:dyDescent="0.25">
      <c r="B8" s="199"/>
      <c r="C8" s="199" t="s">
        <v>433</v>
      </c>
      <c r="D8" s="247">
        <v>40467.411999999997</v>
      </c>
      <c r="E8" s="247">
        <v>4969.2020000000002</v>
      </c>
      <c r="F8" s="124"/>
      <c r="G8" s="247">
        <v>20712.171999999999</v>
      </c>
      <c r="H8" s="247">
        <v>997.41499999999996</v>
      </c>
      <c r="I8" s="124"/>
      <c r="J8" s="247">
        <v>295.565</v>
      </c>
      <c r="K8" s="393">
        <v>1.3599999999999999E-2</v>
      </c>
    </row>
    <row r="9" spans="2:11" ht="20.5" customHeight="1" x14ac:dyDescent="0.25">
      <c r="B9" s="199"/>
      <c r="C9" s="185" t="s">
        <v>434</v>
      </c>
      <c r="D9" s="239">
        <v>5227.2049999999999</v>
      </c>
      <c r="E9" s="239">
        <v>1288.6949999999999</v>
      </c>
      <c r="F9" s="124"/>
      <c r="G9" s="239">
        <v>5721.5379999999996</v>
      </c>
      <c r="H9" s="239">
        <v>287.92</v>
      </c>
      <c r="I9" s="124"/>
      <c r="J9" s="239">
        <v>1651.271</v>
      </c>
      <c r="K9" s="394">
        <v>0.27479999999999999</v>
      </c>
    </row>
    <row r="10" spans="2:11" ht="20.5" customHeight="1" x14ac:dyDescent="0.25">
      <c r="B10" s="199"/>
      <c r="C10" s="199" t="s">
        <v>435</v>
      </c>
      <c r="D10" s="247">
        <v>1466.585</v>
      </c>
      <c r="E10" s="247">
        <v>16.821000000000002</v>
      </c>
      <c r="F10" s="124"/>
      <c r="G10" s="247">
        <v>2937.2829999999999</v>
      </c>
      <c r="H10" s="247">
        <v>4.4359999999999999</v>
      </c>
      <c r="I10" s="124"/>
      <c r="J10" s="247">
        <v>0</v>
      </c>
      <c r="K10" s="393">
        <v>0</v>
      </c>
    </row>
    <row r="11" spans="2:11" ht="20.5" customHeight="1" x14ac:dyDescent="0.25">
      <c r="B11" s="199"/>
      <c r="C11" s="185" t="s">
        <v>436</v>
      </c>
      <c r="D11" s="239">
        <v>0</v>
      </c>
      <c r="E11" s="239">
        <v>0</v>
      </c>
      <c r="F11" s="124"/>
      <c r="G11" s="239">
        <v>0</v>
      </c>
      <c r="H11" s="239">
        <v>0</v>
      </c>
      <c r="I11" s="124"/>
      <c r="J11" s="239">
        <v>0</v>
      </c>
      <c r="K11" s="394">
        <v>0</v>
      </c>
    </row>
    <row r="12" spans="2:11" ht="20.5" customHeight="1" x14ac:dyDescent="0.25">
      <c r="B12" s="199"/>
      <c r="C12" s="199" t="s">
        <v>437</v>
      </c>
      <c r="D12" s="247">
        <v>5308.7389999999996</v>
      </c>
      <c r="E12" s="247">
        <v>1626.664</v>
      </c>
      <c r="F12" s="124"/>
      <c r="G12" s="247">
        <v>3558.9290000000001</v>
      </c>
      <c r="H12" s="247">
        <v>417.83499999999998</v>
      </c>
      <c r="I12" s="124"/>
      <c r="J12" s="247">
        <v>1384.942</v>
      </c>
      <c r="K12" s="393">
        <v>0.3483</v>
      </c>
    </row>
    <row r="13" spans="2:11" ht="20.5" customHeight="1" x14ac:dyDescent="0.25">
      <c r="B13" s="199"/>
      <c r="C13" s="185" t="s">
        <v>438</v>
      </c>
      <c r="D13" s="239">
        <v>31909.581999999999</v>
      </c>
      <c r="E13" s="239">
        <v>10411.606</v>
      </c>
      <c r="F13" s="124"/>
      <c r="G13" s="239">
        <v>28450.152999999998</v>
      </c>
      <c r="H13" s="239">
        <v>2194.7840000000001</v>
      </c>
      <c r="I13" s="124"/>
      <c r="J13" s="239">
        <v>27436.098000000002</v>
      </c>
      <c r="K13" s="394">
        <v>0.89529999999999998</v>
      </c>
    </row>
    <row r="14" spans="2:11" ht="20.5" customHeight="1" x14ac:dyDescent="0.25">
      <c r="B14" s="199"/>
      <c r="C14" s="199" t="s">
        <v>439</v>
      </c>
      <c r="D14" s="247">
        <v>16496.045999999998</v>
      </c>
      <c r="E14" s="247">
        <v>6923.4009999999998</v>
      </c>
      <c r="F14" s="124"/>
      <c r="G14" s="247">
        <v>15208.433999999999</v>
      </c>
      <c r="H14" s="247">
        <v>884.19399999999996</v>
      </c>
      <c r="I14" s="124"/>
      <c r="J14" s="247">
        <v>8978.3639999999996</v>
      </c>
      <c r="K14" s="393">
        <v>0.55789999999999995</v>
      </c>
    </row>
    <row r="15" spans="2:11" ht="20.5" customHeight="1" x14ac:dyDescent="0.25">
      <c r="B15" s="199"/>
      <c r="C15" s="185" t="s">
        <v>440</v>
      </c>
      <c r="D15" s="239">
        <v>17937.960999999999</v>
      </c>
      <c r="E15" s="239">
        <v>1172.569</v>
      </c>
      <c r="F15" s="124"/>
      <c r="G15" s="239">
        <v>17721.63</v>
      </c>
      <c r="H15" s="239">
        <v>258.13600000000002</v>
      </c>
      <c r="I15" s="124"/>
      <c r="J15" s="239">
        <v>6985.0420000000004</v>
      </c>
      <c r="K15" s="394">
        <v>0.38850000000000001</v>
      </c>
    </row>
    <row r="16" spans="2:11" ht="20.5" customHeight="1" x14ac:dyDescent="0.25">
      <c r="B16" s="199"/>
      <c r="C16" s="199" t="s">
        <v>441</v>
      </c>
      <c r="D16" s="247">
        <v>1204.126</v>
      </c>
      <c r="E16" s="247">
        <v>214.29400000000001</v>
      </c>
      <c r="F16" s="124"/>
      <c r="G16" s="247">
        <v>1023.02</v>
      </c>
      <c r="H16" s="247">
        <v>26.821999999999999</v>
      </c>
      <c r="I16" s="124"/>
      <c r="J16" s="247">
        <v>1293.2460000000001</v>
      </c>
      <c r="K16" s="393">
        <v>1.2318</v>
      </c>
    </row>
    <row r="17" spans="2:11" ht="20.5" customHeight="1" x14ac:dyDescent="0.25">
      <c r="B17" s="199"/>
      <c r="C17" s="185" t="s">
        <v>442</v>
      </c>
      <c r="D17" s="239">
        <v>292.96899999999999</v>
      </c>
      <c r="E17" s="239">
        <v>190.316</v>
      </c>
      <c r="F17" s="124"/>
      <c r="G17" s="239">
        <v>282.23099999999999</v>
      </c>
      <c r="H17" s="239">
        <v>48.206000000000003</v>
      </c>
      <c r="I17" s="124"/>
      <c r="J17" s="239">
        <v>495.654</v>
      </c>
      <c r="K17" s="394">
        <v>1.5</v>
      </c>
    </row>
    <row r="18" spans="2:11" ht="20.5" customHeight="1" x14ac:dyDescent="0.25">
      <c r="B18" s="199"/>
      <c r="C18" s="199" t="s">
        <v>443</v>
      </c>
      <c r="D18" s="247">
        <v>0</v>
      </c>
      <c r="E18" s="247">
        <v>0</v>
      </c>
      <c r="F18" s="124"/>
      <c r="G18" s="247">
        <v>0</v>
      </c>
      <c r="H18" s="247">
        <v>0</v>
      </c>
      <c r="I18" s="124"/>
      <c r="J18" s="247">
        <v>0</v>
      </c>
      <c r="K18" s="393">
        <v>0</v>
      </c>
    </row>
    <row r="19" spans="2:11" ht="20.5" customHeight="1" x14ac:dyDescent="0.25">
      <c r="B19" s="199"/>
      <c r="C19" s="185" t="s">
        <v>444</v>
      </c>
      <c r="D19" s="239">
        <v>0</v>
      </c>
      <c r="E19" s="239">
        <v>0</v>
      </c>
      <c r="F19" s="124"/>
      <c r="G19" s="239">
        <v>0</v>
      </c>
      <c r="H19" s="239">
        <v>0</v>
      </c>
      <c r="I19" s="124"/>
      <c r="J19" s="239">
        <v>0</v>
      </c>
      <c r="K19" s="394">
        <v>0</v>
      </c>
    </row>
    <row r="20" spans="2:11" ht="20.5" customHeight="1" x14ac:dyDescent="0.25">
      <c r="B20" s="199"/>
      <c r="C20" s="199" t="s">
        <v>445</v>
      </c>
      <c r="D20" s="247">
        <v>0</v>
      </c>
      <c r="E20" s="247">
        <v>0</v>
      </c>
      <c r="F20" s="124"/>
      <c r="G20" s="247">
        <v>0</v>
      </c>
      <c r="H20" s="247">
        <v>0</v>
      </c>
      <c r="I20" s="124"/>
      <c r="J20" s="247">
        <v>0</v>
      </c>
      <c r="K20" s="393">
        <v>0</v>
      </c>
    </row>
    <row r="21" spans="2:11" ht="20.5" customHeight="1" x14ac:dyDescent="0.25">
      <c r="B21" s="199"/>
      <c r="C21" s="185" t="s">
        <v>446</v>
      </c>
      <c r="D21" s="239">
        <v>0</v>
      </c>
      <c r="E21" s="239">
        <v>0</v>
      </c>
      <c r="F21" s="124"/>
      <c r="G21" s="239">
        <v>0</v>
      </c>
      <c r="H21" s="239">
        <v>0</v>
      </c>
      <c r="I21" s="124"/>
      <c r="J21" s="239">
        <v>0</v>
      </c>
      <c r="K21" s="394">
        <v>0</v>
      </c>
    </row>
    <row r="22" spans="2:11" ht="20.5" customHeight="1" x14ac:dyDescent="0.25">
      <c r="B22" s="199"/>
      <c r="C22" s="199" t="s">
        <v>447</v>
      </c>
      <c r="D22" s="247">
        <v>17111.350999999999</v>
      </c>
      <c r="E22" s="247">
        <v>0</v>
      </c>
      <c r="F22" s="124"/>
      <c r="G22" s="247">
        <v>17111.25</v>
      </c>
      <c r="H22" s="247">
        <v>0</v>
      </c>
      <c r="I22" s="124"/>
      <c r="J22" s="247">
        <v>13110.267</v>
      </c>
      <c r="K22" s="393">
        <v>0.76619999999999999</v>
      </c>
    </row>
    <row r="23" spans="2:11" ht="20.5" customHeight="1" thickBot="1" x14ac:dyDescent="0.3">
      <c r="B23" s="199"/>
      <c r="C23" s="395" t="s">
        <v>448</v>
      </c>
      <c r="D23" s="396">
        <v>306989.07</v>
      </c>
      <c r="E23" s="396">
        <v>27589.826000000001</v>
      </c>
      <c r="F23" s="397"/>
      <c r="G23" s="396">
        <v>317776.45799999998</v>
      </c>
      <c r="H23" s="396">
        <v>6647.9650000000001</v>
      </c>
      <c r="I23" s="397"/>
      <c r="J23" s="396">
        <v>80102.521999999997</v>
      </c>
      <c r="K23" s="398">
        <v>0.24690000000000001</v>
      </c>
    </row>
    <row r="24" spans="2:11" ht="15" customHeight="1" x14ac:dyDescent="0.25">
      <c r="B24" s="124"/>
      <c r="C24" s="1812" t="s">
        <v>449</v>
      </c>
      <c r="D24" s="1812" t="s">
        <v>0</v>
      </c>
      <c r="E24" s="1812" t="s">
        <v>0</v>
      </c>
      <c r="F24" s="1812" t="s">
        <v>0</v>
      </c>
      <c r="G24" s="1812" t="s">
        <v>0</v>
      </c>
      <c r="H24" s="1812" t="s">
        <v>0</v>
      </c>
      <c r="I24" s="1812" t="s">
        <v>0</v>
      </c>
      <c r="J24" s="1812" t="s">
        <v>0</v>
      </c>
      <c r="K24" s="1812" t="s">
        <v>0</v>
      </c>
    </row>
    <row r="25" spans="2:11" ht="12.65" customHeight="1" x14ac:dyDescent="0.25"/>
    <row r="26" spans="2:11" ht="13" customHeight="1" x14ac:dyDescent="0.25"/>
    <row r="27" spans="2:11" ht="29.15" customHeight="1" x14ac:dyDescent="0.25"/>
    <row r="28" spans="2:11" ht="22.5" customHeight="1" x14ac:dyDescent="0.25"/>
    <row r="29" spans="2:11" ht="14.5" customHeight="1" x14ac:dyDescent="0.25"/>
    <row r="30" spans="2:11" ht="51" customHeight="1" x14ac:dyDescent="0.25"/>
    <row r="31" spans="2:11" ht="44.25" customHeight="1" x14ac:dyDescent="0.25"/>
    <row r="32" spans="2:11" ht="20.5" customHeight="1" x14ac:dyDescent="0.25"/>
    <row r="33" ht="20.5" customHeight="1" x14ac:dyDescent="0.25"/>
    <row r="34" ht="20.5" customHeight="1" x14ac:dyDescent="0.25"/>
    <row r="35" ht="20.5" customHeight="1" x14ac:dyDescent="0.25"/>
    <row r="36" ht="20.5" customHeight="1" x14ac:dyDescent="0.25"/>
    <row r="37" ht="20.5" customHeight="1" x14ac:dyDescent="0.25"/>
    <row r="38" ht="20.5" customHeight="1" x14ac:dyDescent="0.25"/>
    <row r="39" ht="20.5" customHeight="1" x14ac:dyDescent="0.25"/>
    <row r="40" ht="20.5" customHeight="1" x14ac:dyDescent="0.25"/>
    <row r="41" ht="20.5" customHeight="1" x14ac:dyDescent="0.25"/>
    <row r="42" ht="20.5" customHeight="1" x14ac:dyDescent="0.25"/>
    <row r="43" ht="20.5" customHeight="1" x14ac:dyDescent="0.25"/>
    <row r="44" ht="27.65" customHeight="1" x14ac:dyDescent="0.25"/>
    <row r="45" ht="27.65" customHeight="1" x14ac:dyDescent="0.25"/>
    <row r="46" ht="20.5" customHeight="1" x14ac:dyDescent="0.25"/>
    <row r="47" ht="20.5" customHeight="1" x14ac:dyDescent="0.25"/>
    <row r="48" ht="20.5" customHeight="1" x14ac:dyDescent="0.25"/>
    <row r="49" ht="12.75" customHeight="1" x14ac:dyDescent="0.25"/>
    <row r="50" ht="12.75" customHeight="1" x14ac:dyDescent="0.25"/>
    <row r="51" ht="12.75" customHeight="1" x14ac:dyDescent="0.25"/>
    <row r="52" ht="12.75" customHeight="1" x14ac:dyDescent="0.25"/>
    <row r="53" ht="22.5" customHeight="1" x14ac:dyDescent="0.25"/>
    <row r="54" ht="14.5" customHeight="1" x14ac:dyDescent="0.25"/>
    <row r="55" ht="51" customHeight="1" x14ac:dyDescent="0.25"/>
    <row r="56" ht="44.25" customHeight="1" x14ac:dyDescent="0.25"/>
    <row r="57" ht="20.5" customHeight="1" x14ac:dyDescent="0.25"/>
    <row r="58" ht="20.5" customHeight="1" x14ac:dyDescent="0.25"/>
    <row r="59" ht="20.5" customHeight="1" x14ac:dyDescent="0.25"/>
    <row r="60" ht="20.5" customHeight="1" x14ac:dyDescent="0.25"/>
    <row r="61" ht="20.5" customHeight="1" x14ac:dyDescent="0.25"/>
    <row r="62" ht="20.5" customHeight="1" x14ac:dyDescent="0.25"/>
    <row r="63" ht="20.5" customHeight="1" x14ac:dyDescent="0.25"/>
    <row r="64" ht="20.5" customHeight="1" x14ac:dyDescent="0.25"/>
    <row r="65" ht="20.5" customHeight="1" x14ac:dyDescent="0.25"/>
    <row r="66" ht="20.5" customHeight="1" x14ac:dyDescent="0.25"/>
    <row r="67" ht="20.5" customHeight="1" x14ac:dyDescent="0.25"/>
    <row r="68" ht="20.5" customHeight="1" x14ac:dyDescent="0.25"/>
    <row r="69" ht="20.5" customHeight="1" x14ac:dyDescent="0.25"/>
    <row r="70" ht="20.5" customHeight="1" x14ac:dyDescent="0.25"/>
    <row r="71" ht="20.5" customHeight="1" x14ac:dyDescent="0.25"/>
    <row r="72" ht="20.5" customHeight="1" x14ac:dyDescent="0.25"/>
    <row r="73" ht="20.5" customHeight="1" x14ac:dyDescent="0.25"/>
    <row r="74" ht="12.75" customHeight="1" x14ac:dyDescent="0.25"/>
  </sheetData>
  <mergeCells count="6">
    <mergeCell ref="C24:K24"/>
    <mergeCell ref="B1:K1"/>
    <mergeCell ref="C3:K3"/>
    <mergeCell ref="D5:E5"/>
    <mergeCell ref="G5:H5"/>
    <mergeCell ref="J5:K5"/>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pageSetUpPr fitToPage="1"/>
  </sheetPr>
  <dimension ref="B1:J73"/>
  <sheetViews>
    <sheetView showGridLines="0" showRowColHeaders="0" topLeftCell="A14" zoomScale="75" zoomScaleNormal="75" workbookViewId="0"/>
  </sheetViews>
  <sheetFormatPr baseColWidth="10" defaultColWidth="8.7265625" defaultRowHeight="12.5" x14ac:dyDescent="0.25"/>
  <cols>
    <col min="2" max="2" width="50"/>
    <col min="3" max="4" width="14.54296875"/>
    <col min="5" max="5" width="0.26953125"/>
    <col min="6" max="7" width="14.54296875"/>
    <col min="8" max="8" width="0.26953125"/>
    <col min="9" max="10" width="14.54296875"/>
  </cols>
  <sheetData>
    <row r="1" spans="2:10" ht="18.649999999999999" hidden="1" customHeight="1" x14ac:dyDescent="0.45">
      <c r="B1" s="1701" t="s">
        <v>450</v>
      </c>
      <c r="C1" s="1701" t="s">
        <v>0</v>
      </c>
      <c r="D1" s="1701" t="s">
        <v>0</v>
      </c>
      <c r="E1" s="1701" t="s">
        <v>0</v>
      </c>
      <c r="F1" s="1701" t="s">
        <v>0</v>
      </c>
      <c r="G1" s="1701" t="s">
        <v>0</v>
      </c>
      <c r="H1" s="1701" t="s">
        <v>0</v>
      </c>
      <c r="I1" s="1701" t="s">
        <v>0</v>
      </c>
      <c r="J1" s="1701" t="s">
        <v>0</v>
      </c>
    </row>
    <row r="2" spans="2:10" ht="15" customHeight="1" x14ac:dyDescent="0.35">
      <c r="B2" s="38"/>
      <c r="C2" s="38"/>
      <c r="D2" s="38"/>
      <c r="E2" s="38"/>
      <c r="F2" s="38"/>
      <c r="G2" s="38"/>
      <c r="H2" s="38"/>
      <c r="I2" s="38"/>
      <c r="J2" s="38"/>
    </row>
    <row r="3" spans="2:10" ht="18" customHeight="1" thickBot="1" x14ac:dyDescent="0.5">
      <c r="B3" s="1817" t="s">
        <v>3411</v>
      </c>
      <c r="C3" s="1817" t="s">
        <v>0</v>
      </c>
      <c r="D3" s="1817" t="s">
        <v>0</v>
      </c>
      <c r="E3" s="1817" t="s">
        <v>0</v>
      </c>
      <c r="F3" s="1817" t="s">
        <v>0</v>
      </c>
      <c r="G3" s="1817" t="s">
        <v>0</v>
      </c>
      <c r="H3" s="1817" t="s">
        <v>0</v>
      </c>
      <c r="I3" s="1817" t="s">
        <v>0</v>
      </c>
      <c r="J3" s="1817" t="s">
        <v>0</v>
      </c>
    </row>
    <row r="4" spans="2:10" ht="15.75" customHeight="1" x14ac:dyDescent="0.45">
      <c r="B4" s="400" t="s">
        <v>451</v>
      </c>
      <c r="C4" s="401"/>
      <c r="D4" s="401"/>
      <c r="E4" s="402"/>
      <c r="F4" s="401"/>
      <c r="G4" s="401"/>
      <c r="H4" s="402"/>
      <c r="I4" s="402"/>
      <c r="J4" s="403">
        <v>2020</v>
      </c>
    </row>
    <row r="5" spans="2:10" ht="48.75" customHeight="1" x14ac:dyDescent="0.45">
      <c r="B5" s="404"/>
      <c r="C5" s="1818" t="s">
        <v>452</v>
      </c>
      <c r="D5" s="1818" t="s">
        <v>0</v>
      </c>
      <c r="E5" s="406"/>
      <c r="F5" s="1818" t="s">
        <v>453</v>
      </c>
      <c r="G5" s="1818" t="s">
        <v>0</v>
      </c>
      <c r="H5" s="406"/>
      <c r="I5" s="1818" t="s">
        <v>454</v>
      </c>
      <c r="J5" s="1818" t="s">
        <v>0</v>
      </c>
    </row>
    <row r="6" spans="2:10" ht="44.25" customHeight="1" x14ac:dyDescent="0.45">
      <c r="B6" s="407" t="s">
        <v>455</v>
      </c>
      <c r="C6" s="408" t="s">
        <v>456</v>
      </c>
      <c r="D6" s="405" t="s">
        <v>457</v>
      </c>
      <c r="E6" s="406"/>
      <c r="F6" s="408" t="s">
        <v>456</v>
      </c>
      <c r="G6" s="405" t="s">
        <v>457</v>
      </c>
      <c r="H6" s="406"/>
      <c r="I6" s="408" t="s">
        <v>458</v>
      </c>
      <c r="J6" s="405" t="s">
        <v>459</v>
      </c>
    </row>
    <row r="7" spans="2:10" ht="21" customHeight="1" x14ac:dyDescent="0.45">
      <c r="B7" s="409" t="s">
        <v>460</v>
      </c>
      <c r="C7" s="160">
        <v>91804.260999999999</v>
      </c>
      <c r="D7" s="160">
        <v>31.187000000000001</v>
      </c>
      <c r="E7" s="406"/>
      <c r="F7" s="160">
        <v>103565.533</v>
      </c>
      <c r="G7" s="160">
        <v>623.31799999999998</v>
      </c>
      <c r="H7" s="406"/>
      <c r="I7" s="160">
        <v>8683.598</v>
      </c>
      <c r="J7" s="373">
        <v>8.3299999999999999E-2</v>
      </c>
    </row>
    <row r="8" spans="2:10" ht="21" customHeight="1" x14ac:dyDescent="0.45">
      <c r="B8" s="314" t="s">
        <v>461</v>
      </c>
      <c r="C8" s="158">
        <v>16508.749</v>
      </c>
      <c r="D8" s="158">
        <v>4513.9319999999998</v>
      </c>
      <c r="E8" s="406"/>
      <c r="F8" s="158">
        <v>16190.398999999999</v>
      </c>
      <c r="G8" s="158">
        <v>925.41600000000005</v>
      </c>
      <c r="H8" s="406"/>
      <c r="I8" s="158">
        <v>412.17099999999999</v>
      </c>
      <c r="J8" s="375">
        <v>2.41E-2</v>
      </c>
    </row>
    <row r="9" spans="2:10" ht="21" customHeight="1" x14ac:dyDescent="0.45">
      <c r="B9" s="409" t="s">
        <v>462</v>
      </c>
      <c r="C9" s="160">
        <v>3777.4639999999999</v>
      </c>
      <c r="D9" s="160">
        <v>1557.357</v>
      </c>
      <c r="E9" s="406"/>
      <c r="F9" s="160">
        <v>4465.7560000000003</v>
      </c>
      <c r="G9" s="160">
        <v>556.82399999999996</v>
      </c>
      <c r="H9" s="406"/>
      <c r="I9" s="160">
        <v>1777.2080000000001</v>
      </c>
      <c r="J9" s="373">
        <v>0.3538</v>
      </c>
    </row>
    <row r="10" spans="2:10" ht="21" customHeight="1" x14ac:dyDescent="0.45">
      <c r="B10" s="314" t="s">
        <v>463</v>
      </c>
      <c r="C10" s="158">
        <v>39.210999999999999</v>
      </c>
      <c r="D10" s="158">
        <v>13.239000000000001</v>
      </c>
      <c r="E10" s="406"/>
      <c r="F10" s="158">
        <v>887.82399999999996</v>
      </c>
      <c r="G10" s="158">
        <v>0.66100000000000003</v>
      </c>
      <c r="H10" s="406"/>
      <c r="I10" s="158">
        <v>0</v>
      </c>
      <c r="J10" s="375">
        <v>0</v>
      </c>
    </row>
    <row r="11" spans="2:10" ht="21" customHeight="1" x14ac:dyDescent="0.45">
      <c r="B11" s="409" t="s">
        <v>464</v>
      </c>
      <c r="C11" s="160">
        <v>0</v>
      </c>
      <c r="D11" s="160">
        <v>0</v>
      </c>
      <c r="E11" s="406"/>
      <c r="F11" s="160">
        <v>0</v>
      </c>
      <c r="G11" s="160">
        <v>0</v>
      </c>
      <c r="H11" s="406"/>
      <c r="I11" s="160">
        <v>0</v>
      </c>
      <c r="J11" s="373">
        <v>0</v>
      </c>
    </row>
    <row r="12" spans="2:10" ht="21" customHeight="1" x14ac:dyDescent="0.45">
      <c r="B12" s="314" t="s">
        <v>465</v>
      </c>
      <c r="C12" s="158">
        <v>3726.991</v>
      </c>
      <c r="D12" s="158">
        <v>1024.9860000000001</v>
      </c>
      <c r="E12" s="406"/>
      <c r="F12" s="158">
        <v>3137.3980000000001</v>
      </c>
      <c r="G12" s="158">
        <v>248.512</v>
      </c>
      <c r="H12" s="406"/>
      <c r="I12" s="158">
        <v>1321.779</v>
      </c>
      <c r="J12" s="375">
        <v>0.39040000000000002</v>
      </c>
    </row>
    <row r="13" spans="2:10" ht="21" customHeight="1" x14ac:dyDescent="0.45">
      <c r="B13" s="409" t="s">
        <v>466</v>
      </c>
      <c r="C13" s="160">
        <v>29346.288</v>
      </c>
      <c r="D13" s="160">
        <v>8324.7880000000005</v>
      </c>
      <c r="E13" s="406"/>
      <c r="F13" s="160">
        <v>25595.759999999998</v>
      </c>
      <c r="G13" s="160">
        <v>1734.4179999999999</v>
      </c>
      <c r="H13" s="406"/>
      <c r="I13" s="160">
        <v>24771.469000000001</v>
      </c>
      <c r="J13" s="373">
        <v>0.90639999999999998</v>
      </c>
    </row>
    <row r="14" spans="2:10" ht="21" customHeight="1" x14ac:dyDescent="0.45">
      <c r="B14" s="314" t="s">
        <v>467</v>
      </c>
      <c r="C14" s="158">
        <v>12663.879000000001</v>
      </c>
      <c r="D14" s="158">
        <v>3821.8270000000002</v>
      </c>
      <c r="E14" s="406"/>
      <c r="F14" s="158">
        <v>11562.441000000001</v>
      </c>
      <c r="G14" s="158">
        <v>260.63799999999998</v>
      </c>
      <c r="H14" s="406"/>
      <c r="I14" s="158">
        <v>6929.2839999999997</v>
      </c>
      <c r="J14" s="375">
        <v>0.58609999999999995</v>
      </c>
    </row>
    <row r="15" spans="2:10" ht="21" customHeight="1" x14ac:dyDescent="0.45">
      <c r="B15" s="409" t="s">
        <v>468</v>
      </c>
      <c r="C15" s="160">
        <v>16151.953</v>
      </c>
      <c r="D15" s="160">
        <v>1223.3969999999999</v>
      </c>
      <c r="E15" s="406"/>
      <c r="F15" s="160">
        <v>16085.550999999999</v>
      </c>
      <c r="G15" s="160">
        <v>274.98500000000001</v>
      </c>
      <c r="H15" s="406"/>
      <c r="I15" s="160">
        <v>6399.2569999999996</v>
      </c>
      <c r="J15" s="373">
        <v>0.3911</v>
      </c>
    </row>
    <row r="16" spans="2:10" ht="21" customHeight="1" x14ac:dyDescent="0.45">
      <c r="B16" s="314" t="s">
        <v>469</v>
      </c>
      <c r="C16" s="158">
        <v>889.28800000000001</v>
      </c>
      <c r="D16" s="158">
        <v>156.69900000000001</v>
      </c>
      <c r="E16" s="406"/>
      <c r="F16" s="158">
        <v>838.96299999999997</v>
      </c>
      <c r="G16" s="158">
        <v>14.167</v>
      </c>
      <c r="H16" s="406"/>
      <c r="I16" s="158">
        <v>1002.845</v>
      </c>
      <c r="J16" s="375">
        <v>1.1755</v>
      </c>
    </row>
    <row r="17" spans="2:10" ht="21" customHeight="1" x14ac:dyDescent="0.45">
      <c r="B17" s="409" t="s">
        <v>470</v>
      </c>
      <c r="C17" s="160">
        <v>276.91899999999998</v>
      </c>
      <c r="D17" s="160">
        <v>108.50700000000001</v>
      </c>
      <c r="E17" s="406"/>
      <c r="F17" s="160">
        <v>272.70299999999997</v>
      </c>
      <c r="G17" s="160">
        <v>18.823</v>
      </c>
      <c r="H17" s="406"/>
      <c r="I17" s="160">
        <v>437.28899999999999</v>
      </c>
      <c r="J17" s="373">
        <v>1.5</v>
      </c>
    </row>
    <row r="18" spans="2:10" ht="21" customHeight="1" x14ac:dyDescent="0.45">
      <c r="B18" s="314" t="s">
        <v>471</v>
      </c>
      <c r="C18" s="158">
        <v>7.15</v>
      </c>
      <c r="D18" s="158">
        <v>0</v>
      </c>
      <c r="E18" s="406"/>
      <c r="F18" s="158">
        <v>7.15</v>
      </c>
      <c r="G18" s="158">
        <v>0</v>
      </c>
      <c r="H18" s="406"/>
      <c r="I18" s="158">
        <v>1.43</v>
      </c>
      <c r="J18" s="375">
        <v>0.2</v>
      </c>
    </row>
    <row r="19" spans="2:10" ht="21" customHeight="1" x14ac:dyDescent="0.45">
      <c r="B19" s="409" t="s">
        <v>472</v>
      </c>
      <c r="C19" s="160">
        <v>0</v>
      </c>
      <c r="D19" s="160">
        <v>0</v>
      </c>
      <c r="E19" s="406"/>
      <c r="F19" s="160">
        <v>0</v>
      </c>
      <c r="G19" s="160">
        <v>0</v>
      </c>
      <c r="H19" s="406"/>
      <c r="I19" s="160">
        <v>0</v>
      </c>
      <c r="J19" s="373">
        <v>0</v>
      </c>
    </row>
    <row r="20" spans="2:10" ht="21" customHeight="1" x14ac:dyDescent="0.45">
      <c r="B20" s="314" t="s">
        <v>473</v>
      </c>
      <c r="C20" s="158">
        <v>0</v>
      </c>
      <c r="D20" s="158">
        <v>0</v>
      </c>
      <c r="E20" s="406"/>
      <c r="F20" s="158">
        <v>0</v>
      </c>
      <c r="G20" s="158">
        <v>0</v>
      </c>
      <c r="H20" s="406"/>
      <c r="I20" s="158">
        <v>0</v>
      </c>
      <c r="J20" s="375">
        <v>0</v>
      </c>
    </row>
    <row r="21" spans="2:10" ht="21" customHeight="1" x14ac:dyDescent="0.45">
      <c r="B21" s="409" t="s">
        <v>474</v>
      </c>
      <c r="C21" s="160">
        <v>0</v>
      </c>
      <c r="D21" s="160">
        <v>0</v>
      </c>
      <c r="E21" s="406"/>
      <c r="F21" s="160">
        <v>0</v>
      </c>
      <c r="G21" s="160">
        <v>0</v>
      </c>
      <c r="H21" s="406"/>
      <c r="I21" s="160">
        <v>0</v>
      </c>
      <c r="J21" s="373">
        <v>0</v>
      </c>
    </row>
    <row r="22" spans="2:10" ht="21" customHeight="1" x14ac:dyDescent="0.45">
      <c r="B22" s="314" t="s">
        <v>475</v>
      </c>
      <c r="C22" s="158">
        <v>13961.27</v>
      </c>
      <c r="D22" s="158">
        <v>0</v>
      </c>
      <c r="E22" s="406"/>
      <c r="F22" s="158">
        <v>13960.945</v>
      </c>
      <c r="G22" s="158">
        <v>0</v>
      </c>
      <c r="H22" s="406"/>
      <c r="I22" s="158">
        <v>9054.5010000000002</v>
      </c>
      <c r="J22" s="375">
        <v>0.64859999999999995</v>
      </c>
    </row>
    <row r="23" spans="2:10" ht="21" customHeight="1" thickBot="1" x14ac:dyDescent="0.5">
      <c r="B23" s="293" t="s">
        <v>476</v>
      </c>
      <c r="C23" s="410">
        <v>189153.42199999999</v>
      </c>
      <c r="D23" s="410">
        <v>20775.919000000002</v>
      </c>
      <c r="E23" s="406"/>
      <c r="F23" s="410">
        <v>196570.42199999999</v>
      </c>
      <c r="G23" s="410">
        <v>4657.7629999999999</v>
      </c>
      <c r="H23" s="406"/>
      <c r="I23" s="410">
        <v>60790.830999999998</v>
      </c>
      <c r="J23" s="295">
        <v>0.30209999999999998</v>
      </c>
    </row>
    <row r="24" spans="2:10" ht="13.5" customHeight="1" x14ac:dyDescent="0.25">
      <c r="B24" s="1812" t="s">
        <v>449</v>
      </c>
      <c r="C24" s="1812" t="s">
        <v>0</v>
      </c>
      <c r="D24" s="1812" t="s">
        <v>0</v>
      </c>
      <c r="E24" s="1812" t="s">
        <v>0</v>
      </c>
      <c r="F24" s="1812" t="s">
        <v>0</v>
      </c>
      <c r="G24" s="1812" t="s">
        <v>0</v>
      </c>
      <c r="H24" s="1812" t="s">
        <v>0</v>
      </c>
      <c r="I24" s="1812" t="s">
        <v>0</v>
      </c>
      <c r="J24" s="1812" t="s">
        <v>0</v>
      </c>
    </row>
    <row r="25" spans="2:10" ht="16.5" customHeight="1" x14ac:dyDescent="0.25">
      <c r="B25" s="1816" t="s">
        <v>3825</v>
      </c>
      <c r="C25" s="1816"/>
      <c r="D25" s="1816"/>
      <c r="E25" s="1816"/>
      <c r="F25" s="1816"/>
      <c r="G25" s="1816"/>
      <c r="H25" s="1816"/>
      <c r="I25" s="1816"/>
      <c r="J25" s="1816"/>
    </row>
    <row r="26" spans="2:10" ht="18.649999999999999" customHeight="1" x14ac:dyDescent="0.25"/>
    <row r="27" spans="2:10" ht="16.5" customHeight="1" x14ac:dyDescent="0.25"/>
    <row r="28" spans="2:10" ht="18" customHeight="1" x14ac:dyDescent="0.25"/>
    <row r="29" spans="2:10" ht="15.75" customHeight="1" x14ac:dyDescent="0.25"/>
    <row r="30" spans="2:10" ht="48.75" customHeight="1" x14ac:dyDescent="0.25"/>
    <row r="31" spans="2:10" ht="44.25" customHeight="1" x14ac:dyDescent="0.25"/>
    <row r="32" spans="2:10" ht="21" customHeight="1" x14ac:dyDescent="0.25"/>
    <row r="33" ht="21" customHeight="1" x14ac:dyDescent="0.25"/>
    <row r="34" ht="21" customHeight="1" x14ac:dyDescent="0.25"/>
    <row r="35" ht="21" customHeight="1" x14ac:dyDescent="0.25"/>
    <row r="36" ht="21" customHeight="1" x14ac:dyDescent="0.25"/>
    <row r="37" ht="21" customHeight="1" x14ac:dyDescent="0.25"/>
    <row r="38" ht="21" customHeight="1" x14ac:dyDescent="0.25"/>
    <row r="39" ht="21" customHeight="1" x14ac:dyDescent="0.25"/>
    <row r="40" ht="21" customHeight="1" x14ac:dyDescent="0.25"/>
    <row r="41" ht="21" customHeight="1" x14ac:dyDescent="0.25"/>
    <row r="42" ht="21" customHeight="1" x14ac:dyDescent="0.25"/>
    <row r="43" ht="21" customHeight="1" x14ac:dyDescent="0.25"/>
    <row r="44" ht="21" customHeight="1" x14ac:dyDescent="0.25"/>
    <row r="45" ht="21" customHeight="1" x14ac:dyDescent="0.25"/>
    <row r="46" ht="21" customHeight="1" x14ac:dyDescent="0.25"/>
    <row r="47" ht="21" customHeight="1" x14ac:dyDescent="0.25"/>
    <row r="48" ht="21" customHeight="1" x14ac:dyDescent="0.25"/>
    <row r="49" ht="17.149999999999999" customHeight="1" x14ac:dyDescent="0.25"/>
    <row r="50" ht="16.5" customHeight="1" x14ac:dyDescent="0.25"/>
    <row r="51" ht="18.649999999999999" customHeight="1" x14ac:dyDescent="0.25"/>
    <row r="52" ht="16.5" customHeight="1" x14ac:dyDescent="0.25"/>
    <row r="53" ht="18" customHeight="1" x14ac:dyDescent="0.25"/>
    <row r="54" ht="15.75" customHeight="1" x14ac:dyDescent="0.25"/>
    <row r="55" ht="48.75" customHeight="1" x14ac:dyDescent="0.25"/>
    <row r="56" ht="44.25" customHeight="1" x14ac:dyDescent="0.25"/>
    <row r="57" ht="21" customHeight="1" x14ac:dyDescent="0.25"/>
    <row r="58" ht="21" customHeight="1" x14ac:dyDescent="0.25"/>
    <row r="59" ht="21" customHeight="1" x14ac:dyDescent="0.25"/>
    <row r="60" ht="21" customHeight="1" x14ac:dyDescent="0.25"/>
    <row r="61" ht="21" customHeight="1" x14ac:dyDescent="0.25"/>
    <row r="62" ht="21" customHeight="1" x14ac:dyDescent="0.25"/>
    <row r="63" ht="21" customHeight="1" x14ac:dyDescent="0.25"/>
    <row r="64" ht="21" customHeight="1" x14ac:dyDescent="0.25"/>
    <row r="65" ht="21" customHeight="1" x14ac:dyDescent="0.25"/>
    <row r="66" ht="21" customHeight="1" x14ac:dyDescent="0.25"/>
    <row r="67" ht="21" customHeight="1" x14ac:dyDescent="0.25"/>
    <row r="68" ht="21" customHeight="1" x14ac:dyDescent="0.25"/>
    <row r="69" ht="21" customHeight="1" x14ac:dyDescent="0.25"/>
    <row r="70" ht="21" customHeight="1" x14ac:dyDescent="0.25"/>
    <row r="71" ht="21" customHeight="1" x14ac:dyDescent="0.25"/>
    <row r="72" ht="21" customHeight="1" x14ac:dyDescent="0.25"/>
    <row r="73" ht="21" customHeight="1" x14ac:dyDescent="0.25"/>
  </sheetData>
  <mergeCells count="7">
    <mergeCell ref="B24:J24"/>
    <mergeCell ref="B25:J25"/>
    <mergeCell ref="B1:J1"/>
    <mergeCell ref="B3:J3"/>
    <mergeCell ref="C5:D5"/>
    <mergeCell ref="F5:G5"/>
    <mergeCell ref="I5:J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1"/>
  <dimension ref="B1:T75"/>
  <sheetViews>
    <sheetView showGridLines="0" showRowColHeaders="0" topLeftCell="A2" zoomScale="75" zoomScaleNormal="75" workbookViewId="0"/>
  </sheetViews>
  <sheetFormatPr baseColWidth="10" defaultColWidth="8.7265625" defaultRowHeight="12.5" x14ac:dyDescent="0.25"/>
  <cols>
    <col min="2" max="2" width="5.81640625"/>
    <col min="3" max="3" width="54.81640625" customWidth="1"/>
    <col min="4" max="18" width="10"/>
    <col min="19" max="20" width="12.1796875"/>
  </cols>
  <sheetData>
    <row r="1" spans="2:20" ht="13" hidden="1" customHeight="1" x14ac:dyDescent="0.3">
      <c r="B1" s="1679" t="s">
        <v>525</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1679" t="s">
        <v>0</v>
      </c>
      <c r="T1" s="1679" t="s">
        <v>0</v>
      </c>
    </row>
    <row r="2" spans="2:20" ht="12.75" customHeight="1" x14ac:dyDescent="0.25">
      <c r="B2" s="124"/>
      <c r="C2" s="124"/>
      <c r="D2" s="124"/>
      <c r="E2" s="124"/>
      <c r="F2" s="124"/>
      <c r="G2" s="124"/>
      <c r="H2" s="124"/>
      <c r="I2" s="124"/>
      <c r="J2" s="124"/>
      <c r="K2" s="124"/>
      <c r="L2" s="124"/>
      <c r="M2" s="124"/>
      <c r="N2" s="124"/>
      <c r="O2" s="124"/>
      <c r="P2" s="124"/>
      <c r="Q2" s="124"/>
      <c r="R2" s="124"/>
      <c r="S2" s="124"/>
      <c r="T2" s="124"/>
    </row>
    <row r="3" spans="2:20" ht="27.65" customHeight="1" thickBot="1" x14ac:dyDescent="0.5">
      <c r="B3" s="124"/>
      <c r="C3" s="1647" t="s">
        <v>3412</v>
      </c>
      <c r="D3" s="1647" t="s">
        <v>0</v>
      </c>
      <c r="E3" s="1647" t="s">
        <v>0</v>
      </c>
      <c r="F3" s="1647" t="s">
        <v>0</v>
      </c>
      <c r="G3" s="1647" t="s">
        <v>0</v>
      </c>
      <c r="H3" s="1647" t="s">
        <v>0</v>
      </c>
      <c r="I3" s="1647" t="s">
        <v>0</v>
      </c>
      <c r="J3" s="1647" t="s">
        <v>0</v>
      </c>
      <c r="K3" s="1647" t="s">
        <v>0</v>
      </c>
      <c r="L3" s="1647" t="s">
        <v>0</v>
      </c>
      <c r="M3" s="1647" t="s">
        <v>0</v>
      </c>
      <c r="N3" s="1647" t="s">
        <v>0</v>
      </c>
      <c r="O3" s="1647" t="s">
        <v>0</v>
      </c>
      <c r="P3" s="1647" t="s">
        <v>0</v>
      </c>
      <c r="Q3" s="1647" t="s">
        <v>0</v>
      </c>
      <c r="R3" s="1647" t="s">
        <v>0</v>
      </c>
      <c r="S3" s="1647" t="s">
        <v>0</v>
      </c>
      <c r="T3" s="1647" t="s">
        <v>0</v>
      </c>
    </row>
    <row r="4" spans="2:20" ht="12.75" customHeight="1" x14ac:dyDescent="0.45">
      <c r="B4" s="124"/>
      <c r="C4" s="107" t="s">
        <v>526</v>
      </c>
      <c r="D4" s="182"/>
      <c r="E4" s="182"/>
      <c r="F4" s="182"/>
      <c r="G4" s="182"/>
      <c r="H4" s="182"/>
      <c r="I4" s="182"/>
      <c r="J4" s="182"/>
      <c r="K4" s="182"/>
      <c r="L4" s="182"/>
      <c r="M4" s="182"/>
      <c r="N4" s="182"/>
      <c r="O4" s="182"/>
      <c r="P4" s="182"/>
      <c r="Q4" s="182"/>
      <c r="R4" s="182"/>
      <c r="S4" s="182"/>
      <c r="T4" s="182"/>
    </row>
    <row r="5" spans="2:20" ht="22" customHeight="1" x14ac:dyDescent="0.25">
      <c r="B5" s="124"/>
      <c r="C5" s="1645" t="s">
        <v>527</v>
      </c>
      <c r="D5" s="1739" t="s">
        <v>528</v>
      </c>
      <c r="E5" s="1739" t="s">
        <v>0</v>
      </c>
      <c r="F5" s="1739" t="s">
        <v>0</v>
      </c>
      <c r="G5" s="1739" t="s">
        <v>0</v>
      </c>
      <c r="H5" s="1739" t="s">
        <v>0</v>
      </c>
      <c r="I5" s="1739" t="s">
        <v>0</v>
      </c>
      <c r="J5" s="1739" t="s">
        <v>0</v>
      </c>
      <c r="K5" s="1739" t="s">
        <v>0</v>
      </c>
      <c r="L5" s="1739" t="s">
        <v>0</v>
      </c>
      <c r="M5" s="1739" t="s">
        <v>0</v>
      </c>
      <c r="N5" s="1739" t="s">
        <v>0</v>
      </c>
      <c r="O5" s="1739" t="s">
        <v>0</v>
      </c>
      <c r="P5" s="1739" t="s">
        <v>0</v>
      </c>
      <c r="Q5" s="1739" t="s">
        <v>0</v>
      </c>
      <c r="R5" s="1739" t="s">
        <v>0</v>
      </c>
      <c r="S5" s="1820" t="s">
        <v>529</v>
      </c>
      <c r="T5" s="1820" t="s">
        <v>530</v>
      </c>
    </row>
    <row r="6" spans="2:20" ht="27" customHeight="1" x14ac:dyDescent="0.25">
      <c r="B6" s="124"/>
      <c r="C6" s="1645" t="s">
        <v>0</v>
      </c>
      <c r="D6" s="412">
        <v>0</v>
      </c>
      <c r="E6" s="412">
        <v>0.02</v>
      </c>
      <c r="F6" s="412">
        <v>0.04</v>
      </c>
      <c r="G6" s="412">
        <v>0.1</v>
      </c>
      <c r="H6" s="412">
        <v>0.2</v>
      </c>
      <c r="I6" s="412">
        <v>0.35</v>
      </c>
      <c r="J6" s="412">
        <v>0.5</v>
      </c>
      <c r="K6" s="412">
        <v>0.7</v>
      </c>
      <c r="L6" s="412">
        <v>0.75</v>
      </c>
      <c r="M6" s="412">
        <v>1</v>
      </c>
      <c r="N6" s="412">
        <v>1.5</v>
      </c>
      <c r="O6" s="412">
        <v>2.5</v>
      </c>
      <c r="P6" s="412">
        <v>3.7</v>
      </c>
      <c r="Q6" s="412">
        <v>12.5</v>
      </c>
      <c r="R6" s="412" t="s">
        <v>531</v>
      </c>
      <c r="S6" s="1820" t="s">
        <v>0</v>
      </c>
      <c r="T6" s="1820" t="s">
        <v>0</v>
      </c>
    </row>
    <row r="7" spans="2:20" ht="20.5" customHeight="1" x14ac:dyDescent="0.25">
      <c r="B7" s="124"/>
      <c r="C7" s="185" t="s">
        <v>532</v>
      </c>
      <c r="D7" s="186">
        <v>191565.23300000001</v>
      </c>
      <c r="E7" s="186">
        <v>0</v>
      </c>
      <c r="F7" s="186">
        <v>0</v>
      </c>
      <c r="G7" s="186">
        <v>0</v>
      </c>
      <c r="H7" s="186">
        <v>0.33700000000000002</v>
      </c>
      <c r="I7" s="186">
        <v>0</v>
      </c>
      <c r="J7" s="186">
        <v>0</v>
      </c>
      <c r="K7" s="186">
        <v>0</v>
      </c>
      <c r="L7" s="186">
        <v>0</v>
      </c>
      <c r="M7" s="186">
        <v>12704.687</v>
      </c>
      <c r="N7" s="186">
        <v>2.1280000000000001</v>
      </c>
      <c r="O7" s="186">
        <v>2305.652</v>
      </c>
      <c r="P7" s="186">
        <v>0</v>
      </c>
      <c r="Q7" s="186">
        <v>0</v>
      </c>
      <c r="R7" s="186">
        <v>0</v>
      </c>
      <c r="S7" s="186">
        <v>206578.03599999999</v>
      </c>
      <c r="T7" s="186">
        <v>206575.459</v>
      </c>
    </row>
    <row r="8" spans="2:20" ht="20.5" customHeight="1" x14ac:dyDescent="0.25">
      <c r="B8" s="124"/>
      <c r="C8" s="199" t="s">
        <v>533</v>
      </c>
      <c r="D8" s="413">
        <v>20627.298999999999</v>
      </c>
      <c r="E8" s="413">
        <v>0</v>
      </c>
      <c r="F8" s="413">
        <v>0</v>
      </c>
      <c r="G8" s="413">
        <v>0</v>
      </c>
      <c r="H8" s="413">
        <v>937.57600000000002</v>
      </c>
      <c r="I8" s="413">
        <v>0</v>
      </c>
      <c r="J8" s="413">
        <v>73.325000000000003</v>
      </c>
      <c r="K8" s="413">
        <v>0</v>
      </c>
      <c r="L8" s="413">
        <v>0</v>
      </c>
      <c r="M8" s="413">
        <v>71.387</v>
      </c>
      <c r="N8" s="413">
        <v>0</v>
      </c>
      <c r="O8" s="413">
        <v>0</v>
      </c>
      <c r="P8" s="413">
        <v>0</v>
      </c>
      <c r="Q8" s="413">
        <v>0</v>
      </c>
      <c r="R8" s="413">
        <v>0</v>
      </c>
      <c r="S8" s="413">
        <v>21709.587</v>
      </c>
      <c r="T8" s="413">
        <v>21622.271000000001</v>
      </c>
    </row>
    <row r="9" spans="2:20" ht="20.5" customHeight="1" x14ac:dyDescent="0.25">
      <c r="B9" s="124"/>
      <c r="C9" s="185" t="s">
        <v>534</v>
      </c>
      <c r="D9" s="186">
        <v>2913.6570000000002</v>
      </c>
      <c r="E9" s="186">
        <v>0</v>
      </c>
      <c r="F9" s="186">
        <v>0</v>
      </c>
      <c r="G9" s="186">
        <v>0</v>
      </c>
      <c r="H9" s="186">
        <v>276.387</v>
      </c>
      <c r="I9" s="186">
        <v>0</v>
      </c>
      <c r="J9" s="186">
        <v>2446.8429999999998</v>
      </c>
      <c r="K9" s="186">
        <v>0</v>
      </c>
      <c r="L9" s="186">
        <v>0</v>
      </c>
      <c r="M9" s="186">
        <v>372.572</v>
      </c>
      <c r="N9" s="186">
        <v>0</v>
      </c>
      <c r="O9" s="186">
        <v>0</v>
      </c>
      <c r="P9" s="186">
        <v>0</v>
      </c>
      <c r="Q9" s="186">
        <v>0</v>
      </c>
      <c r="R9" s="186">
        <v>0</v>
      </c>
      <c r="S9" s="186">
        <v>6009.4579999999996</v>
      </c>
      <c r="T9" s="186">
        <v>6008.1279999999997</v>
      </c>
    </row>
    <row r="10" spans="2:20" ht="20.5" customHeight="1" x14ac:dyDescent="0.25">
      <c r="B10" s="124"/>
      <c r="C10" s="199" t="s">
        <v>535</v>
      </c>
      <c r="D10" s="413">
        <v>2941.7190000000001</v>
      </c>
      <c r="E10" s="413">
        <v>0</v>
      </c>
      <c r="F10" s="413">
        <v>0</v>
      </c>
      <c r="G10" s="413">
        <v>0</v>
      </c>
      <c r="H10" s="413">
        <v>0</v>
      </c>
      <c r="I10" s="413">
        <v>0</v>
      </c>
      <c r="J10" s="413">
        <v>0</v>
      </c>
      <c r="K10" s="413">
        <v>0</v>
      </c>
      <c r="L10" s="413">
        <v>0</v>
      </c>
      <c r="M10" s="413">
        <v>0</v>
      </c>
      <c r="N10" s="413">
        <v>0</v>
      </c>
      <c r="O10" s="413">
        <v>0</v>
      </c>
      <c r="P10" s="413">
        <v>0</v>
      </c>
      <c r="Q10" s="413">
        <v>0</v>
      </c>
      <c r="R10" s="413">
        <v>0</v>
      </c>
      <c r="S10" s="413">
        <v>2941.7190000000001</v>
      </c>
      <c r="T10" s="413">
        <v>2941.7190000000001</v>
      </c>
    </row>
    <row r="11" spans="2:20" ht="20.5" customHeight="1" x14ac:dyDescent="0.25">
      <c r="B11" s="124"/>
      <c r="C11" s="185" t="s">
        <v>536</v>
      </c>
      <c r="D11" s="186">
        <v>0</v>
      </c>
      <c r="E11" s="186">
        <v>0</v>
      </c>
      <c r="F11" s="186">
        <v>0</v>
      </c>
      <c r="G11" s="186">
        <v>0</v>
      </c>
      <c r="H11" s="186">
        <v>0</v>
      </c>
      <c r="I11" s="186">
        <v>0</v>
      </c>
      <c r="J11" s="186">
        <v>0</v>
      </c>
      <c r="K11" s="186">
        <v>0</v>
      </c>
      <c r="L11" s="186">
        <v>0</v>
      </c>
      <c r="M11" s="186">
        <v>0</v>
      </c>
      <c r="N11" s="186">
        <v>0</v>
      </c>
      <c r="O11" s="186">
        <v>0</v>
      </c>
      <c r="P11" s="186">
        <v>0</v>
      </c>
      <c r="Q11" s="186">
        <v>0</v>
      </c>
      <c r="R11" s="186">
        <v>0</v>
      </c>
      <c r="S11" s="186">
        <v>0</v>
      </c>
      <c r="T11" s="186">
        <v>0</v>
      </c>
    </row>
    <row r="12" spans="2:20" ht="20.5" customHeight="1" x14ac:dyDescent="0.25">
      <c r="B12" s="124"/>
      <c r="C12" s="199" t="s">
        <v>537</v>
      </c>
      <c r="D12" s="413">
        <v>340.02300000000002</v>
      </c>
      <c r="E12" s="413">
        <v>0</v>
      </c>
      <c r="F12" s="413">
        <v>0</v>
      </c>
      <c r="G12" s="413">
        <v>0</v>
      </c>
      <c r="H12" s="413">
        <v>1876.95</v>
      </c>
      <c r="I12" s="413">
        <v>0</v>
      </c>
      <c r="J12" s="413">
        <v>1509.575</v>
      </c>
      <c r="K12" s="413">
        <v>0</v>
      </c>
      <c r="L12" s="413">
        <v>0</v>
      </c>
      <c r="M12" s="413">
        <v>241.11799999999999</v>
      </c>
      <c r="N12" s="413">
        <v>9.0969999999999995</v>
      </c>
      <c r="O12" s="413">
        <v>0</v>
      </c>
      <c r="P12" s="413">
        <v>0</v>
      </c>
      <c r="Q12" s="413">
        <v>0</v>
      </c>
      <c r="R12" s="413">
        <v>0</v>
      </c>
      <c r="S12" s="413">
        <v>3976.7640000000001</v>
      </c>
      <c r="T12" s="413">
        <v>1736.35</v>
      </c>
    </row>
    <row r="13" spans="2:20" ht="20.5" customHeight="1" x14ac:dyDescent="0.25">
      <c r="B13" s="124"/>
      <c r="C13" s="185" t="s">
        <v>538</v>
      </c>
      <c r="D13" s="186">
        <v>305.41300000000001</v>
      </c>
      <c r="E13" s="186">
        <v>0</v>
      </c>
      <c r="F13" s="186">
        <v>0</v>
      </c>
      <c r="G13" s="186">
        <v>0</v>
      </c>
      <c r="H13" s="186">
        <v>50.887999999999998</v>
      </c>
      <c r="I13" s="186">
        <v>0</v>
      </c>
      <c r="J13" s="186">
        <v>335.22899999999998</v>
      </c>
      <c r="K13" s="186">
        <v>0</v>
      </c>
      <c r="L13" s="186">
        <v>0</v>
      </c>
      <c r="M13" s="186">
        <v>29943.844000000001</v>
      </c>
      <c r="N13" s="186">
        <v>9.5619999999999994</v>
      </c>
      <c r="O13" s="186">
        <v>0</v>
      </c>
      <c r="P13" s="186">
        <v>0</v>
      </c>
      <c r="Q13" s="186">
        <v>0</v>
      </c>
      <c r="R13" s="186">
        <v>0</v>
      </c>
      <c r="S13" s="186">
        <v>30644.937000000002</v>
      </c>
      <c r="T13" s="186">
        <v>30496.833999999999</v>
      </c>
    </row>
    <row r="14" spans="2:20" ht="20.5" customHeight="1" x14ac:dyDescent="0.25">
      <c r="B14" s="124"/>
      <c r="C14" s="199" t="s">
        <v>539</v>
      </c>
      <c r="D14" s="413">
        <v>3229.8389999999999</v>
      </c>
      <c r="E14" s="413">
        <v>0</v>
      </c>
      <c r="F14" s="413">
        <v>0</v>
      </c>
      <c r="G14" s="413">
        <v>0</v>
      </c>
      <c r="H14" s="413">
        <v>0</v>
      </c>
      <c r="I14" s="413">
        <v>0</v>
      </c>
      <c r="J14" s="413">
        <v>0</v>
      </c>
      <c r="K14" s="413">
        <v>0</v>
      </c>
      <c r="L14" s="413">
        <v>12862.788</v>
      </c>
      <c r="M14" s="413">
        <v>0</v>
      </c>
      <c r="N14" s="413">
        <v>0</v>
      </c>
      <c r="O14" s="413">
        <v>0</v>
      </c>
      <c r="P14" s="413">
        <v>0</v>
      </c>
      <c r="Q14" s="413">
        <v>0</v>
      </c>
      <c r="R14" s="413">
        <v>0</v>
      </c>
      <c r="S14" s="413">
        <v>16092.628000000001</v>
      </c>
      <c r="T14" s="413">
        <v>16092.628000000001</v>
      </c>
    </row>
    <row r="15" spans="2:20" ht="20.5" customHeight="1" x14ac:dyDescent="0.25">
      <c r="B15" s="124"/>
      <c r="C15" s="185" t="s">
        <v>540</v>
      </c>
      <c r="D15" s="186">
        <v>0</v>
      </c>
      <c r="E15" s="186">
        <v>0</v>
      </c>
      <c r="F15" s="186">
        <v>0</v>
      </c>
      <c r="G15" s="186">
        <v>0</v>
      </c>
      <c r="H15" s="186">
        <v>0</v>
      </c>
      <c r="I15" s="186">
        <v>14153.611000000001</v>
      </c>
      <c r="J15" s="186">
        <v>3106.23</v>
      </c>
      <c r="K15" s="186">
        <v>0</v>
      </c>
      <c r="L15" s="186">
        <v>117.163</v>
      </c>
      <c r="M15" s="186">
        <v>602.76099999999997</v>
      </c>
      <c r="N15" s="186">
        <v>0</v>
      </c>
      <c r="O15" s="186">
        <v>0</v>
      </c>
      <c r="P15" s="186">
        <v>0</v>
      </c>
      <c r="Q15" s="186">
        <v>0</v>
      </c>
      <c r="R15" s="186">
        <v>0</v>
      </c>
      <c r="S15" s="186">
        <v>17979.764999999999</v>
      </c>
      <c r="T15" s="186">
        <v>17979.764999999999</v>
      </c>
    </row>
    <row r="16" spans="2:20" ht="20.5" customHeight="1" x14ac:dyDescent="0.25">
      <c r="B16" s="124"/>
      <c r="C16" s="199" t="s">
        <v>541</v>
      </c>
      <c r="D16" s="413">
        <v>0</v>
      </c>
      <c r="E16" s="413">
        <v>0</v>
      </c>
      <c r="F16" s="413">
        <v>0</v>
      </c>
      <c r="G16" s="413">
        <v>0</v>
      </c>
      <c r="H16" s="413">
        <v>0</v>
      </c>
      <c r="I16" s="413">
        <v>0</v>
      </c>
      <c r="J16" s="413">
        <v>0</v>
      </c>
      <c r="K16" s="413">
        <v>0</v>
      </c>
      <c r="L16" s="413">
        <v>0</v>
      </c>
      <c r="M16" s="413">
        <v>563.03399999999999</v>
      </c>
      <c r="N16" s="413">
        <v>486.80799999999999</v>
      </c>
      <c r="O16" s="413">
        <v>0</v>
      </c>
      <c r="P16" s="413">
        <v>0</v>
      </c>
      <c r="Q16" s="413">
        <v>0</v>
      </c>
      <c r="R16" s="413">
        <v>0</v>
      </c>
      <c r="S16" s="413">
        <v>1049.8420000000001</v>
      </c>
      <c r="T16" s="413">
        <v>1049.8420000000001</v>
      </c>
    </row>
    <row r="17" spans="2:20" ht="20.5" customHeight="1" x14ac:dyDescent="0.25">
      <c r="B17" s="124"/>
      <c r="C17" s="185" t="s">
        <v>542</v>
      </c>
      <c r="D17" s="186">
        <v>0</v>
      </c>
      <c r="E17" s="186">
        <v>0</v>
      </c>
      <c r="F17" s="186">
        <v>0</v>
      </c>
      <c r="G17" s="186">
        <v>0</v>
      </c>
      <c r="H17" s="186">
        <v>0</v>
      </c>
      <c r="I17" s="186">
        <v>0</v>
      </c>
      <c r="J17" s="186">
        <v>0</v>
      </c>
      <c r="K17" s="186">
        <v>0</v>
      </c>
      <c r="L17" s="186">
        <v>0</v>
      </c>
      <c r="M17" s="186">
        <v>0</v>
      </c>
      <c r="N17" s="186">
        <v>330.43599999999998</v>
      </c>
      <c r="O17" s="186">
        <v>0</v>
      </c>
      <c r="P17" s="186">
        <v>0</v>
      </c>
      <c r="Q17" s="186">
        <v>0</v>
      </c>
      <c r="R17" s="186">
        <v>0</v>
      </c>
      <c r="S17" s="186">
        <v>330.43599999999998</v>
      </c>
      <c r="T17" s="186">
        <v>330.43599999999998</v>
      </c>
    </row>
    <row r="18" spans="2:20" ht="20.5" customHeight="1" x14ac:dyDescent="0.25">
      <c r="B18" s="124"/>
      <c r="C18" s="199" t="s">
        <v>543</v>
      </c>
      <c r="D18" s="413">
        <v>0</v>
      </c>
      <c r="E18" s="413">
        <v>0</v>
      </c>
      <c r="F18" s="413">
        <v>0</v>
      </c>
      <c r="G18" s="413">
        <v>0</v>
      </c>
      <c r="H18" s="413">
        <v>0</v>
      </c>
      <c r="I18" s="413">
        <v>0</v>
      </c>
      <c r="J18" s="413">
        <v>0</v>
      </c>
      <c r="K18" s="413">
        <v>0</v>
      </c>
      <c r="L18" s="413">
        <v>0</v>
      </c>
      <c r="M18" s="413">
        <v>0</v>
      </c>
      <c r="N18" s="413">
        <v>0</v>
      </c>
      <c r="O18" s="413">
        <v>0</v>
      </c>
      <c r="P18" s="413">
        <v>0</v>
      </c>
      <c r="Q18" s="413">
        <v>0</v>
      </c>
      <c r="R18" s="413">
        <v>0</v>
      </c>
      <c r="S18" s="413">
        <v>0</v>
      </c>
      <c r="T18" s="413">
        <v>0</v>
      </c>
    </row>
    <row r="19" spans="2:20" ht="20.5" customHeight="1" x14ac:dyDescent="0.25">
      <c r="B19" s="124"/>
      <c r="C19" s="521" t="s">
        <v>3519</v>
      </c>
      <c r="D19" s="186">
        <v>0</v>
      </c>
      <c r="E19" s="186">
        <v>0</v>
      </c>
      <c r="F19" s="186">
        <v>0</v>
      </c>
      <c r="G19" s="186">
        <v>0</v>
      </c>
      <c r="H19" s="186">
        <v>0</v>
      </c>
      <c r="I19" s="186">
        <v>0</v>
      </c>
      <c r="J19" s="186">
        <v>0</v>
      </c>
      <c r="K19" s="186">
        <v>0</v>
      </c>
      <c r="L19" s="186">
        <v>0</v>
      </c>
      <c r="M19" s="186">
        <v>0</v>
      </c>
      <c r="N19" s="186">
        <v>0</v>
      </c>
      <c r="O19" s="186">
        <v>0</v>
      </c>
      <c r="P19" s="186">
        <v>0</v>
      </c>
      <c r="Q19" s="186">
        <v>0</v>
      </c>
      <c r="R19" s="186">
        <v>0</v>
      </c>
      <c r="S19" s="186">
        <v>0</v>
      </c>
      <c r="T19" s="186">
        <v>0</v>
      </c>
    </row>
    <row r="20" spans="2:20" ht="20.5" customHeight="1" x14ac:dyDescent="0.25">
      <c r="B20" s="124"/>
      <c r="C20" s="525" t="s">
        <v>3520</v>
      </c>
      <c r="D20" s="413">
        <v>0</v>
      </c>
      <c r="E20" s="413">
        <v>0</v>
      </c>
      <c r="F20" s="413">
        <v>0</v>
      </c>
      <c r="G20" s="413">
        <v>0</v>
      </c>
      <c r="H20" s="413">
        <v>0</v>
      </c>
      <c r="I20" s="413">
        <v>0</v>
      </c>
      <c r="J20" s="413">
        <v>0</v>
      </c>
      <c r="K20" s="413">
        <v>0</v>
      </c>
      <c r="L20" s="413">
        <v>0</v>
      </c>
      <c r="M20" s="413">
        <v>0</v>
      </c>
      <c r="N20" s="413">
        <v>0</v>
      </c>
      <c r="O20" s="413">
        <v>0</v>
      </c>
      <c r="P20" s="413">
        <v>0</v>
      </c>
      <c r="Q20" s="413">
        <v>0</v>
      </c>
      <c r="R20" s="413">
        <v>0</v>
      </c>
      <c r="S20" s="413">
        <v>0</v>
      </c>
      <c r="T20" s="413">
        <v>0</v>
      </c>
    </row>
    <row r="21" spans="2:20" ht="20.5" customHeight="1" x14ac:dyDescent="0.25">
      <c r="B21" s="124"/>
      <c r="C21" s="185" t="s">
        <v>544</v>
      </c>
      <c r="D21" s="186">
        <v>0</v>
      </c>
      <c r="E21" s="186">
        <v>0</v>
      </c>
      <c r="F21" s="186">
        <v>0</v>
      </c>
      <c r="G21" s="186">
        <v>0</v>
      </c>
      <c r="H21" s="186">
        <v>0</v>
      </c>
      <c r="I21" s="186">
        <v>0</v>
      </c>
      <c r="J21" s="186">
        <v>0</v>
      </c>
      <c r="K21" s="186">
        <v>0</v>
      </c>
      <c r="L21" s="186">
        <v>0</v>
      </c>
      <c r="M21" s="186">
        <v>0</v>
      </c>
      <c r="N21" s="186">
        <v>0</v>
      </c>
      <c r="O21" s="186">
        <v>0</v>
      </c>
      <c r="P21" s="186">
        <v>0</v>
      </c>
      <c r="Q21" s="186">
        <v>0</v>
      </c>
      <c r="R21" s="186">
        <v>0</v>
      </c>
      <c r="S21" s="186">
        <v>0</v>
      </c>
      <c r="T21" s="186">
        <v>0</v>
      </c>
    </row>
    <row r="22" spans="2:20" ht="20.5" customHeight="1" x14ac:dyDescent="0.25">
      <c r="B22" s="124"/>
      <c r="C22" s="199" t="s">
        <v>545</v>
      </c>
      <c r="D22" s="413">
        <v>3892.797</v>
      </c>
      <c r="E22" s="413">
        <v>0</v>
      </c>
      <c r="F22" s="413">
        <v>0</v>
      </c>
      <c r="G22" s="413">
        <v>0</v>
      </c>
      <c r="H22" s="413">
        <v>135.232</v>
      </c>
      <c r="I22" s="413">
        <v>0</v>
      </c>
      <c r="J22" s="413">
        <v>0</v>
      </c>
      <c r="K22" s="413">
        <v>0</v>
      </c>
      <c r="L22" s="413">
        <v>0</v>
      </c>
      <c r="M22" s="413">
        <v>13083.22</v>
      </c>
      <c r="N22" s="413">
        <v>0</v>
      </c>
      <c r="O22" s="413">
        <v>0</v>
      </c>
      <c r="P22" s="413">
        <v>0</v>
      </c>
      <c r="Q22" s="413">
        <v>0</v>
      </c>
      <c r="R22" s="413">
        <v>0</v>
      </c>
      <c r="S22" s="413">
        <v>17111.25</v>
      </c>
      <c r="T22" s="413">
        <v>17111.25</v>
      </c>
    </row>
    <row r="23" spans="2:20" ht="20.5" customHeight="1" thickBot="1" x14ac:dyDescent="0.5">
      <c r="B23" s="414"/>
      <c r="C23" s="422" t="s">
        <v>529</v>
      </c>
      <c r="D23" s="423">
        <v>225815.98</v>
      </c>
      <c r="E23" s="423">
        <v>0</v>
      </c>
      <c r="F23" s="423">
        <v>0</v>
      </c>
      <c r="G23" s="423">
        <v>0</v>
      </c>
      <c r="H23" s="423">
        <v>3277.37</v>
      </c>
      <c r="I23" s="423">
        <v>14153.611000000001</v>
      </c>
      <c r="J23" s="423">
        <v>7471.2030000000004</v>
      </c>
      <c r="K23" s="423">
        <v>0</v>
      </c>
      <c r="L23" s="423">
        <v>12979.950999999999</v>
      </c>
      <c r="M23" s="423">
        <v>57582.625</v>
      </c>
      <c r="N23" s="423">
        <v>838.03099999999995</v>
      </c>
      <c r="O23" s="423">
        <v>2305.652</v>
      </c>
      <c r="P23" s="423">
        <v>0</v>
      </c>
      <c r="Q23" s="423">
        <v>0</v>
      </c>
      <c r="R23" s="423">
        <v>0</v>
      </c>
      <c r="S23" s="423">
        <v>324424.42200000002</v>
      </c>
      <c r="T23" s="423">
        <v>321944.68300000002</v>
      </c>
    </row>
    <row r="24" spans="2:20" ht="15" customHeight="1" x14ac:dyDescent="0.25">
      <c r="B24" s="124"/>
      <c r="C24" s="1819" t="s">
        <v>546</v>
      </c>
      <c r="D24" s="1819" t="s">
        <v>0</v>
      </c>
      <c r="E24" s="1819" t="s">
        <v>0</v>
      </c>
      <c r="F24" s="1819" t="s">
        <v>0</v>
      </c>
      <c r="G24" s="1819" t="s">
        <v>0</v>
      </c>
      <c r="H24" s="1819" t="s">
        <v>0</v>
      </c>
      <c r="I24" s="1819" t="s">
        <v>0</v>
      </c>
      <c r="J24" s="1819" t="s">
        <v>0</v>
      </c>
      <c r="K24" s="1819" t="s">
        <v>0</v>
      </c>
      <c r="L24" s="1819" t="s">
        <v>0</v>
      </c>
      <c r="M24" s="1819" t="s">
        <v>0</v>
      </c>
      <c r="N24" s="1819" t="s">
        <v>0</v>
      </c>
      <c r="O24" s="1819" t="s">
        <v>0</v>
      </c>
      <c r="P24" s="1819" t="s">
        <v>0</v>
      </c>
      <c r="Q24" s="1819" t="s">
        <v>0</v>
      </c>
      <c r="R24" s="1819" t="s">
        <v>0</v>
      </c>
      <c r="S24" s="1819" t="s">
        <v>0</v>
      </c>
      <c r="T24" s="1819" t="s">
        <v>0</v>
      </c>
    </row>
    <row r="25" spans="2:20" ht="12.75" customHeight="1" x14ac:dyDescent="0.25"/>
    <row r="26" spans="2:20" ht="13" customHeight="1" x14ac:dyDescent="0.25"/>
    <row r="27" spans="2:20" ht="12.75" customHeight="1" x14ac:dyDescent="0.25"/>
    <row r="28" spans="2:20" ht="12.75" customHeight="1" x14ac:dyDescent="0.25"/>
    <row r="29" spans="2:20" ht="27.65" customHeight="1" x14ac:dyDescent="0.25"/>
    <row r="30" spans="2:20" ht="12.75" customHeight="1" x14ac:dyDescent="0.25"/>
    <row r="31" spans="2:20" ht="22" customHeight="1" x14ac:dyDescent="0.25"/>
    <row r="32" spans="2:20" ht="27" customHeight="1" x14ac:dyDescent="0.25"/>
    <row r="33" ht="20.5" customHeight="1" x14ac:dyDescent="0.25"/>
    <row r="34" ht="20.5" customHeight="1" x14ac:dyDescent="0.25"/>
    <row r="35" ht="20.5" customHeight="1" x14ac:dyDescent="0.25"/>
    <row r="36" ht="20.5" customHeight="1" x14ac:dyDescent="0.25"/>
    <row r="37" ht="20.5" customHeight="1" x14ac:dyDescent="0.25"/>
    <row r="38" ht="20.5" customHeight="1" x14ac:dyDescent="0.25"/>
    <row r="39" ht="20.5" customHeight="1" x14ac:dyDescent="0.25"/>
    <row r="40" ht="20.5" customHeight="1" x14ac:dyDescent="0.25"/>
    <row r="41" ht="20.5" customHeight="1" x14ac:dyDescent="0.25"/>
    <row r="42" ht="20.5" customHeight="1" x14ac:dyDescent="0.25"/>
    <row r="43" ht="20.5" customHeight="1" x14ac:dyDescent="0.25"/>
    <row r="44" ht="20.5" customHeight="1" x14ac:dyDescent="0.25"/>
    <row r="45" ht="20.5" customHeight="1" x14ac:dyDescent="0.25"/>
    <row r="46" ht="20.5" customHeight="1" x14ac:dyDescent="0.25"/>
    <row r="47" ht="20.5" customHeight="1" x14ac:dyDescent="0.25"/>
    <row r="48" ht="20.5" customHeight="1" x14ac:dyDescent="0.25"/>
    <row r="49" ht="20.5" customHeight="1" x14ac:dyDescent="0.25"/>
    <row r="50" ht="12.75" customHeight="1" x14ac:dyDescent="0.25"/>
    <row r="51" ht="12.75" customHeight="1" x14ac:dyDescent="0.25"/>
    <row r="52" ht="12.75" customHeight="1" x14ac:dyDescent="0.25"/>
    <row r="53" ht="12.75" customHeight="1" x14ac:dyDescent="0.25"/>
    <row r="54" ht="27.65" customHeight="1" x14ac:dyDescent="0.25"/>
    <row r="55" ht="12.75" customHeight="1" x14ac:dyDescent="0.25"/>
    <row r="56" ht="22" customHeight="1" x14ac:dyDescent="0.25"/>
    <row r="57" ht="27" customHeight="1" x14ac:dyDescent="0.25"/>
    <row r="58" ht="20.5" customHeight="1" x14ac:dyDescent="0.25"/>
    <row r="59" ht="20.5" customHeight="1" x14ac:dyDescent="0.25"/>
    <row r="60" ht="20.5" customHeight="1" x14ac:dyDescent="0.25"/>
    <row r="61" ht="20.5" customHeight="1" x14ac:dyDescent="0.25"/>
    <row r="62" ht="20.5" customHeight="1" x14ac:dyDescent="0.25"/>
    <row r="63" ht="20.5" customHeight="1" x14ac:dyDescent="0.25"/>
    <row r="64" ht="20.5" customHeight="1" x14ac:dyDescent="0.25"/>
    <row r="65" ht="20.5" customHeight="1" x14ac:dyDescent="0.25"/>
    <row r="66" ht="20.5" customHeight="1" x14ac:dyDescent="0.25"/>
    <row r="67" ht="20.5" customHeight="1" x14ac:dyDescent="0.25"/>
    <row r="68" ht="20.5" customHeight="1" x14ac:dyDescent="0.25"/>
    <row r="69" ht="20.5" customHeight="1" x14ac:dyDescent="0.25"/>
    <row r="70" ht="20.5" customHeight="1" x14ac:dyDescent="0.25"/>
    <row r="71" ht="20.5" customHeight="1" x14ac:dyDescent="0.25"/>
    <row r="72" ht="20.5" customHeight="1" x14ac:dyDescent="0.25"/>
    <row r="73" ht="20.5" customHeight="1" x14ac:dyDescent="0.25"/>
    <row r="74" ht="20.5" customHeight="1" x14ac:dyDescent="0.25"/>
    <row r="75" ht="12.75" customHeight="1" x14ac:dyDescent="0.25"/>
  </sheetData>
  <mergeCells count="7">
    <mergeCell ref="C24:T24"/>
    <mergeCell ref="B1:T1"/>
    <mergeCell ref="C5:C6"/>
    <mergeCell ref="D5:R5"/>
    <mergeCell ref="S5:S6"/>
    <mergeCell ref="T5:T6"/>
    <mergeCell ref="C3:T3"/>
  </mergeCells>
  <printOptions horizontalCentered="1"/>
  <pageMargins left="0.70866141732283505" right="0.70866141732283505" top="0.74803149606299202" bottom="0.74803149606299202" header="0.31496062992126" footer="0.31496062992126"/>
  <pageSetup paperSize="9" scale="74"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2"/>
  <dimension ref="B1:T74"/>
  <sheetViews>
    <sheetView showGridLines="0" showRowColHeaders="0" topLeftCell="A2" zoomScale="75" zoomScaleNormal="75" workbookViewId="0"/>
  </sheetViews>
  <sheetFormatPr baseColWidth="10" defaultColWidth="8.7265625" defaultRowHeight="12.5" x14ac:dyDescent="0.25"/>
  <cols>
    <col min="2" max="2" width="5.81640625"/>
    <col min="3" max="3" width="49.1796875"/>
    <col min="4" max="18" width="10"/>
    <col min="19" max="20" width="12.1796875"/>
  </cols>
  <sheetData>
    <row r="1" spans="2:20" ht="13" hidden="1" customHeight="1" x14ac:dyDescent="0.3">
      <c r="B1" s="1679" t="s">
        <v>547</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1679" t="s">
        <v>0</v>
      </c>
      <c r="T1" s="1679" t="s">
        <v>0</v>
      </c>
    </row>
    <row r="2" spans="2:20" ht="12.75" customHeight="1" x14ac:dyDescent="0.25">
      <c r="B2" s="124"/>
      <c r="C2" s="124"/>
      <c r="D2" s="124"/>
      <c r="E2" s="124"/>
      <c r="F2" s="124"/>
      <c r="G2" s="124"/>
      <c r="H2" s="124"/>
      <c r="I2" s="124"/>
      <c r="J2" s="124"/>
      <c r="K2" s="124"/>
      <c r="L2" s="124"/>
      <c r="M2" s="124"/>
      <c r="N2" s="124"/>
      <c r="O2" s="124"/>
      <c r="P2" s="124"/>
      <c r="Q2" s="124"/>
      <c r="R2" s="124"/>
      <c r="S2" s="124"/>
      <c r="T2" s="124"/>
    </row>
    <row r="3" spans="2:20" ht="27.65" customHeight="1" thickBot="1" x14ac:dyDescent="0.5">
      <c r="B3" s="124"/>
      <c r="C3" s="1821" t="s">
        <v>3413</v>
      </c>
      <c r="D3" s="1821" t="s">
        <v>0</v>
      </c>
      <c r="E3" s="1821" t="s">
        <v>0</v>
      </c>
      <c r="F3" s="1821" t="s">
        <v>0</v>
      </c>
      <c r="G3" s="1821" t="s">
        <v>0</v>
      </c>
      <c r="H3" s="1821" t="s">
        <v>0</v>
      </c>
      <c r="I3" s="1821" t="s">
        <v>0</v>
      </c>
      <c r="J3" s="1821" t="s">
        <v>0</v>
      </c>
      <c r="K3" s="1821" t="s">
        <v>0</v>
      </c>
      <c r="L3" s="1821" t="s">
        <v>0</v>
      </c>
      <c r="M3" s="1821" t="s">
        <v>0</v>
      </c>
      <c r="N3" s="1821" t="s">
        <v>0</v>
      </c>
      <c r="O3" s="1821" t="s">
        <v>0</v>
      </c>
      <c r="P3" s="1821" t="s">
        <v>0</v>
      </c>
      <c r="Q3" s="1821" t="s">
        <v>0</v>
      </c>
      <c r="R3" s="1821" t="s">
        <v>0</v>
      </c>
      <c r="S3" s="1821" t="s">
        <v>0</v>
      </c>
      <c r="T3" s="424" t="s">
        <v>0</v>
      </c>
    </row>
    <row r="4" spans="2:20" ht="12.75" customHeight="1" x14ac:dyDescent="0.45">
      <c r="B4" s="124"/>
      <c r="C4" s="107" t="s">
        <v>548</v>
      </c>
      <c r="D4" s="182"/>
      <c r="E4" s="182"/>
      <c r="F4" s="182"/>
      <c r="G4" s="182"/>
      <c r="H4" s="182"/>
      <c r="I4" s="182"/>
      <c r="J4" s="182"/>
      <c r="K4" s="182"/>
      <c r="L4" s="182"/>
      <c r="M4" s="182"/>
      <c r="N4" s="182"/>
      <c r="O4" s="182"/>
      <c r="P4" s="182"/>
      <c r="Q4" s="182"/>
      <c r="R4" s="182"/>
      <c r="S4" s="182"/>
      <c r="T4" s="182">
        <v>2020</v>
      </c>
    </row>
    <row r="5" spans="2:20" ht="22" customHeight="1" x14ac:dyDescent="0.25">
      <c r="B5" s="124"/>
      <c r="C5" s="1822" t="s">
        <v>549</v>
      </c>
      <c r="D5" s="1823" t="s">
        <v>550</v>
      </c>
      <c r="E5" s="1823" t="s">
        <v>0</v>
      </c>
      <c r="F5" s="1823" t="s">
        <v>0</v>
      </c>
      <c r="G5" s="1823" t="s">
        <v>0</v>
      </c>
      <c r="H5" s="1823" t="s">
        <v>0</v>
      </c>
      <c r="I5" s="1823" t="s">
        <v>0</v>
      </c>
      <c r="J5" s="1823" t="s">
        <v>0</v>
      </c>
      <c r="K5" s="1823" t="s">
        <v>0</v>
      </c>
      <c r="L5" s="1823" t="s">
        <v>0</v>
      </c>
      <c r="M5" s="1823" t="s">
        <v>0</v>
      </c>
      <c r="N5" s="1823" t="s">
        <v>0</v>
      </c>
      <c r="O5" s="1823" t="s">
        <v>0</v>
      </c>
      <c r="P5" s="1823" t="s">
        <v>0</v>
      </c>
      <c r="Q5" s="1823" t="s">
        <v>0</v>
      </c>
      <c r="R5" s="1823" t="s">
        <v>0</v>
      </c>
      <c r="S5" s="1824" t="s">
        <v>551</v>
      </c>
      <c r="T5" s="1824" t="s">
        <v>552</v>
      </c>
    </row>
    <row r="6" spans="2:20" ht="27" customHeight="1" x14ac:dyDescent="0.25">
      <c r="B6" s="124"/>
      <c r="C6" s="1822" t="s">
        <v>0</v>
      </c>
      <c r="D6" s="425">
        <v>0</v>
      </c>
      <c r="E6" s="425">
        <v>0.02</v>
      </c>
      <c r="F6" s="425">
        <v>0.04</v>
      </c>
      <c r="G6" s="425">
        <v>0.1</v>
      </c>
      <c r="H6" s="425">
        <v>0.2</v>
      </c>
      <c r="I6" s="425">
        <v>0.35</v>
      </c>
      <c r="J6" s="425">
        <v>0.5</v>
      </c>
      <c r="K6" s="425">
        <v>0.7</v>
      </c>
      <c r="L6" s="425">
        <v>0.75</v>
      </c>
      <c r="M6" s="425">
        <v>1</v>
      </c>
      <c r="N6" s="425">
        <v>1.5</v>
      </c>
      <c r="O6" s="425">
        <v>2.5</v>
      </c>
      <c r="P6" s="425">
        <v>3.7</v>
      </c>
      <c r="Q6" s="425">
        <v>12.5</v>
      </c>
      <c r="R6" s="425" t="s">
        <v>553</v>
      </c>
      <c r="S6" s="1824" t="s">
        <v>0</v>
      </c>
      <c r="T6" s="1824" t="s">
        <v>0</v>
      </c>
    </row>
    <row r="7" spans="2:20" ht="20.5" customHeight="1" x14ac:dyDescent="0.25">
      <c r="B7" s="124"/>
      <c r="C7" s="185" t="s">
        <v>554</v>
      </c>
      <c r="D7" s="186">
        <v>97487.396999999997</v>
      </c>
      <c r="E7" s="186">
        <v>0</v>
      </c>
      <c r="F7" s="186">
        <v>0</v>
      </c>
      <c r="G7" s="186">
        <v>0</v>
      </c>
      <c r="H7" s="186">
        <v>2E-3</v>
      </c>
      <c r="I7" s="186">
        <v>0</v>
      </c>
      <c r="J7" s="186">
        <v>0</v>
      </c>
      <c r="K7" s="186">
        <v>0</v>
      </c>
      <c r="L7" s="186">
        <v>0</v>
      </c>
      <c r="M7" s="186">
        <v>5378.152</v>
      </c>
      <c r="N7" s="186">
        <v>2.806</v>
      </c>
      <c r="O7" s="186">
        <v>1320.4949999999999</v>
      </c>
      <c r="P7" s="186">
        <v>0</v>
      </c>
      <c r="Q7" s="186">
        <v>0</v>
      </c>
      <c r="R7" s="186">
        <v>0</v>
      </c>
      <c r="S7" s="186">
        <v>104188.851</v>
      </c>
      <c r="T7" s="186">
        <v>104185.141</v>
      </c>
    </row>
    <row r="8" spans="2:20" ht="20.5" customHeight="1" x14ac:dyDescent="0.25">
      <c r="B8" s="124"/>
      <c r="C8" s="199" t="s">
        <v>555</v>
      </c>
      <c r="D8" s="413">
        <v>15937.682000000001</v>
      </c>
      <c r="E8" s="413">
        <v>0</v>
      </c>
      <c r="F8" s="413">
        <v>0</v>
      </c>
      <c r="G8" s="413">
        <v>0</v>
      </c>
      <c r="H8" s="413">
        <v>904.42499999999995</v>
      </c>
      <c r="I8" s="413">
        <v>0</v>
      </c>
      <c r="J8" s="413">
        <v>84.846000000000004</v>
      </c>
      <c r="K8" s="413">
        <v>0</v>
      </c>
      <c r="L8" s="413">
        <v>0</v>
      </c>
      <c r="M8" s="413">
        <v>188.863</v>
      </c>
      <c r="N8" s="413">
        <v>0</v>
      </c>
      <c r="O8" s="413">
        <v>0</v>
      </c>
      <c r="P8" s="413">
        <v>0</v>
      </c>
      <c r="Q8" s="413">
        <v>0</v>
      </c>
      <c r="R8" s="413">
        <v>0</v>
      </c>
      <c r="S8" s="413">
        <v>17115.815999999999</v>
      </c>
      <c r="T8" s="413">
        <v>17105.721000000001</v>
      </c>
    </row>
    <row r="9" spans="2:20" ht="20.5" customHeight="1" x14ac:dyDescent="0.25">
      <c r="B9" s="124"/>
      <c r="C9" s="185" t="s">
        <v>556</v>
      </c>
      <c r="D9" s="186">
        <v>1663.12</v>
      </c>
      <c r="E9" s="186">
        <v>0</v>
      </c>
      <c r="F9" s="186">
        <v>0</v>
      </c>
      <c r="G9" s="186">
        <v>0</v>
      </c>
      <c r="H9" s="186">
        <v>321.43099999999998</v>
      </c>
      <c r="I9" s="186">
        <v>0</v>
      </c>
      <c r="J9" s="186">
        <v>2650.2139999999999</v>
      </c>
      <c r="K9" s="186">
        <v>0</v>
      </c>
      <c r="L9" s="186">
        <v>0</v>
      </c>
      <c r="M9" s="186">
        <v>387.815</v>
      </c>
      <c r="N9" s="186">
        <v>0</v>
      </c>
      <c r="O9" s="186">
        <v>0</v>
      </c>
      <c r="P9" s="186">
        <v>0</v>
      </c>
      <c r="Q9" s="186">
        <v>0</v>
      </c>
      <c r="R9" s="186">
        <v>0</v>
      </c>
      <c r="S9" s="186">
        <v>5022.58</v>
      </c>
      <c r="T9" s="186">
        <v>5021.9279999999999</v>
      </c>
    </row>
    <row r="10" spans="2:20" ht="20.5" customHeight="1" x14ac:dyDescent="0.25">
      <c r="B10" s="124"/>
      <c r="C10" s="199" t="s">
        <v>557</v>
      </c>
      <c r="D10" s="413">
        <v>888.48500000000001</v>
      </c>
      <c r="E10" s="413">
        <v>0</v>
      </c>
      <c r="F10" s="413">
        <v>0</v>
      </c>
      <c r="G10" s="413">
        <v>0</v>
      </c>
      <c r="H10" s="413">
        <v>0</v>
      </c>
      <c r="I10" s="413">
        <v>0</v>
      </c>
      <c r="J10" s="413">
        <v>0</v>
      </c>
      <c r="K10" s="413">
        <v>0</v>
      </c>
      <c r="L10" s="413">
        <v>0</v>
      </c>
      <c r="M10" s="413">
        <v>0</v>
      </c>
      <c r="N10" s="413">
        <v>0</v>
      </c>
      <c r="O10" s="413">
        <v>0</v>
      </c>
      <c r="P10" s="413">
        <v>0</v>
      </c>
      <c r="Q10" s="413">
        <v>0</v>
      </c>
      <c r="R10" s="413">
        <v>0</v>
      </c>
      <c r="S10" s="413">
        <v>888.48500000000001</v>
      </c>
      <c r="T10" s="413">
        <v>888.48500000000001</v>
      </c>
    </row>
    <row r="11" spans="2:20" ht="20.5" customHeight="1" x14ac:dyDescent="0.25">
      <c r="B11" s="124"/>
      <c r="C11" s="185" t="s">
        <v>558</v>
      </c>
      <c r="D11" s="186">
        <v>0</v>
      </c>
      <c r="E11" s="186">
        <v>0</v>
      </c>
      <c r="F11" s="186">
        <v>0</v>
      </c>
      <c r="G11" s="186">
        <v>0</v>
      </c>
      <c r="H11" s="186">
        <v>0</v>
      </c>
      <c r="I11" s="186">
        <v>0</v>
      </c>
      <c r="J11" s="186">
        <v>0</v>
      </c>
      <c r="K11" s="186">
        <v>0</v>
      </c>
      <c r="L11" s="186">
        <v>0</v>
      </c>
      <c r="M11" s="186">
        <v>0</v>
      </c>
      <c r="N11" s="186">
        <v>0</v>
      </c>
      <c r="O11" s="186">
        <v>0</v>
      </c>
      <c r="P11" s="186">
        <v>0</v>
      </c>
      <c r="Q11" s="186">
        <v>0</v>
      </c>
      <c r="R11" s="186">
        <v>0</v>
      </c>
      <c r="S11" s="186">
        <v>0</v>
      </c>
      <c r="T11" s="186">
        <v>0</v>
      </c>
    </row>
    <row r="12" spans="2:20" ht="20.5" customHeight="1" x14ac:dyDescent="0.25">
      <c r="B12" s="124"/>
      <c r="C12" s="199" t="s">
        <v>559</v>
      </c>
      <c r="D12" s="413">
        <v>0</v>
      </c>
      <c r="E12" s="413">
        <v>3.0000000000000001E-3</v>
      </c>
      <c r="F12" s="413">
        <v>0</v>
      </c>
      <c r="G12" s="413">
        <v>0</v>
      </c>
      <c r="H12" s="413">
        <v>1810.241</v>
      </c>
      <c r="I12" s="413">
        <v>0</v>
      </c>
      <c r="J12" s="413">
        <v>1238.884</v>
      </c>
      <c r="K12" s="413">
        <v>0</v>
      </c>
      <c r="L12" s="413">
        <v>0</v>
      </c>
      <c r="M12" s="413">
        <v>329.76799999999997</v>
      </c>
      <c r="N12" s="413">
        <v>7.0129999999999999</v>
      </c>
      <c r="O12" s="413">
        <v>0</v>
      </c>
      <c r="P12" s="413">
        <v>0</v>
      </c>
      <c r="Q12" s="413">
        <v>0</v>
      </c>
      <c r="R12" s="413">
        <v>0</v>
      </c>
      <c r="S12" s="413">
        <v>3385.91</v>
      </c>
      <c r="T12" s="413">
        <v>972.61800000000005</v>
      </c>
    </row>
    <row r="13" spans="2:20" ht="20.5" customHeight="1" x14ac:dyDescent="0.25">
      <c r="B13" s="124"/>
      <c r="C13" s="185" t="s">
        <v>560</v>
      </c>
      <c r="D13" s="186">
        <v>396.38299999999998</v>
      </c>
      <c r="E13" s="186">
        <v>0</v>
      </c>
      <c r="F13" s="186">
        <v>0</v>
      </c>
      <c r="G13" s="186">
        <v>0</v>
      </c>
      <c r="H13" s="186">
        <v>15.417</v>
      </c>
      <c r="I13" s="186">
        <v>0</v>
      </c>
      <c r="J13" s="186">
        <v>17.018000000000001</v>
      </c>
      <c r="K13" s="186">
        <v>0</v>
      </c>
      <c r="L13" s="186">
        <v>0</v>
      </c>
      <c r="M13" s="186">
        <v>26890.215</v>
      </c>
      <c r="N13" s="186">
        <v>11.146000000000001</v>
      </c>
      <c r="O13" s="186">
        <v>0</v>
      </c>
      <c r="P13" s="186">
        <v>0</v>
      </c>
      <c r="Q13" s="186">
        <v>0</v>
      </c>
      <c r="R13" s="186">
        <v>0</v>
      </c>
      <c r="S13" s="186">
        <v>27330.178</v>
      </c>
      <c r="T13" s="186">
        <v>27152.784</v>
      </c>
    </row>
    <row r="14" spans="2:20" ht="20.5" customHeight="1" x14ac:dyDescent="0.25">
      <c r="B14" s="124"/>
      <c r="C14" s="199" t="s">
        <v>561</v>
      </c>
      <c r="D14" s="413">
        <v>1841.1120000000001</v>
      </c>
      <c r="E14" s="413">
        <v>0</v>
      </c>
      <c r="F14" s="413">
        <v>0</v>
      </c>
      <c r="G14" s="413">
        <v>0</v>
      </c>
      <c r="H14" s="413">
        <v>0</v>
      </c>
      <c r="I14" s="413">
        <v>0</v>
      </c>
      <c r="J14" s="413">
        <v>1.49</v>
      </c>
      <c r="K14" s="413">
        <v>0</v>
      </c>
      <c r="L14" s="413">
        <v>9980.4770000000008</v>
      </c>
      <c r="M14" s="413">
        <v>0</v>
      </c>
      <c r="N14" s="413">
        <v>0</v>
      </c>
      <c r="O14" s="413">
        <v>0</v>
      </c>
      <c r="P14" s="413">
        <v>0</v>
      </c>
      <c r="Q14" s="413">
        <v>0</v>
      </c>
      <c r="R14" s="413">
        <v>0</v>
      </c>
      <c r="S14" s="413">
        <v>11823.08</v>
      </c>
      <c r="T14" s="413">
        <v>11823.08</v>
      </c>
    </row>
    <row r="15" spans="2:20" ht="20.5" customHeight="1" x14ac:dyDescent="0.25">
      <c r="B15" s="124"/>
      <c r="C15" s="185" t="s">
        <v>562</v>
      </c>
      <c r="D15" s="186">
        <v>0</v>
      </c>
      <c r="E15" s="186">
        <v>0</v>
      </c>
      <c r="F15" s="186">
        <v>0</v>
      </c>
      <c r="G15" s="186">
        <v>0</v>
      </c>
      <c r="H15" s="186">
        <v>0</v>
      </c>
      <c r="I15" s="186">
        <v>12555.968000000001</v>
      </c>
      <c r="J15" s="186">
        <v>3239.1680000000001</v>
      </c>
      <c r="K15" s="186">
        <v>0</v>
      </c>
      <c r="L15" s="186">
        <v>99.994</v>
      </c>
      <c r="M15" s="186">
        <v>465.40600000000001</v>
      </c>
      <c r="N15" s="186">
        <v>0</v>
      </c>
      <c r="O15" s="186">
        <v>0</v>
      </c>
      <c r="P15" s="186">
        <v>0</v>
      </c>
      <c r="Q15" s="186">
        <v>0</v>
      </c>
      <c r="R15" s="186">
        <v>0</v>
      </c>
      <c r="S15" s="186">
        <v>16360.536</v>
      </c>
      <c r="T15" s="186">
        <v>16360.536</v>
      </c>
    </row>
    <row r="16" spans="2:20" ht="20.5" customHeight="1" x14ac:dyDescent="0.25">
      <c r="B16" s="124"/>
      <c r="C16" s="199" t="s">
        <v>563</v>
      </c>
      <c r="D16" s="413">
        <v>0</v>
      </c>
      <c r="E16" s="413">
        <v>0</v>
      </c>
      <c r="F16" s="413">
        <v>0</v>
      </c>
      <c r="G16" s="413">
        <v>0</v>
      </c>
      <c r="H16" s="413">
        <v>0</v>
      </c>
      <c r="I16" s="413">
        <v>0</v>
      </c>
      <c r="J16" s="413">
        <v>0</v>
      </c>
      <c r="K16" s="413">
        <v>0</v>
      </c>
      <c r="L16" s="413">
        <v>0</v>
      </c>
      <c r="M16" s="413">
        <v>553.70100000000002</v>
      </c>
      <c r="N16" s="413">
        <v>299.43</v>
      </c>
      <c r="O16" s="413">
        <v>0</v>
      </c>
      <c r="P16" s="413">
        <v>0</v>
      </c>
      <c r="Q16" s="413">
        <v>0</v>
      </c>
      <c r="R16" s="413">
        <v>0</v>
      </c>
      <c r="S16" s="413">
        <v>853.13</v>
      </c>
      <c r="T16" s="413">
        <v>853.13</v>
      </c>
    </row>
    <row r="17" spans="2:20" ht="20.5" customHeight="1" x14ac:dyDescent="0.25">
      <c r="B17" s="124"/>
      <c r="C17" s="185" t="s">
        <v>564</v>
      </c>
      <c r="D17" s="186">
        <v>0</v>
      </c>
      <c r="E17" s="186">
        <v>0</v>
      </c>
      <c r="F17" s="186">
        <v>0</v>
      </c>
      <c r="G17" s="186">
        <v>0</v>
      </c>
      <c r="H17" s="186">
        <v>0</v>
      </c>
      <c r="I17" s="186">
        <v>0</v>
      </c>
      <c r="J17" s="186">
        <v>0</v>
      </c>
      <c r="K17" s="186">
        <v>0</v>
      </c>
      <c r="L17" s="186">
        <v>0</v>
      </c>
      <c r="M17" s="186">
        <v>0</v>
      </c>
      <c r="N17" s="186">
        <v>291.52600000000001</v>
      </c>
      <c r="O17" s="186">
        <v>0</v>
      </c>
      <c r="P17" s="186">
        <v>0</v>
      </c>
      <c r="Q17" s="186">
        <v>0</v>
      </c>
      <c r="R17" s="186">
        <v>0</v>
      </c>
      <c r="S17" s="186">
        <v>291.52600000000001</v>
      </c>
      <c r="T17" s="186">
        <v>291.52600000000001</v>
      </c>
    </row>
    <row r="18" spans="2:20" ht="20.5" customHeight="1" x14ac:dyDescent="0.25">
      <c r="B18" s="124"/>
      <c r="C18" s="199" t="s">
        <v>565</v>
      </c>
      <c r="D18" s="413">
        <v>0</v>
      </c>
      <c r="E18" s="413">
        <v>0</v>
      </c>
      <c r="F18" s="413">
        <v>0</v>
      </c>
      <c r="G18" s="413">
        <v>0</v>
      </c>
      <c r="H18" s="413">
        <v>7.15</v>
      </c>
      <c r="I18" s="413">
        <v>0</v>
      </c>
      <c r="J18" s="413">
        <v>0</v>
      </c>
      <c r="K18" s="413">
        <v>0</v>
      </c>
      <c r="L18" s="413">
        <v>0</v>
      </c>
      <c r="M18" s="413">
        <v>0</v>
      </c>
      <c r="N18" s="413">
        <v>0</v>
      </c>
      <c r="O18" s="413">
        <v>0</v>
      </c>
      <c r="P18" s="413">
        <v>0</v>
      </c>
      <c r="Q18" s="413">
        <v>0</v>
      </c>
      <c r="R18" s="413">
        <v>0</v>
      </c>
      <c r="S18" s="413">
        <v>7.15</v>
      </c>
      <c r="T18" s="413">
        <v>7.15</v>
      </c>
    </row>
    <row r="19" spans="2:20" ht="20.5" customHeight="1" x14ac:dyDescent="0.25">
      <c r="B19" s="124"/>
      <c r="C19" s="185" t="s">
        <v>566</v>
      </c>
      <c r="D19" s="186">
        <v>0</v>
      </c>
      <c r="E19" s="186">
        <v>0</v>
      </c>
      <c r="F19" s="186">
        <v>0</v>
      </c>
      <c r="G19" s="186">
        <v>0</v>
      </c>
      <c r="H19" s="186">
        <v>0</v>
      </c>
      <c r="I19" s="186">
        <v>0</v>
      </c>
      <c r="J19" s="186">
        <v>0</v>
      </c>
      <c r="K19" s="186">
        <v>0</v>
      </c>
      <c r="L19" s="186">
        <v>0</v>
      </c>
      <c r="M19" s="186">
        <v>0</v>
      </c>
      <c r="N19" s="186">
        <v>0</v>
      </c>
      <c r="O19" s="186">
        <v>0</v>
      </c>
      <c r="P19" s="186">
        <v>0</v>
      </c>
      <c r="Q19" s="186">
        <v>0</v>
      </c>
      <c r="R19" s="186">
        <v>0</v>
      </c>
      <c r="S19" s="186">
        <v>0</v>
      </c>
      <c r="T19" s="186">
        <v>0</v>
      </c>
    </row>
    <row r="20" spans="2:20" ht="20.5" customHeight="1" x14ac:dyDescent="0.25">
      <c r="B20" s="124"/>
      <c r="C20" s="199" t="s">
        <v>567</v>
      </c>
      <c r="D20" s="413">
        <v>0</v>
      </c>
      <c r="E20" s="413">
        <v>0</v>
      </c>
      <c r="F20" s="413">
        <v>0</v>
      </c>
      <c r="G20" s="413">
        <v>0</v>
      </c>
      <c r="H20" s="413">
        <v>0</v>
      </c>
      <c r="I20" s="413">
        <v>0</v>
      </c>
      <c r="J20" s="413">
        <v>0</v>
      </c>
      <c r="K20" s="413">
        <v>0</v>
      </c>
      <c r="L20" s="413">
        <v>0</v>
      </c>
      <c r="M20" s="413">
        <v>0</v>
      </c>
      <c r="N20" s="413">
        <v>0</v>
      </c>
      <c r="O20" s="413">
        <v>0</v>
      </c>
      <c r="P20" s="413">
        <v>0</v>
      </c>
      <c r="Q20" s="413">
        <v>0</v>
      </c>
      <c r="R20" s="413">
        <v>0</v>
      </c>
      <c r="S20" s="413">
        <v>0</v>
      </c>
      <c r="T20" s="413">
        <v>0</v>
      </c>
    </row>
    <row r="21" spans="2:20" ht="20.5" customHeight="1" x14ac:dyDescent="0.25">
      <c r="B21" s="124"/>
      <c r="C21" s="185" t="s">
        <v>568</v>
      </c>
      <c r="D21" s="186">
        <v>0</v>
      </c>
      <c r="E21" s="186">
        <v>0</v>
      </c>
      <c r="F21" s="186">
        <v>0</v>
      </c>
      <c r="G21" s="186">
        <v>0</v>
      </c>
      <c r="H21" s="186">
        <v>0</v>
      </c>
      <c r="I21" s="186">
        <v>0</v>
      </c>
      <c r="J21" s="186">
        <v>0</v>
      </c>
      <c r="K21" s="186">
        <v>0</v>
      </c>
      <c r="L21" s="186">
        <v>0</v>
      </c>
      <c r="M21" s="186">
        <v>0</v>
      </c>
      <c r="N21" s="186">
        <v>0</v>
      </c>
      <c r="O21" s="186">
        <v>0</v>
      </c>
      <c r="P21" s="186">
        <v>0</v>
      </c>
      <c r="Q21" s="186">
        <v>0</v>
      </c>
      <c r="R21" s="186">
        <v>0</v>
      </c>
      <c r="S21" s="186">
        <v>0</v>
      </c>
      <c r="T21" s="186">
        <v>0</v>
      </c>
    </row>
    <row r="22" spans="2:20" ht="20.5" customHeight="1" x14ac:dyDescent="0.25">
      <c r="B22" s="124"/>
      <c r="C22" s="199" t="s">
        <v>569</v>
      </c>
      <c r="D22" s="413">
        <v>4764.7060000000001</v>
      </c>
      <c r="E22" s="413">
        <v>0</v>
      </c>
      <c r="F22" s="413">
        <v>0</v>
      </c>
      <c r="G22" s="413">
        <v>0</v>
      </c>
      <c r="H22" s="413">
        <v>177.172</v>
      </c>
      <c r="I22" s="413">
        <v>0</v>
      </c>
      <c r="J22" s="413">
        <v>0</v>
      </c>
      <c r="K22" s="413">
        <v>0</v>
      </c>
      <c r="L22" s="413">
        <v>0</v>
      </c>
      <c r="M22" s="413">
        <v>9019.0669999999991</v>
      </c>
      <c r="N22" s="413">
        <v>0</v>
      </c>
      <c r="O22" s="413">
        <v>0</v>
      </c>
      <c r="P22" s="413">
        <v>0</v>
      </c>
      <c r="Q22" s="413">
        <v>0</v>
      </c>
      <c r="R22" s="413">
        <v>0</v>
      </c>
      <c r="S22" s="413">
        <v>13960.945</v>
      </c>
      <c r="T22" s="413">
        <v>13960.945</v>
      </c>
    </row>
    <row r="23" spans="2:20" ht="20.5" customHeight="1" thickBot="1" x14ac:dyDescent="0.5">
      <c r="B23" s="414"/>
      <c r="C23" s="426" t="s">
        <v>551</v>
      </c>
      <c r="D23" s="427">
        <v>122978.88400000001</v>
      </c>
      <c r="E23" s="427">
        <v>3.0000000000000001E-3</v>
      </c>
      <c r="F23" s="427">
        <v>0</v>
      </c>
      <c r="G23" s="427">
        <v>0</v>
      </c>
      <c r="H23" s="427">
        <v>3235.837</v>
      </c>
      <c r="I23" s="427">
        <v>12555.968000000001</v>
      </c>
      <c r="J23" s="427">
        <v>7231.62</v>
      </c>
      <c r="K23" s="427">
        <v>0</v>
      </c>
      <c r="L23" s="427">
        <v>10080.471</v>
      </c>
      <c r="M23" s="427">
        <v>43212.985999999997</v>
      </c>
      <c r="N23" s="427">
        <v>611.92100000000005</v>
      </c>
      <c r="O23" s="427">
        <v>1320.4949999999999</v>
      </c>
      <c r="P23" s="427">
        <v>0</v>
      </c>
      <c r="Q23" s="427">
        <v>0</v>
      </c>
      <c r="R23" s="427">
        <v>0</v>
      </c>
      <c r="S23" s="427">
        <v>201228.185</v>
      </c>
      <c r="T23" s="427">
        <v>198623.04300000001</v>
      </c>
    </row>
    <row r="24" spans="2:20" ht="15" customHeight="1" x14ac:dyDescent="0.25">
      <c r="B24" s="124"/>
      <c r="C24" s="263"/>
      <c r="D24" s="263"/>
      <c r="E24" s="263"/>
      <c r="F24" s="263"/>
      <c r="G24" s="263"/>
      <c r="H24" s="263"/>
      <c r="I24" s="263"/>
      <c r="J24" s="263"/>
      <c r="K24" s="263"/>
      <c r="L24" s="263"/>
      <c r="M24" s="263"/>
      <c r="N24" s="263"/>
      <c r="O24" s="263"/>
      <c r="P24" s="263"/>
      <c r="Q24" s="263"/>
      <c r="R24" s="263"/>
      <c r="S24" s="263"/>
      <c r="T24" s="263"/>
    </row>
    <row r="25" spans="2:20" ht="12.75" customHeight="1" x14ac:dyDescent="0.25"/>
    <row r="26" spans="2:20" ht="13" customHeight="1" x14ac:dyDescent="0.25"/>
    <row r="27" spans="2:20" ht="12.75" customHeight="1" x14ac:dyDescent="0.25"/>
    <row r="28" spans="2:20" ht="12.75" customHeight="1" x14ac:dyDescent="0.25"/>
    <row r="29" spans="2:20" ht="27.65" customHeight="1" x14ac:dyDescent="0.25"/>
    <row r="30" spans="2:20" ht="12.75" customHeight="1" x14ac:dyDescent="0.25"/>
    <row r="31" spans="2:20" ht="22" customHeight="1" x14ac:dyDescent="0.25"/>
    <row r="32" spans="2:20" ht="27" customHeight="1" x14ac:dyDescent="0.25"/>
    <row r="33" ht="20.5" customHeight="1" x14ac:dyDescent="0.25"/>
    <row r="34" ht="20.5" customHeight="1" x14ac:dyDescent="0.25"/>
    <row r="35" ht="20.5" customHeight="1" x14ac:dyDescent="0.25"/>
    <row r="36" ht="20.5" customHeight="1" x14ac:dyDescent="0.25"/>
    <row r="37" ht="20.5" customHeight="1" x14ac:dyDescent="0.25"/>
    <row r="38" ht="20.5" customHeight="1" x14ac:dyDescent="0.25"/>
    <row r="39" ht="20.5" customHeight="1" x14ac:dyDescent="0.25"/>
    <row r="40" ht="20.5" customHeight="1" x14ac:dyDescent="0.25"/>
    <row r="41" ht="20.5" customHeight="1" x14ac:dyDescent="0.25"/>
    <row r="42" ht="20.5" customHeight="1" x14ac:dyDescent="0.25"/>
    <row r="43" ht="20.5" customHeight="1" x14ac:dyDescent="0.25"/>
    <row r="44" ht="20.5" customHeight="1" x14ac:dyDescent="0.25"/>
    <row r="45" ht="20.5" customHeight="1" x14ac:dyDescent="0.25"/>
    <row r="46" ht="20.5" customHeight="1" x14ac:dyDescent="0.25"/>
    <row r="47" ht="20.5" customHeight="1" x14ac:dyDescent="0.25"/>
    <row r="48" ht="20.5" customHeight="1" x14ac:dyDescent="0.25"/>
    <row r="49" ht="20.5" customHeight="1" x14ac:dyDescent="0.25"/>
    <row r="50" ht="12.75" customHeight="1" x14ac:dyDescent="0.25"/>
    <row r="51" ht="12.75" customHeight="1" x14ac:dyDescent="0.25"/>
    <row r="52" ht="12.75" customHeight="1" x14ac:dyDescent="0.25"/>
    <row r="53" ht="12.75" customHeight="1" x14ac:dyDescent="0.25"/>
    <row r="54" ht="27.65" customHeight="1" x14ac:dyDescent="0.25"/>
    <row r="55" ht="12.75" customHeight="1" x14ac:dyDescent="0.25"/>
    <row r="56" ht="22" customHeight="1" x14ac:dyDescent="0.25"/>
    <row r="57" ht="27" customHeight="1" x14ac:dyDescent="0.25"/>
    <row r="58" ht="20.5" customHeight="1" x14ac:dyDescent="0.25"/>
    <row r="59" ht="20.5" customHeight="1" x14ac:dyDescent="0.25"/>
    <row r="60" ht="20.5" customHeight="1" x14ac:dyDescent="0.25"/>
    <row r="61" ht="20.5" customHeight="1" x14ac:dyDescent="0.25"/>
    <row r="62" ht="20.5" customHeight="1" x14ac:dyDescent="0.25"/>
    <row r="63" ht="20.5" customHeight="1" x14ac:dyDescent="0.25"/>
    <row r="64" ht="20.5" customHeight="1" x14ac:dyDescent="0.25"/>
    <row r="65" ht="20.5" customHeight="1" x14ac:dyDescent="0.25"/>
    <row r="66" ht="20.5" customHeight="1" x14ac:dyDescent="0.25"/>
    <row r="67" ht="20.5" customHeight="1" x14ac:dyDescent="0.25"/>
    <row r="68" ht="20.5" customHeight="1" x14ac:dyDescent="0.25"/>
    <row r="69" ht="20.5" customHeight="1" x14ac:dyDescent="0.25"/>
    <row r="70" ht="20.5" customHeight="1" x14ac:dyDescent="0.25"/>
    <row r="71" ht="20.5" customHeight="1" x14ac:dyDescent="0.25"/>
    <row r="72" ht="20.5" customHeight="1" x14ac:dyDescent="0.25"/>
    <row r="73" ht="20.5" customHeight="1" x14ac:dyDescent="0.25"/>
    <row r="74" ht="20.5" customHeight="1" x14ac:dyDescent="0.25"/>
  </sheetData>
  <mergeCells count="6">
    <mergeCell ref="B1:T1"/>
    <mergeCell ref="C3:S3"/>
    <mergeCell ref="C5:C6"/>
    <mergeCell ref="D5:R5"/>
    <mergeCell ref="S5:S6"/>
    <mergeCell ref="T5:T6"/>
  </mergeCells>
  <printOptions horizontalCentered="1"/>
  <pageMargins left="0.70866141732283505" right="0.70866141732283505" top="0.74803149606299202" bottom="0.74803149606299202" header="0.31496062992126" footer="0.31496062992126"/>
  <pageSetup paperSize="9" scale="57"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G61"/>
  <sheetViews>
    <sheetView showGridLines="0" showRowColHeaders="0" topLeftCell="A2" zoomScale="75" zoomScaleNormal="75" workbookViewId="0"/>
  </sheetViews>
  <sheetFormatPr baseColWidth="10" defaultColWidth="8.7265625" defaultRowHeight="12.5" x14ac:dyDescent="0.25"/>
  <cols>
    <col min="2" max="2" width="79.7265625" customWidth="1"/>
    <col min="3" max="3" width="11.7265625"/>
    <col min="4" max="4" width="18.54296875"/>
    <col min="5" max="5" width="20.54296875"/>
    <col min="6" max="6" width="16.7265625"/>
    <col min="7" max="7" width="17.81640625"/>
  </cols>
  <sheetData>
    <row r="1" spans="2:7" ht="23.25" hidden="1" customHeight="1" x14ac:dyDescent="0.55000000000000004">
      <c r="B1" s="1656" t="s">
        <v>80</v>
      </c>
      <c r="C1" s="1656" t="s">
        <v>0</v>
      </c>
      <c r="D1" s="1656" t="s">
        <v>0</v>
      </c>
      <c r="E1" s="1656" t="s">
        <v>0</v>
      </c>
      <c r="F1" s="1656" t="s">
        <v>0</v>
      </c>
      <c r="G1" s="1656" t="s">
        <v>0</v>
      </c>
    </row>
    <row r="2" spans="2:7" ht="14.5" customHeight="1" x14ac:dyDescent="0.35">
      <c r="B2" s="38"/>
      <c r="C2" s="38"/>
      <c r="D2" s="38"/>
      <c r="E2" s="38"/>
      <c r="F2" s="38"/>
      <c r="G2" s="38"/>
    </row>
    <row r="3" spans="2:7" ht="34.5" customHeight="1" thickBot="1" x14ac:dyDescent="0.5">
      <c r="B3" s="1647" t="s">
        <v>3117</v>
      </c>
      <c r="C3" s="1647" t="s">
        <v>0</v>
      </c>
      <c r="D3" s="1647" t="s">
        <v>0</v>
      </c>
      <c r="E3" s="1647" t="s">
        <v>0</v>
      </c>
      <c r="F3" s="1647" t="s">
        <v>0</v>
      </c>
      <c r="G3" s="1647" t="s">
        <v>0</v>
      </c>
    </row>
    <row r="4" spans="2:7" ht="15" customHeight="1" x14ac:dyDescent="0.25">
      <c r="B4" s="62" t="s">
        <v>81</v>
      </c>
      <c r="C4" s="63"/>
      <c r="D4" s="63"/>
      <c r="E4" s="63"/>
      <c r="F4" s="63"/>
      <c r="G4" s="63"/>
    </row>
    <row r="5" spans="2:7" ht="18.649999999999999" customHeight="1" x14ac:dyDescent="0.25">
      <c r="B5" s="64"/>
      <c r="C5" s="1657" t="s">
        <v>82</v>
      </c>
      <c r="D5" s="1658" t="s">
        <v>83</v>
      </c>
      <c r="E5" s="1658" t="s">
        <v>0</v>
      </c>
      <c r="F5" s="1658" t="s">
        <v>0</v>
      </c>
      <c r="G5" s="1658" t="s">
        <v>0</v>
      </c>
    </row>
    <row r="6" spans="2:7" ht="32.25" customHeight="1" x14ac:dyDescent="0.25">
      <c r="B6" s="64"/>
      <c r="C6" s="1657" t="s">
        <v>0</v>
      </c>
      <c r="D6" s="65" t="s">
        <v>84</v>
      </c>
      <c r="E6" s="65" t="s">
        <v>85</v>
      </c>
      <c r="F6" s="1482" t="s">
        <v>3263</v>
      </c>
      <c r="G6" s="65" t="s">
        <v>86</v>
      </c>
    </row>
    <row r="7" spans="2:7" ht="20.149999999999999" customHeight="1" thickBot="1" x14ac:dyDescent="0.3">
      <c r="B7" s="66" t="s">
        <v>3756</v>
      </c>
      <c r="C7" s="438">
        <v>612074.78681388882</v>
      </c>
      <c r="D7" s="438">
        <v>568352.11188285332</v>
      </c>
      <c r="E7" s="438">
        <v>25006.595701423972</v>
      </c>
      <c r="F7" s="438">
        <v>152.49799258162591</v>
      </c>
      <c r="G7" s="438">
        <v>18563.581237030005</v>
      </c>
    </row>
    <row r="8" spans="2:7" ht="20.149999999999999" customHeight="1" x14ac:dyDescent="0.25">
      <c r="B8" s="67" t="s">
        <v>3757</v>
      </c>
      <c r="C8" s="1483">
        <v>39102.16237061967</v>
      </c>
      <c r="D8" s="1483">
        <v>1127.9148459496696</v>
      </c>
      <c r="E8" s="1484">
        <v>25754.162109960002</v>
      </c>
      <c r="F8" s="1483">
        <v>13.700000000000001</v>
      </c>
      <c r="G8" s="1483">
        <v>12206.385414709999</v>
      </c>
    </row>
    <row r="9" spans="2:7" ht="20.149999999999999" customHeight="1" thickBot="1" x14ac:dyDescent="0.3">
      <c r="B9" s="66" t="s">
        <v>3758</v>
      </c>
      <c r="C9" s="438">
        <v>572972.62444326933</v>
      </c>
      <c r="D9" s="438">
        <v>567224.1970369037</v>
      </c>
      <c r="E9" s="438">
        <v>-747.56640853602948</v>
      </c>
      <c r="F9" s="438">
        <v>138.79799258162592</v>
      </c>
      <c r="G9" s="438">
        <v>6357.1958223200054</v>
      </c>
    </row>
    <row r="10" spans="2:7" ht="20.149999999999999" customHeight="1" x14ac:dyDescent="0.25">
      <c r="B10" s="1481" t="s">
        <v>3759</v>
      </c>
      <c r="C10" s="1485">
        <v>141205.45464661281</v>
      </c>
      <c r="D10" s="1485">
        <v>129622.77025519994</v>
      </c>
      <c r="E10" s="1485">
        <v>11582.684391412884</v>
      </c>
      <c r="F10" s="1485">
        <v>0</v>
      </c>
      <c r="G10" s="1485">
        <v>0</v>
      </c>
    </row>
    <row r="11" spans="2:7" ht="20.149999999999999" customHeight="1" x14ac:dyDescent="0.25">
      <c r="B11" s="68" t="s">
        <v>3760</v>
      </c>
      <c r="C11" s="1486">
        <v>-212.12707999302324</v>
      </c>
      <c r="D11" s="1486">
        <v>-1868.6100571283034</v>
      </c>
      <c r="E11" s="1486">
        <v>0</v>
      </c>
      <c r="F11" s="1486">
        <v>1656.4829771352802</v>
      </c>
      <c r="G11" s="1486">
        <v>0</v>
      </c>
    </row>
    <row r="12" spans="2:7" ht="20.149999999999999" customHeight="1" x14ac:dyDescent="0.25">
      <c r="B12" s="68" t="s">
        <v>3761</v>
      </c>
      <c r="C12" s="1486">
        <v>-11434.20154019686</v>
      </c>
      <c r="D12" s="1486">
        <v>0</v>
      </c>
      <c r="E12" s="1487">
        <v>-5077.0057178768548</v>
      </c>
      <c r="F12" s="1486">
        <v>0</v>
      </c>
      <c r="G12" s="1486">
        <v>-6357.1958223200054</v>
      </c>
    </row>
    <row r="13" spans="2:7" ht="20.149999999999999" customHeight="1" x14ac:dyDescent="0.25">
      <c r="B13" s="68" t="s">
        <v>3762</v>
      </c>
      <c r="C13" s="1486">
        <v>7198.2533116389777</v>
      </c>
      <c r="D13" s="1486">
        <v>7230.074503728978</v>
      </c>
      <c r="E13" s="1486">
        <v>0</v>
      </c>
      <c r="F13" s="1486">
        <v>-31.821192090000007</v>
      </c>
      <c r="G13" s="1486">
        <v>0</v>
      </c>
    </row>
    <row r="14" spans="2:7" ht="20.149999999999999" customHeight="1" x14ac:dyDescent="0.25">
      <c r="B14" s="68" t="s">
        <v>3763</v>
      </c>
      <c r="C14" s="1486">
        <v>-4492.3652551316391</v>
      </c>
      <c r="D14" s="1486">
        <v>-4492.3652551316391</v>
      </c>
      <c r="E14" s="1486">
        <v>0</v>
      </c>
      <c r="F14" s="1486">
        <v>0</v>
      </c>
      <c r="G14" s="1486">
        <v>0</v>
      </c>
    </row>
    <row r="15" spans="2:7" ht="20.149999999999999" customHeight="1" x14ac:dyDescent="0.25">
      <c r="B15" s="68" t="s">
        <v>3764</v>
      </c>
      <c r="C15" s="1486">
        <v>-99416.728489344052</v>
      </c>
      <c r="D15" s="1486">
        <v>-99416.728489344052</v>
      </c>
      <c r="E15" s="1486">
        <v>0</v>
      </c>
      <c r="F15" s="1486">
        <v>0</v>
      </c>
      <c r="G15" s="1486">
        <v>0</v>
      </c>
    </row>
    <row r="16" spans="2:7" ht="20.149999999999999" customHeight="1" x14ac:dyDescent="0.25">
      <c r="B16" s="68" t="s">
        <v>3765</v>
      </c>
      <c r="C16" s="1486">
        <v>1804.613485183957</v>
      </c>
      <c r="D16" s="1487">
        <v>1804.613485183957</v>
      </c>
      <c r="E16" s="1486">
        <v>0</v>
      </c>
      <c r="F16" s="1486">
        <v>0</v>
      </c>
      <c r="G16" s="1486">
        <v>0</v>
      </c>
    </row>
    <row r="17" spans="2:7" ht="20.149999999999999" customHeight="1" thickBot="1" x14ac:dyDescent="0.3">
      <c r="B17" s="66" t="s">
        <v>3766</v>
      </c>
      <c r="C17" s="438">
        <v>607625.47569119988</v>
      </c>
      <c r="D17" s="438">
        <v>600103.47289619991</v>
      </c>
      <c r="E17" s="438">
        <v>5758.1122649999998</v>
      </c>
      <c r="F17" s="438">
        <v>1763.8905300000001</v>
      </c>
      <c r="G17" s="438">
        <v>0</v>
      </c>
    </row>
    <row r="18" spans="2:7" ht="15" customHeight="1" x14ac:dyDescent="0.25">
      <c r="B18" s="1659"/>
      <c r="C18" s="1659"/>
      <c r="D18" s="1659"/>
      <c r="E18" s="1659"/>
      <c r="F18" s="1659"/>
      <c r="G18" s="1659"/>
    </row>
    <row r="19" spans="2:7" ht="20.25" customHeight="1" x14ac:dyDescent="0.35">
      <c r="B19" s="38"/>
      <c r="C19" s="38"/>
      <c r="D19" s="38"/>
      <c r="E19" s="38"/>
      <c r="F19" s="38"/>
      <c r="G19" s="38"/>
    </row>
    <row r="20" spans="2:7" ht="14.5" customHeight="1" x14ac:dyDescent="0.25"/>
    <row r="21" spans="2:7" ht="27" customHeight="1" x14ac:dyDescent="0.25"/>
    <row r="22" spans="2:7" ht="23.25" customHeight="1" x14ac:dyDescent="0.25"/>
    <row r="23" spans="2:7" ht="27.65" customHeight="1" x14ac:dyDescent="0.25"/>
    <row r="24" spans="2:7" ht="15" customHeight="1" x14ac:dyDescent="0.25"/>
    <row r="25" spans="2:7" ht="20.149999999999999" customHeight="1" x14ac:dyDescent="0.25"/>
    <row r="26" spans="2:7" ht="27.65" customHeight="1" x14ac:dyDescent="0.25"/>
    <row r="27" spans="2:7" ht="20.149999999999999" customHeight="1" x14ac:dyDescent="0.25"/>
    <row r="28" spans="2:7" ht="20.149999999999999" customHeight="1" x14ac:dyDescent="0.25"/>
    <row r="29" spans="2:7" ht="20.149999999999999" customHeight="1" x14ac:dyDescent="0.25"/>
    <row r="30" spans="2:7" ht="20.149999999999999" customHeight="1" x14ac:dyDescent="0.25"/>
    <row r="31" spans="2:7" ht="20.149999999999999" customHeight="1" x14ac:dyDescent="0.25"/>
    <row r="32" spans="2:7" ht="20.149999999999999" customHeight="1" x14ac:dyDescent="0.25"/>
    <row r="33" ht="20.149999999999999" customHeight="1" x14ac:dyDescent="0.25"/>
    <row r="34" ht="20.149999999999999" customHeight="1" x14ac:dyDescent="0.25"/>
    <row r="35" ht="20.149999999999999" customHeight="1" x14ac:dyDescent="0.25"/>
    <row r="36" ht="20.149999999999999" customHeight="1" x14ac:dyDescent="0.25"/>
    <row r="37" ht="20.149999999999999" customHeight="1" x14ac:dyDescent="0.25"/>
    <row r="38" ht="14.5" customHeight="1" x14ac:dyDescent="0.25"/>
    <row r="39" ht="15" customHeight="1" x14ac:dyDescent="0.25"/>
    <row r="40" ht="20.25" customHeight="1" x14ac:dyDescent="0.25"/>
    <row r="41" ht="14.5" customHeight="1" x14ac:dyDescent="0.25"/>
    <row r="42" ht="14.5" customHeight="1" x14ac:dyDescent="0.25"/>
    <row r="43" ht="24" customHeight="1" x14ac:dyDescent="0.25"/>
    <row r="44" ht="14.5" customHeight="1" x14ac:dyDescent="0.25"/>
    <row r="45" ht="20.149999999999999" customHeight="1" x14ac:dyDescent="0.25"/>
    <row r="46" ht="28" customHeight="1" x14ac:dyDescent="0.25"/>
    <row r="47" ht="20.149999999999999" customHeight="1" x14ac:dyDescent="0.25"/>
    <row r="48" ht="20.149999999999999" customHeight="1" x14ac:dyDescent="0.25"/>
    <row r="49" ht="20.149999999999999" customHeight="1" x14ac:dyDescent="0.25"/>
    <row r="50" ht="20.149999999999999" customHeight="1" x14ac:dyDescent="0.25"/>
    <row r="51" ht="20.149999999999999" customHeight="1" x14ac:dyDescent="0.25"/>
    <row r="52" ht="20.149999999999999" customHeight="1" x14ac:dyDescent="0.25"/>
    <row r="53" ht="20.149999999999999" customHeight="1" x14ac:dyDescent="0.25"/>
    <row r="54" ht="20.149999999999999" customHeight="1" x14ac:dyDescent="0.25"/>
    <row r="55" ht="20.149999999999999" customHeight="1" x14ac:dyDescent="0.25"/>
    <row r="56" ht="20.149999999999999" customHeight="1" x14ac:dyDescent="0.25"/>
    <row r="57" ht="20.149999999999999" customHeight="1" x14ac:dyDescent="0.25"/>
    <row r="58" ht="14.5" customHeight="1" x14ac:dyDescent="0.25"/>
    <row r="59" ht="14.5" customHeight="1" x14ac:dyDescent="0.25"/>
    <row r="60" ht="15" customHeight="1" x14ac:dyDescent="0.25"/>
    <row r="61" ht="14.5" customHeight="1" x14ac:dyDescent="0.25"/>
  </sheetData>
  <mergeCells count="5">
    <mergeCell ref="B1:G1"/>
    <mergeCell ref="B3:G3"/>
    <mergeCell ref="C5:C6"/>
    <mergeCell ref="D5:G5"/>
    <mergeCell ref="B18:G18"/>
  </mergeCells>
  <pageMargins left="0.7" right="0.7" top="0.75" bottom="0.75" header="0.3" footer="0.3"/>
  <pageSetup scale="78" orientation="landscape" horizontalDpi="72" verticalDpi="72"/>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dimension ref="B1:T75"/>
  <sheetViews>
    <sheetView showGridLines="0" showRowColHeaders="0" topLeftCell="A2" zoomScale="75" zoomScaleNormal="75" workbookViewId="0"/>
  </sheetViews>
  <sheetFormatPr baseColWidth="10" defaultColWidth="8.7265625" defaultRowHeight="12.5" x14ac:dyDescent="0.25"/>
  <cols>
    <col min="2" max="2" width="5.81640625"/>
    <col min="3" max="3" width="49.1796875"/>
    <col min="4" max="19" width="10"/>
    <col min="20" max="20" width="12.1796875"/>
  </cols>
  <sheetData>
    <row r="1" spans="2:20" ht="13" hidden="1" customHeight="1" x14ac:dyDescent="0.3">
      <c r="B1" s="1679" t="s">
        <v>477</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1679" t="s">
        <v>0</v>
      </c>
      <c r="T1" s="1679" t="s">
        <v>0</v>
      </c>
    </row>
    <row r="2" spans="2:20" ht="12.75" customHeight="1" x14ac:dyDescent="0.25">
      <c r="B2" s="124"/>
      <c r="C2" s="124"/>
      <c r="D2" s="124"/>
      <c r="E2" s="124"/>
      <c r="F2" s="124"/>
      <c r="G2" s="124"/>
      <c r="H2" s="124"/>
      <c r="I2" s="124"/>
      <c r="J2" s="124"/>
      <c r="K2" s="124"/>
      <c r="L2" s="124"/>
      <c r="M2" s="124"/>
      <c r="N2" s="124"/>
      <c r="O2" s="124"/>
      <c r="P2" s="124"/>
      <c r="Q2" s="124"/>
      <c r="R2" s="124"/>
      <c r="S2" s="124"/>
      <c r="T2" s="124"/>
    </row>
    <row r="3" spans="2:20" ht="27.65" customHeight="1" thickBot="1" x14ac:dyDescent="0.5">
      <c r="B3" s="124"/>
      <c r="C3" s="1647" t="s">
        <v>3414</v>
      </c>
      <c r="D3" s="1647" t="s">
        <v>0</v>
      </c>
      <c r="E3" s="1647" t="s">
        <v>0</v>
      </c>
      <c r="F3" s="1647" t="s">
        <v>0</v>
      </c>
      <c r="G3" s="1647" t="s">
        <v>0</v>
      </c>
      <c r="H3" s="1647" t="s">
        <v>0</v>
      </c>
      <c r="I3" s="1647" t="s">
        <v>0</v>
      </c>
      <c r="J3" s="1647" t="s">
        <v>0</v>
      </c>
      <c r="K3" s="1647" t="s">
        <v>0</v>
      </c>
      <c r="L3" s="1647" t="s">
        <v>0</v>
      </c>
      <c r="M3" s="1647" t="s">
        <v>0</v>
      </c>
      <c r="N3" s="1647" t="s">
        <v>0</v>
      </c>
      <c r="O3" s="1647" t="s">
        <v>0</v>
      </c>
      <c r="P3" s="1647" t="s">
        <v>0</v>
      </c>
      <c r="Q3" s="1647" t="s">
        <v>0</v>
      </c>
      <c r="R3" s="1647" t="s">
        <v>0</v>
      </c>
      <c r="S3" s="1647" t="s">
        <v>0</v>
      </c>
      <c r="T3" s="1647" t="s">
        <v>0</v>
      </c>
    </row>
    <row r="4" spans="2:20" ht="13.5" customHeight="1" x14ac:dyDescent="0.45">
      <c r="B4" s="124"/>
      <c r="C4" s="107" t="s">
        <v>478</v>
      </c>
      <c r="D4" s="182"/>
      <c r="E4" s="182"/>
      <c r="F4" s="182"/>
      <c r="G4" s="182"/>
      <c r="H4" s="182"/>
      <c r="I4" s="182"/>
      <c r="J4" s="182"/>
      <c r="K4" s="182"/>
      <c r="L4" s="182"/>
      <c r="M4" s="182"/>
      <c r="N4" s="182"/>
      <c r="O4" s="182"/>
      <c r="P4" s="182"/>
      <c r="Q4" s="182"/>
      <c r="R4" s="182"/>
      <c r="S4" s="182"/>
      <c r="T4" s="182"/>
    </row>
    <row r="5" spans="2:20" ht="22.5" customHeight="1" x14ac:dyDescent="0.25">
      <c r="B5" s="124"/>
      <c r="C5" s="1645" t="s">
        <v>479</v>
      </c>
      <c r="D5" s="1739" t="s">
        <v>480</v>
      </c>
      <c r="E5" s="1739" t="s">
        <v>0</v>
      </c>
      <c r="F5" s="1739" t="s">
        <v>0</v>
      </c>
      <c r="G5" s="1739" t="s">
        <v>0</v>
      </c>
      <c r="H5" s="1739" t="s">
        <v>0</v>
      </c>
      <c r="I5" s="1739" t="s">
        <v>0</v>
      </c>
      <c r="J5" s="1739" t="s">
        <v>0</v>
      </c>
      <c r="K5" s="1739" t="s">
        <v>0</v>
      </c>
      <c r="L5" s="1739" t="s">
        <v>0</v>
      </c>
      <c r="M5" s="1739" t="s">
        <v>0</v>
      </c>
      <c r="N5" s="1739" t="s">
        <v>0</v>
      </c>
      <c r="O5" s="1739" t="s">
        <v>0</v>
      </c>
      <c r="P5" s="1739" t="s">
        <v>0</v>
      </c>
      <c r="Q5" s="1739" t="s">
        <v>0</v>
      </c>
      <c r="R5" s="1739" t="s">
        <v>0</v>
      </c>
      <c r="S5" s="1820" t="s">
        <v>481</v>
      </c>
      <c r="T5" s="1820" t="s">
        <v>482</v>
      </c>
    </row>
    <row r="6" spans="2:20" ht="27" customHeight="1" x14ac:dyDescent="0.25">
      <c r="B6" s="124"/>
      <c r="C6" s="1645" t="s">
        <v>0</v>
      </c>
      <c r="D6" s="412">
        <v>0</v>
      </c>
      <c r="E6" s="412">
        <v>0.02</v>
      </c>
      <c r="F6" s="412">
        <v>0.04</v>
      </c>
      <c r="G6" s="412">
        <v>0.1</v>
      </c>
      <c r="H6" s="412">
        <v>0.2</v>
      </c>
      <c r="I6" s="412">
        <v>0.35</v>
      </c>
      <c r="J6" s="412">
        <v>0.5</v>
      </c>
      <c r="K6" s="412">
        <v>0.7</v>
      </c>
      <c r="L6" s="412">
        <v>0.75</v>
      </c>
      <c r="M6" s="412">
        <v>1</v>
      </c>
      <c r="N6" s="412">
        <v>1.5</v>
      </c>
      <c r="O6" s="412">
        <v>2.5</v>
      </c>
      <c r="P6" s="412">
        <v>3.7</v>
      </c>
      <c r="Q6" s="412">
        <v>12.5</v>
      </c>
      <c r="R6" s="412" t="s">
        <v>483</v>
      </c>
      <c r="S6" s="1820" t="s">
        <v>0</v>
      </c>
      <c r="T6" s="1820" t="s">
        <v>0</v>
      </c>
    </row>
    <row r="7" spans="2:20" ht="20.5" customHeight="1" x14ac:dyDescent="0.25">
      <c r="B7" s="124"/>
      <c r="C7" s="185" t="s">
        <v>484</v>
      </c>
      <c r="D7" s="186">
        <v>0</v>
      </c>
      <c r="E7" s="186">
        <v>0</v>
      </c>
      <c r="F7" s="186">
        <v>0</v>
      </c>
      <c r="G7" s="186">
        <v>0</v>
      </c>
      <c r="H7" s="186">
        <v>6.7000000000000004E-2</v>
      </c>
      <c r="I7" s="186">
        <v>0</v>
      </c>
      <c r="J7" s="186">
        <v>0</v>
      </c>
      <c r="K7" s="186">
        <v>0</v>
      </c>
      <c r="L7" s="186">
        <v>0</v>
      </c>
      <c r="M7" s="186">
        <v>12704.687</v>
      </c>
      <c r="N7" s="186">
        <v>3.1920000000000002</v>
      </c>
      <c r="O7" s="186">
        <v>5764.1289999999999</v>
      </c>
      <c r="P7" s="186">
        <v>0</v>
      </c>
      <c r="Q7" s="186">
        <v>0</v>
      </c>
      <c r="R7" s="186">
        <v>0</v>
      </c>
      <c r="S7" s="186">
        <v>18472.075000000001</v>
      </c>
      <c r="T7" s="186">
        <v>18468.435000000001</v>
      </c>
    </row>
    <row r="8" spans="2:20" ht="20.5" customHeight="1" x14ac:dyDescent="0.25">
      <c r="B8" s="124"/>
      <c r="C8" s="199" t="s">
        <v>485</v>
      </c>
      <c r="D8" s="413">
        <v>0</v>
      </c>
      <c r="E8" s="413">
        <v>0</v>
      </c>
      <c r="F8" s="413">
        <v>0</v>
      </c>
      <c r="G8" s="413">
        <v>0</v>
      </c>
      <c r="H8" s="413">
        <v>187.51499999999999</v>
      </c>
      <c r="I8" s="413">
        <v>0</v>
      </c>
      <c r="J8" s="413">
        <v>36.662999999999997</v>
      </c>
      <c r="K8" s="413">
        <v>0</v>
      </c>
      <c r="L8" s="413">
        <v>0</v>
      </c>
      <c r="M8" s="413">
        <v>71.387</v>
      </c>
      <c r="N8" s="413">
        <v>0</v>
      </c>
      <c r="O8" s="413">
        <v>0</v>
      </c>
      <c r="P8" s="413">
        <v>0</v>
      </c>
      <c r="Q8" s="413">
        <v>0</v>
      </c>
      <c r="R8" s="413">
        <v>0</v>
      </c>
      <c r="S8" s="413">
        <v>295.565</v>
      </c>
      <c r="T8" s="413">
        <v>278.10199999999998</v>
      </c>
    </row>
    <row r="9" spans="2:20" ht="20.5" customHeight="1" x14ac:dyDescent="0.25">
      <c r="B9" s="124"/>
      <c r="C9" s="185" t="s">
        <v>486</v>
      </c>
      <c r="D9" s="186">
        <v>0</v>
      </c>
      <c r="E9" s="186">
        <v>0</v>
      </c>
      <c r="F9" s="186">
        <v>0</v>
      </c>
      <c r="G9" s="186">
        <v>0</v>
      </c>
      <c r="H9" s="186">
        <v>55.277000000000001</v>
      </c>
      <c r="I9" s="186">
        <v>0</v>
      </c>
      <c r="J9" s="186">
        <v>1223.421</v>
      </c>
      <c r="K9" s="186">
        <v>0</v>
      </c>
      <c r="L9" s="186">
        <v>0</v>
      </c>
      <c r="M9" s="186">
        <v>372.572</v>
      </c>
      <c r="N9" s="186">
        <v>0</v>
      </c>
      <c r="O9" s="186">
        <v>0</v>
      </c>
      <c r="P9" s="186">
        <v>0</v>
      </c>
      <c r="Q9" s="186">
        <v>0</v>
      </c>
      <c r="R9" s="186">
        <v>0</v>
      </c>
      <c r="S9" s="186">
        <v>1651.271</v>
      </c>
      <c r="T9" s="186">
        <v>1649.941</v>
      </c>
    </row>
    <row r="10" spans="2:20" ht="20.5" customHeight="1" x14ac:dyDescent="0.25">
      <c r="B10" s="124"/>
      <c r="C10" s="199" t="s">
        <v>487</v>
      </c>
      <c r="D10" s="413">
        <v>0</v>
      </c>
      <c r="E10" s="413">
        <v>0</v>
      </c>
      <c r="F10" s="413">
        <v>0</v>
      </c>
      <c r="G10" s="413">
        <v>0</v>
      </c>
      <c r="H10" s="413">
        <v>0</v>
      </c>
      <c r="I10" s="413">
        <v>0</v>
      </c>
      <c r="J10" s="413">
        <v>0</v>
      </c>
      <c r="K10" s="413">
        <v>0</v>
      </c>
      <c r="L10" s="413">
        <v>0</v>
      </c>
      <c r="M10" s="413">
        <v>0</v>
      </c>
      <c r="N10" s="413">
        <v>0</v>
      </c>
      <c r="O10" s="413">
        <v>0</v>
      </c>
      <c r="P10" s="413">
        <v>0</v>
      </c>
      <c r="Q10" s="413">
        <v>0</v>
      </c>
      <c r="R10" s="413">
        <v>0</v>
      </c>
      <c r="S10" s="413">
        <v>0</v>
      </c>
      <c r="T10" s="413">
        <v>0</v>
      </c>
    </row>
    <row r="11" spans="2:20" ht="20.5" customHeight="1" x14ac:dyDescent="0.25">
      <c r="B11" s="124"/>
      <c r="C11" s="185" t="s">
        <v>488</v>
      </c>
      <c r="D11" s="186">
        <v>0</v>
      </c>
      <c r="E11" s="186">
        <v>0</v>
      </c>
      <c r="F11" s="186">
        <v>0</v>
      </c>
      <c r="G11" s="186">
        <v>0</v>
      </c>
      <c r="H11" s="186">
        <v>0</v>
      </c>
      <c r="I11" s="186">
        <v>0</v>
      </c>
      <c r="J11" s="186">
        <v>0</v>
      </c>
      <c r="K11" s="186">
        <v>0</v>
      </c>
      <c r="L11" s="186">
        <v>0</v>
      </c>
      <c r="M11" s="186">
        <v>0</v>
      </c>
      <c r="N11" s="186">
        <v>0</v>
      </c>
      <c r="O11" s="186">
        <v>0</v>
      </c>
      <c r="P11" s="186">
        <v>0</v>
      </c>
      <c r="Q11" s="186">
        <v>0</v>
      </c>
      <c r="R11" s="186">
        <v>0</v>
      </c>
      <c r="S11" s="186">
        <v>0</v>
      </c>
      <c r="T11" s="186">
        <v>0</v>
      </c>
    </row>
    <row r="12" spans="2:20" ht="20.5" customHeight="1" x14ac:dyDescent="0.25">
      <c r="B12" s="124"/>
      <c r="C12" s="199" t="s">
        <v>489</v>
      </c>
      <c r="D12" s="413">
        <v>0</v>
      </c>
      <c r="E12" s="413">
        <v>0</v>
      </c>
      <c r="F12" s="413">
        <v>0</v>
      </c>
      <c r="G12" s="413">
        <v>0</v>
      </c>
      <c r="H12" s="413">
        <v>375.39</v>
      </c>
      <c r="I12" s="413">
        <v>0</v>
      </c>
      <c r="J12" s="413">
        <v>754.78800000000001</v>
      </c>
      <c r="K12" s="413">
        <v>0</v>
      </c>
      <c r="L12" s="413">
        <v>0</v>
      </c>
      <c r="M12" s="413">
        <v>241.11799999999999</v>
      </c>
      <c r="N12" s="413">
        <v>13.645</v>
      </c>
      <c r="O12" s="413">
        <v>0</v>
      </c>
      <c r="P12" s="413">
        <v>0</v>
      </c>
      <c r="Q12" s="413">
        <v>0</v>
      </c>
      <c r="R12" s="413">
        <v>0</v>
      </c>
      <c r="S12" s="413">
        <v>1384.942</v>
      </c>
      <c r="T12" s="413">
        <v>375.39100000000002</v>
      </c>
    </row>
    <row r="13" spans="2:20" ht="20.5" customHeight="1" x14ac:dyDescent="0.25">
      <c r="B13" s="124"/>
      <c r="C13" s="185" t="s">
        <v>490</v>
      </c>
      <c r="D13" s="186">
        <v>0</v>
      </c>
      <c r="E13" s="186">
        <v>0</v>
      </c>
      <c r="F13" s="186">
        <v>1.7000000000000001E-2</v>
      </c>
      <c r="G13" s="186">
        <v>0</v>
      </c>
      <c r="H13" s="186">
        <v>10.178000000000001</v>
      </c>
      <c r="I13" s="186">
        <v>0</v>
      </c>
      <c r="J13" s="186">
        <v>167.61500000000001</v>
      </c>
      <c r="K13" s="186">
        <v>0</v>
      </c>
      <c r="L13" s="186">
        <v>0</v>
      </c>
      <c r="M13" s="186">
        <v>27244.73</v>
      </c>
      <c r="N13" s="186">
        <v>13.558999999999999</v>
      </c>
      <c r="O13" s="186">
        <v>0</v>
      </c>
      <c r="P13" s="186">
        <v>0</v>
      </c>
      <c r="Q13" s="186">
        <v>0</v>
      </c>
      <c r="R13" s="186">
        <v>0</v>
      </c>
      <c r="S13" s="186">
        <v>27436.098000000002</v>
      </c>
      <c r="T13" s="186">
        <v>27287.994999999999</v>
      </c>
    </row>
    <row r="14" spans="2:20" ht="20.5" customHeight="1" x14ac:dyDescent="0.25">
      <c r="B14" s="124"/>
      <c r="C14" s="199" t="s">
        <v>491</v>
      </c>
      <c r="D14" s="413">
        <v>0</v>
      </c>
      <c r="E14" s="413">
        <v>0</v>
      </c>
      <c r="F14" s="413">
        <v>0</v>
      </c>
      <c r="G14" s="413">
        <v>0</v>
      </c>
      <c r="H14" s="413">
        <v>0</v>
      </c>
      <c r="I14" s="413">
        <v>0</v>
      </c>
      <c r="J14" s="413">
        <v>0</v>
      </c>
      <c r="K14" s="413">
        <v>0</v>
      </c>
      <c r="L14" s="413">
        <v>8978.3639999999996</v>
      </c>
      <c r="M14" s="413">
        <v>0</v>
      </c>
      <c r="N14" s="413">
        <v>0</v>
      </c>
      <c r="O14" s="413">
        <v>0</v>
      </c>
      <c r="P14" s="413">
        <v>0</v>
      </c>
      <c r="Q14" s="413">
        <v>0</v>
      </c>
      <c r="R14" s="413">
        <v>0</v>
      </c>
      <c r="S14" s="413">
        <v>8978.3639999999996</v>
      </c>
      <c r="T14" s="413">
        <v>8978.3639999999996</v>
      </c>
    </row>
    <row r="15" spans="2:20" ht="20.5" customHeight="1" x14ac:dyDescent="0.25">
      <c r="B15" s="124"/>
      <c r="C15" s="185" t="s">
        <v>492</v>
      </c>
      <c r="D15" s="186">
        <v>0</v>
      </c>
      <c r="E15" s="186">
        <v>0</v>
      </c>
      <c r="F15" s="186">
        <v>0</v>
      </c>
      <c r="G15" s="186">
        <v>0</v>
      </c>
      <c r="H15" s="186">
        <v>0</v>
      </c>
      <c r="I15" s="186">
        <v>4921.7070000000003</v>
      </c>
      <c r="J15" s="186">
        <v>1428.9079999999999</v>
      </c>
      <c r="K15" s="186">
        <v>0</v>
      </c>
      <c r="L15" s="186">
        <v>84.834999999999994</v>
      </c>
      <c r="M15" s="186">
        <v>549.59100000000001</v>
      </c>
      <c r="N15" s="186">
        <v>0</v>
      </c>
      <c r="O15" s="186">
        <v>0</v>
      </c>
      <c r="P15" s="186">
        <v>0</v>
      </c>
      <c r="Q15" s="186">
        <v>0</v>
      </c>
      <c r="R15" s="186">
        <v>0</v>
      </c>
      <c r="S15" s="186">
        <v>6985.0420000000004</v>
      </c>
      <c r="T15" s="186">
        <v>6985.0420000000004</v>
      </c>
    </row>
    <row r="16" spans="2:20" ht="20.5" customHeight="1" x14ac:dyDescent="0.25">
      <c r="B16" s="124"/>
      <c r="C16" s="199" t="s">
        <v>493</v>
      </c>
      <c r="D16" s="413">
        <v>0</v>
      </c>
      <c r="E16" s="413">
        <v>0</v>
      </c>
      <c r="F16" s="413">
        <v>0</v>
      </c>
      <c r="G16" s="413">
        <v>0</v>
      </c>
      <c r="H16" s="413">
        <v>0</v>
      </c>
      <c r="I16" s="413">
        <v>0</v>
      </c>
      <c r="J16" s="413">
        <v>0</v>
      </c>
      <c r="K16" s="413">
        <v>0</v>
      </c>
      <c r="L16" s="413">
        <v>0</v>
      </c>
      <c r="M16" s="413">
        <v>563.03399999999999</v>
      </c>
      <c r="N16" s="413">
        <v>730.21199999999999</v>
      </c>
      <c r="O16" s="413">
        <v>0</v>
      </c>
      <c r="P16" s="413">
        <v>0</v>
      </c>
      <c r="Q16" s="413">
        <v>0</v>
      </c>
      <c r="R16" s="413">
        <v>0</v>
      </c>
      <c r="S16" s="413">
        <v>1293.2460000000001</v>
      </c>
      <c r="T16" s="413">
        <v>1293.2460000000001</v>
      </c>
    </row>
    <row r="17" spans="2:20" ht="20.5" customHeight="1" x14ac:dyDescent="0.25">
      <c r="B17" s="124"/>
      <c r="C17" s="185" t="s">
        <v>494</v>
      </c>
      <c r="D17" s="186">
        <v>0</v>
      </c>
      <c r="E17" s="186">
        <v>0</v>
      </c>
      <c r="F17" s="186">
        <v>0</v>
      </c>
      <c r="G17" s="186">
        <v>0</v>
      </c>
      <c r="H17" s="186">
        <v>0</v>
      </c>
      <c r="I17" s="186">
        <v>0</v>
      </c>
      <c r="J17" s="186">
        <v>0</v>
      </c>
      <c r="K17" s="186">
        <v>0</v>
      </c>
      <c r="L17" s="186">
        <v>0</v>
      </c>
      <c r="M17" s="186">
        <v>0</v>
      </c>
      <c r="N17" s="186">
        <v>495.654</v>
      </c>
      <c r="O17" s="186">
        <v>0</v>
      </c>
      <c r="P17" s="186">
        <v>0</v>
      </c>
      <c r="Q17" s="186">
        <v>0</v>
      </c>
      <c r="R17" s="186">
        <v>0</v>
      </c>
      <c r="S17" s="186">
        <v>495.654</v>
      </c>
      <c r="T17" s="186">
        <v>495.654</v>
      </c>
    </row>
    <row r="18" spans="2:20" ht="20.5" customHeight="1" x14ac:dyDescent="0.25">
      <c r="B18" s="124"/>
      <c r="C18" s="199" t="s">
        <v>495</v>
      </c>
      <c r="D18" s="413">
        <v>0</v>
      </c>
      <c r="E18" s="413">
        <v>0</v>
      </c>
      <c r="F18" s="413">
        <v>0</v>
      </c>
      <c r="G18" s="413">
        <v>0</v>
      </c>
      <c r="H18" s="413">
        <v>0</v>
      </c>
      <c r="I18" s="413">
        <v>0</v>
      </c>
      <c r="J18" s="413">
        <v>0</v>
      </c>
      <c r="K18" s="413">
        <v>0</v>
      </c>
      <c r="L18" s="413">
        <v>0</v>
      </c>
      <c r="M18" s="413">
        <v>0</v>
      </c>
      <c r="N18" s="413">
        <v>0</v>
      </c>
      <c r="O18" s="413">
        <v>0</v>
      </c>
      <c r="P18" s="413">
        <v>0</v>
      </c>
      <c r="Q18" s="413">
        <v>0</v>
      </c>
      <c r="R18" s="413">
        <v>0</v>
      </c>
      <c r="S18" s="413">
        <v>0</v>
      </c>
      <c r="T18" s="413">
        <v>0</v>
      </c>
    </row>
    <row r="19" spans="2:20" ht="20.5" customHeight="1" x14ac:dyDescent="0.25">
      <c r="B19" s="124"/>
      <c r="C19" s="185" t="s">
        <v>496</v>
      </c>
      <c r="D19" s="186">
        <v>0</v>
      </c>
      <c r="E19" s="186">
        <v>0</v>
      </c>
      <c r="F19" s="186">
        <v>0</v>
      </c>
      <c r="G19" s="186">
        <v>0</v>
      </c>
      <c r="H19" s="186">
        <v>0</v>
      </c>
      <c r="I19" s="186">
        <v>0</v>
      </c>
      <c r="J19" s="186">
        <v>0</v>
      </c>
      <c r="K19" s="186">
        <v>0</v>
      </c>
      <c r="L19" s="186">
        <v>0</v>
      </c>
      <c r="M19" s="186">
        <v>0</v>
      </c>
      <c r="N19" s="186">
        <v>0</v>
      </c>
      <c r="O19" s="186">
        <v>0</v>
      </c>
      <c r="P19" s="186">
        <v>0</v>
      </c>
      <c r="Q19" s="186">
        <v>0</v>
      </c>
      <c r="R19" s="186">
        <v>0</v>
      </c>
      <c r="S19" s="186">
        <v>0</v>
      </c>
      <c r="T19" s="186">
        <v>0</v>
      </c>
    </row>
    <row r="20" spans="2:20" ht="20.5" customHeight="1" x14ac:dyDescent="0.25">
      <c r="B20" s="124"/>
      <c r="C20" s="199" t="s">
        <v>497</v>
      </c>
      <c r="D20" s="413">
        <v>0</v>
      </c>
      <c r="E20" s="413">
        <v>0</v>
      </c>
      <c r="F20" s="413">
        <v>0</v>
      </c>
      <c r="G20" s="413">
        <v>0</v>
      </c>
      <c r="H20" s="413">
        <v>0</v>
      </c>
      <c r="I20" s="413">
        <v>0</v>
      </c>
      <c r="J20" s="413">
        <v>0</v>
      </c>
      <c r="K20" s="413">
        <v>0</v>
      </c>
      <c r="L20" s="413">
        <v>0</v>
      </c>
      <c r="M20" s="413">
        <v>0</v>
      </c>
      <c r="N20" s="413">
        <v>0</v>
      </c>
      <c r="O20" s="413">
        <v>0</v>
      </c>
      <c r="P20" s="413">
        <v>0</v>
      </c>
      <c r="Q20" s="413">
        <v>0</v>
      </c>
      <c r="R20" s="413">
        <v>0</v>
      </c>
      <c r="S20" s="413">
        <v>0</v>
      </c>
      <c r="T20" s="413">
        <v>0</v>
      </c>
    </row>
    <row r="21" spans="2:20" ht="20.5" customHeight="1" x14ac:dyDescent="0.25">
      <c r="B21" s="124"/>
      <c r="C21" s="185" t="s">
        <v>498</v>
      </c>
      <c r="D21" s="186">
        <v>0</v>
      </c>
      <c r="E21" s="186">
        <v>0</v>
      </c>
      <c r="F21" s="186">
        <v>0</v>
      </c>
      <c r="G21" s="186">
        <v>0</v>
      </c>
      <c r="H21" s="186">
        <v>0</v>
      </c>
      <c r="I21" s="186">
        <v>0</v>
      </c>
      <c r="J21" s="186">
        <v>0</v>
      </c>
      <c r="K21" s="186">
        <v>0</v>
      </c>
      <c r="L21" s="186">
        <v>0</v>
      </c>
      <c r="M21" s="186">
        <v>0</v>
      </c>
      <c r="N21" s="186">
        <v>0</v>
      </c>
      <c r="O21" s="186">
        <v>0</v>
      </c>
      <c r="P21" s="186">
        <v>0</v>
      </c>
      <c r="Q21" s="186">
        <v>0</v>
      </c>
      <c r="R21" s="186">
        <v>0</v>
      </c>
      <c r="S21" s="186">
        <v>0</v>
      </c>
      <c r="T21" s="186">
        <v>0</v>
      </c>
    </row>
    <row r="22" spans="2:20" ht="20.5" customHeight="1" x14ac:dyDescent="0.25">
      <c r="B22" s="124"/>
      <c r="C22" s="199" t="s">
        <v>499</v>
      </c>
      <c r="D22" s="413">
        <v>0</v>
      </c>
      <c r="E22" s="413">
        <v>0</v>
      </c>
      <c r="F22" s="413">
        <v>0</v>
      </c>
      <c r="G22" s="413">
        <v>0</v>
      </c>
      <c r="H22" s="413">
        <v>27.045999999999999</v>
      </c>
      <c r="I22" s="413">
        <v>0</v>
      </c>
      <c r="J22" s="413">
        <v>0</v>
      </c>
      <c r="K22" s="413">
        <v>0</v>
      </c>
      <c r="L22" s="413">
        <v>0</v>
      </c>
      <c r="M22" s="413">
        <v>13083.22</v>
      </c>
      <c r="N22" s="413">
        <v>0</v>
      </c>
      <c r="O22" s="413">
        <v>0</v>
      </c>
      <c r="P22" s="413">
        <v>0</v>
      </c>
      <c r="Q22" s="413">
        <v>0</v>
      </c>
      <c r="R22" s="413">
        <v>0</v>
      </c>
      <c r="S22" s="413">
        <v>13110.267</v>
      </c>
      <c r="T22" s="413">
        <v>13110.267</v>
      </c>
    </row>
    <row r="23" spans="2:20" ht="20.5" customHeight="1" thickBot="1" x14ac:dyDescent="0.5">
      <c r="B23" s="414"/>
      <c r="C23" s="415" t="s">
        <v>481</v>
      </c>
      <c r="D23" s="416">
        <v>0</v>
      </c>
      <c r="E23" s="416">
        <v>0</v>
      </c>
      <c r="F23" s="416">
        <v>1.7000000000000001E-2</v>
      </c>
      <c r="G23" s="416">
        <v>0</v>
      </c>
      <c r="H23" s="416">
        <v>655.47400000000005</v>
      </c>
      <c r="I23" s="416">
        <v>4921.7070000000003</v>
      </c>
      <c r="J23" s="416">
        <v>3611.395</v>
      </c>
      <c r="K23" s="416">
        <v>0</v>
      </c>
      <c r="L23" s="416">
        <v>9063.1990000000005</v>
      </c>
      <c r="M23" s="416">
        <v>54830.339</v>
      </c>
      <c r="N23" s="416">
        <v>1256.2619999999999</v>
      </c>
      <c r="O23" s="416">
        <v>5764.1289999999999</v>
      </c>
      <c r="P23" s="416">
        <v>0</v>
      </c>
      <c r="Q23" s="416">
        <v>0</v>
      </c>
      <c r="R23" s="416">
        <v>0</v>
      </c>
      <c r="S23" s="416">
        <v>80102.521999999997</v>
      </c>
      <c r="T23" s="416">
        <v>78922.436000000002</v>
      </c>
    </row>
    <row r="24" spans="2:20" ht="15" customHeight="1" x14ac:dyDescent="0.25">
      <c r="B24" s="124"/>
      <c r="C24" s="1819" t="s">
        <v>500</v>
      </c>
      <c r="D24" s="1819" t="s">
        <v>0</v>
      </c>
      <c r="E24" s="1819" t="s">
        <v>0</v>
      </c>
      <c r="F24" s="1819" t="s">
        <v>0</v>
      </c>
      <c r="G24" s="1819" t="s">
        <v>0</v>
      </c>
      <c r="H24" s="1819" t="s">
        <v>0</v>
      </c>
      <c r="I24" s="1819" t="s">
        <v>0</v>
      </c>
      <c r="J24" s="1819" t="s">
        <v>0</v>
      </c>
      <c r="K24" s="1819" t="s">
        <v>0</v>
      </c>
      <c r="L24" s="1819" t="s">
        <v>0</v>
      </c>
      <c r="M24" s="1819" t="s">
        <v>0</v>
      </c>
      <c r="N24" s="1819" t="s">
        <v>0</v>
      </c>
      <c r="O24" s="1819" t="s">
        <v>0</v>
      </c>
      <c r="P24" s="1819" t="s">
        <v>0</v>
      </c>
      <c r="Q24" s="1819" t="s">
        <v>0</v>
      </c>
      <c r="R24" s="1819" t="s">
        <v>0</v>
      </c>
      <c r="S24" s="1819" t="s">
        <v>0</v>
      </c>
      <c r="T24" s="1819" t="s">
        <v>0</v>
      </c>
    </row>
    <row r="25" spans="2:20" ht="12.75" customHeight="1" x14ac:dyDescent="0.25"/>
    <row r="26" spans="2:20" ht="13" customHeight="1" x14ac:dyDescent="0.25"/>
    <row r="27" spans="2:20" ht="12.75" customHeight="1" x14ac:dyDescent="0.25"/>
    <row r="28" spans="2:20" ht="12.75" customHeight="1" x14ac:dyDescent="0.25"/>
    <row r="29" spans="2:20" ht="27.65" customHeight="1" x14ac:dyDescent="0.25"/>
    <row r="30" spans="2:20" ht="13.5" customHeight="1" x14ac:dyDescent="0.25"/>
    <row r="31" spans="2:20" ht="22.5" customHeight="1" x14ac:dyDescent="0.25"/>
    <row r="32" spans="2:20" ht="27" customHeight="1" x14ac:dyDescent="0.25"/>
    <row r="33" ht="20.5" customHeight="1" x14ac:dyDescent="0.25"/>
    <row r="34" ht="20.5" customHeight="1" x14ac:dyDescent="0.25"/>
    <row r="35" ht="20.5" customHeight="1" x14ac:dyDescent="0.25"/>
    <row r="36" ht="20.5" customHeight="1" x14ac:dyDescent="0.25"/>
    <row r="37" ht="20.5" customHeight="1" x14ac:dyDescent="0.25"/>
    <row r="38" ht="20.5" customHeight="1" x14ac:dyDescent="0.25"/>
    <row r="39" ht="20.5" customHeight="1" x14ac:dyDescent="0.25"/>
    <row r="40" ht="20.5" customHeight="1" x14ac:dyDescent="0.25"/>
    <row r="41" ht="20.5" customHeight="1" x14ac:dyDescent="0.25"/>
    <row r="42" ht="20.5" customHeight="1" x14ac:dyDescent="0.25"/>
    <row r="43" ht="20.5" customHeight="1" x14ac:dyDescent="0.25"/>
    <row r="44" ht="20.5" customHeight="1" x14ac:dyDescent="0.25"/>
    <row r="45" ht="20.5" customHeight="1" x14ac:dyDescent="0.25"/>
    <row r="46" ht="20.5" customHeight="1" x14ac:dyDescent="0.25"/>
    <row r="47" ht="20.5" customHeight="1" x14ac:dyDescent="0.25"/>
    <row r="48" ht="20.5" customHeight="1" x14ac:dyDescent="0.25"/>
    <row r="49" ht="20.5" customHeight="1" x14ac:dyDescent="0.25"/>
    <row r="50" ht="12.75" customHeight="1" x14ac:dyDescent="0.25"/>
    <row r="51" ht="12.75" customHeight="1" x14ac:dyDescent="0.25"/>
    <row r="52" ht="12.75" customHeight="1" x14ac:dyDescent="0.25"/>
    <row r="53" ht="12.75" customHeight="1" x14ac:dyDescent="0.25"/>
    <row r="54" ht="27.65" customHeight="1" x14ac:dyDescent="0.25"/>
    <row r="55" ht="13.5" customHeight="1" x14ac:dyDescent="0.25"/>
    <row r="56" ht="22.5" customHeight="1" x14ac:dyDescent="0.25"/>
    <row r="57" ht="27" customHeight="1" x14ac:dyDescent="0.25"/>
    <row r="58" ht="20.5" customHeight="1" x14ac:dyDescent="0.25"/>
    <row r="59" ht="20.5" customHeight="1" x14ac:dyDescent="0.25"/>
    <row r="60" ht="20.5" customHeight="1" x14ac:dyDescent="0.25"/>
    <row r="61" ht="20.5" customHeight="1" x14ac:dyDescent="0.25"/>
    <row r="62" ht="20.5" customHeight="1" x14ac:dyDescent="0.25"/>
    <row r="63" ht="20.5" customHeight="1" x14ac:dyDescent="0.25"/>
    <row r="64" ht="20.5" customHeight="1" x14ac:dyDescent="0.25"/>
    <row r="65" ht="20.5" customHeight="1" x14ac:dyDescent="0.25"/>
    <row r="66" ht="20.5" customHeight="1" x14ac:dyDescent="0.25"/>
    <row r="67" ht="20.5" customHeight="1" x14ac:dyDescent="0.25"/>
    <row r="68" ht="20.5" customHeight="1" x14ac:dyDescent="0.25"/>
    <row r="69" ht="20.5" customHeight="1" x14ac:dyDescent="0.25"/>
    <row r="70" ht="20.5" customHeight="1" x14ac:dyDescent="0.25"/>
    <row r="71" ht="20.5" customHeight="1" x14ac:dyDescent="0.25"/>
    <row r="72" ht="20.5" customHeight="1" x14ac:dyDescent="0.25"/>
    <row r="73" ht="20.5" customHeight="1" x14ac:dyDescent="0.25"/>
    <row r="74" ht="20.5" customHeight="1" x14ac:dyDescent="0.25"/>
    <row r="75" ht="12.75" customHeight="1" x14ac:dyDescent="0.25"/>
  </sheetData>
  <mergeCells count="7">
    <mergeCell ref="C24:T24"/>
    <mergeCell ref="B1:T1"/>
    <mergeCell ref="C3:T3"/>
    <mergeCell ref="C5:C6"/>
    <mergeCell ref="D5:R5"/>
    <mergeCell ref="S5:S6"/>
    <mergeCell ref="T5:T6"/>
  </mergeCells>
  <printOptions horizontalCentered="1"/>
  <pageMargins left="0.70866141732283505" right="0.70866141732283505" top="0.74803149606299202" bottom="0.74803149606299202" header="0.31496062992126" footer="0.31496062992126"/>
  <pageSetup paperSize="9" scale="74"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4">
    <pageSetUpPr fitToPage="1"/>
  </sheetPr>
  <dimension ref="B1:S75"/>
  <sheetViews>
    <sheetView showGridLines="0" showRowColHeaders="0" topLeftCell="A2" zoomScale="75" zoomScaleNormal="75" workbookViewId="0"/>
  </sheetViews>
  <sheetFormatPr baseColWidth="10" defaultColWidth="8.7265625" defaultRowHeight="12.5" x14ac:dyDescent="0.25"/>
  <cols>
    <col min="2" max="2" width="49.1796875"/>
    <col min="3" max="17" width="10"/>
    <col min="18" max="19" width="12.1796875"/>
  </cols>
  <sheetData>
    <row r="1" spans="2:19" ht="13" hidden="1" customHeight="1" x14ac:dyDescent="0.3">
      <c r="B1" s="1679" t="s">
        <v>501</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417"/>
    </row>
    <row r="2" spans="2:19" ht="12.75" customHeight="1" x14ac:dyDescent="0.25">
      <c r="B2" s="124"/>
      <c r="C2" s="124"/>
      <c r="D2" s="124"/>
      <c r="E2" s="124"/>
      <c r="F2" s="124"/>
      <c r="G2" s="124"/>
      <c r="H2" s="124"/>
      <c r="I2" s="124"/>
      <c r="J2" s="124"/>
      <c r="K2" s="124"/>
      <c r="L2" s="124"/>
      <c r="M2" s="124"/>
      <c r="N2" s="124"/>
      <c r="O2" s="124"/>
      <c r="P2" s="124"/>
      <c r="Q2" s="124"/>
      <c r="R2" s="124"/>
      <c r="S2" s="124"/>
    </row>
    <row r="3" spans="2:19" ht="27.65" customHeight="1" thickBot="1" x14ac:dyDescent="0.5">
      <c r="B3" s="1827" t="s">
        <v>3415</v>
      </c>
      <c r="C3" s="1828" t="s">
        <v>0</v>
      </c>
      <c r="D3" s="1828" t="s">
        <v>0</v>
      </c>
      <c r="E3" s="1828" t="s">
        <v>0</v>
      </c>
      <c r="F3" s="1828" t="s">
        <v>0</v>
      </c>
      <c r="G3" s="1828" t="s">
        <v>0</v>
      </c>
      <c r="H3" s="1828" t="s">
        <v>0</v>
      </c>
      <c r="I3" s="1828" t="s">
        <v>0</v>
      </c>
      <c r="J3" s="1828" t="s">
        <v>0</v>
      </c>
      <c r="K3" s="1828" t="s">
        <v>0</v>
      </c>
      <c r="L3" s="1828" t="s">
        <v>0</v>
      </c>
      <c r="M3" s="1828" t="s">
        <v>0</v>
      </c>
      <c r="N3" s="1828" t="s">
        <v>0</v>
      </c>
      <c r="O3" s="1828" t="s">
        <v>0</v>
      </c>
      <c r="P3" s="1828" t="s">
        <v>0</v>
      </c>
      <c r="Q3" s="1828" t="s">
        <v>0</v>
      </c>
      <c r="R3" s="1828" t="s">
        <v>0</v>
      </c>
      <c r="S3" s="418"/>
    </row>
    <row r="4" spans="2:19" ht="16" customHeight="1" x14ac:dyDescent="0.45">
      <c r="B4" s="107" t="s">
        <v>502</v>
      </c>
      <c r="C4" s="182"/>
      <c r="D4" s="182"/>
      <c r="E4" s="182"/>
      <c r="F4" s="182"/>
      <c r="G4" s="182"/>
      <c r="H4" s="182"/>
      <c r="I4" s="182"/>
      <c r="J4" s="182"/>
      <c r="K4" s="182"/>
      <c r="L4" s="182"/>
      <c r="M4" s="182"/>
      <c r="N4" s="182"/>
      <c r="O4" s="182"/>
      <c r="P4" s="182"/>
      <c r="Q4" s="182"/>
      <c r="R4" s="182"/>
      <c r="S4" s="383">
        <v>2020</v>
      </c>
    </row>
    <row r="5" spans="2:19" ht="22.5" customHeight="1" x14ac:dyDescent="0.25">
      <c r="B5" s="1829" t="s">
        <v>503</v>
      </c>
      <c r="C5" s="1830" t="s">
        <v>504</v>
      </c>
      <c r="D5" s="1830" t="s">
        <v>0</v>
      </c>
      <c r="E5" s="1830" t="s">
        <v>0</v>
      </c>
      <c r="F5" s="1830" t="s">
        <v>0</v>
      </c>
      <c r="G5" s="1830" t="s">
        <v>0</v>
      </c>
      <c r="H5" s="1830" t="s">
        <v>0</v>
      </c>
      <c r="I5" s="1830" t="s">
        <v>0</v>
      </c>
      <c r="J5" s="1830" t="s">
        <v>0</v>
      </c>
      <c r="K5" s="1830" t="s">
        <v>0</v>
      </c>
      <c r="L5" s="1830" t="s">
        <v>0</v>
      </c>
      <c r="M5" s="1830" t="s">
        <v>0</v>
      </c>
      <c r="N5" s="1830" t="s">
        <v>0</v>
      </c>
      <c r="O5" s="1830" t="s">
        <v>0</v>
      </c>
      <c r="P5" s="1830" t="s">
        <v>0</v>
      </c>
      <c r="Q5" s="1830" t="s">
        <v>0</v>
      </c>
      <c r="R5" s="1825" t="s">
        <v>505</v>
      </c>
      <c r="S5" s="1825" t="s">
        <v>506</v>
      </c>
    </row>
    <row r="6" spans="2:19" ht="27" customHeight="1" x14ac:dyDescent="0.25">
      <c r="B6" s="1829" t="s">
        <v>0</v>
      </c>
      <c r="C6" s="419">
        <v>0</v>
      </c>
      <c r="D6" s="419">
        <v>0.02</v>
      </c>
      <c r="E6" s="419">
        <v>0.04</v>
      </c>
      <c r="F6" s="419">
        <v>0.1</v>
      </c>
      <c r="G6" s="419">
        <v>0.2</v>
      </c>
      <c r="H6" s="419">
        <v>0.35</v>
      </c>
      <c r="I6" s="419">
        <v>0.5</v>
      </c>
      <c r="J6" s="419">
        <v>0.7</v>
      </c>
      <c r="K6" s="419">
        <v>0.75</v>
      </c>
      <c r="L6" s="419">
        <v>1</v>
      </c>
      <c r="M6" s="419">
        <v>1.5</v>
      </c>
      <c r="N6" s="419">
        <v>2.5</v>
      </c>
      <c r="O6" s="419">
        <v>3.7</v>
      </c>
      <c r="P6" s="419">
        <v>12.5</v>
      </c>
      <c r="Q6" s="419" t="s">
        <v>507</v>
      </c>
      <c r="R6" s="1825" t="s">
        <v>0</v>
      </c>
      <c r="S6" s="1825" t="s">
        <v>0</v>
      </c>
    </row>
    <row r="7" spans="2:19" ht="20.5" customHeight="1" x14ac:dyDescent="0.25">
      <c r="B7" s="185" t="s">
        <v>508</v>
      </c>
      <c r="C7" s="186">
        <v>0</v>
      </c>
      <c r="D7" s="186">
        <v>0</v>
      </c>
      <c r="E7" s="186">
        <v>0</v>
      </c>
      <c r="F7" s="186">
        <v>0</v>
      </c>
      <c r="G7" s="186">
        <v>0</v>
      </c>
      <c r="H7" s="186">
        <v>0</v>
      </c>
      <c r="I7" s="186">
        <v>0</v>
      </c>
      <c r="J7" s="186">
        <v>0</v>
      </c>
      <c r="K7" s="186">
        <v>0</v>
      </c>
      <c r="L7" s="186">
        <v>5378.152</v>
      </c>
      <c r="M7" s="186">
        <v>4.2089999999999996</v>
      </c>
      <c r="N7" s="186">
        <v>3301.2370000000001</v>
      </c>
      <c r="O7" s="186">
        <v>0</v>
      </c>
      <c r="P7" s="186">
        <v>0</v>
      </c>
      <c r="Q7" s="186">
        <v>0</v>
      </c>
      <c r="R7" s="186">
        <v>8683.598</v>
      </c>
      <c r="S7" s="186">
        <v>8678.4869999999992</v>
      </c>
    </row>
    <row r="8" spans="2:19" ht="20.5" customHeight="1" x14ac:dyDescent="0.25">
      <c r="B8" s="199" t="s">
        <v>509</v>
      </c>
      <c r="C8" s="413">
        <v>0</v>
      </c>
      <c r="D8" s="413">
        <v>0</v>
      </c>
      <c r="E8" s="413">
        <v>0</v>
      </c>
      <c r="F8" s="413">
        <v>0</v>
      </c>
      <c r="G8" s="413">
        <v>180.88499999999999</v>
      </c>
      <c r="H8" s="413">
        <v>0</v>
      </c>
      <c r="I8" s="413">
        <v>42.423000000000002</v>
      </c>
      <c r="J8" s="413">
        <v>0</v>
      </c>
      <c r="K8" s="413">
        <v>0</v>
      </c>
      <c r="L8" s="413">
        <v>188.863</v>
      </c>
      <c r="M8" s="413">
        <v>0</v>
      </c>
      <c r="N8" s="413">
        <v>0</v>
      </c>
      <c r="O8" s="413">
        <v>0</v>
      </c>
      <c r="P8" s="413">
        <v>0</v>
      </c>
      <c r="Q8" s="413">
        <v>0</v>
      </c>
      <c r="R8" s="413">
        <v>412.17099999999999</v>
      </c>
      <c r="S8" s="413">
        <v>410.15199999999999</v>
      </c>
    </row>
    <row r="9" spans="2:19" ht="20.5" customHeight="1" x14ac:dyDescent="0.25">
      <c r="B9" s="185" t="s">
        <v>510</v>
      </c>
      <c r="C9" s="186">
        <v>0</v>
      </c>
      <c r="D9" s="186">
        <v>0</v>
      </c>
      <c r="E9" s="186">
        <v>0</v>
      </c>
      <c r="F9" s="186">
        <v>0</v>
      </c>
      <c r="G9" s="186">
        <v>64.286000000000001</v>
      </c>
      <c r="H9" s="186">
        <v>0</v>
      </c>
      <c r="I9" s="186">
        <v>1325.107</v>
      </c>
      <c r="J9" s="186">
        <v>0</v>
      </c>
      <c r="K9" s="186">
        <v>0</v>
      </c>
      <c r="L9" s="186">
        <v>387.815</v>
      </c>
      <c r="M9" s="186">
        <v>0</v>
      </c>
      <c r="N9" s="186">
        <v>0</v>
      </c>
      <c r="O9" s="186">
        <v>0</v>
      </c>
      <c r="P9" s="186">
        <v>0</v>
      </c>
      <c r="Q9" s="186">
        <v>0</v>
      </c>
      <c r="R9" s="186">
        <v>1777.2080000000001</v>
      </c>
      <c r="S9" s="186">
        <v>1776.556</v>
      </c>
    </row>
    <row r="10" spans="2:19" ht="20.5" customHeight="1" x14ac:dyDescent="0.25">
      <c r="B10" s="199" t="s">
        <v>511</v>
      </c>
      <c r="C10" s="413">
        <v>0</v>
      </c>
      <c r="D10" s="413">
        <v>0</v>
      </c>
      <c r="E10" s="413">
        <v>0</v>
      </c>
      <c r="F10" s="413">
        <v>0</v>
      </c>
      <c r="G10" s="413">
        <v>0</v>
      </c>
      <c r="H10" s="413">
        <v>0</v>
      </c>
      <c r="I10" s="413">
        <v>0</v>
      </c>
      <c r="J10" s="413">
        <v>0</v>
      </c>
      <c r="K10" s="413">
        <v>0</v>
      </c>
      <c r="L10" s="413">
        <v>0</v>
      </c>
      <c r="M10" s="413">
        <v>0</v>
      </c>
      <c r="N10" s="413">
        <v>0</v>
      </c>
      <c r="O10" s="413">
        <v>0</v>
      </c>
      <c r="P10" s="413">
        <v>0</v>
      </c>
      <c r="Q10" s="413">
        <v>0</v>
      </c>
      <c r="R10" s="413">
        <v>0</v>
      </c>
      <c r="S10" s="413">
        <v>0</v>
      </c>
    </row>
    <row r="11" spans="2:19" ht="20.5" customHeight="1" x14ac:dyDescent="0.25">
      <c r="B11" s="185" t="s">
        <v>512</v>
      </c>
      <c r="C11" s="186">
        <v>0</v>
      </c>
      <c r="D11" s="186">
        <v>0</v>
      </c>
      <c r="E11" s="186">
        <v>0</v>
      </c>
      <c r="F11" s="186">
        <v>0</v>
      </c>
      <c r="G11" s="186">
        <v>0</v>
      </c>
      <c r="H11" s="186">
        <v>0</v>
      </c>
      <c r="I11" s="186">
        <v>0</v>
      </c>
      <c r="J11" s="186">
        <v>0</v>
      </c>
      <c r="K11" s="186">
        <v>0</v>
      </c>
      <c r="L11" s="186">
        <v>0</v>
      </c>
      <c r="M11" s="186">
        <v>0</v>
      </c>
      <c r="N11" s="186">
        <v>0</v>
      </c>
      <c r="O11" s="186">
        <v>0</v>
      </c>
      <c r="P11" s="186">
        <v>0</v>
      </c>
      <c r="Q11" s="186">
        <v>0</v>
      </c>
      <c r="R11" s="186">
        <v>0</v>
      </c>
      <c r="S11" s="186">
        <v>0</v>
      </c>
    </row>
    <row r="12" spans="2:19" ht="20.5" customHeight="1" x14ac:dyDescent="0.25">
      <c r="B12" s="199" t="s">
        <v>513</v>
      </c>
      <c r="C12" s="413">
        <v>0</v>
      </c>
      <c r="D12" s="413">
        <v>0</v>
      </c>
      <c r="E12" s="413">
        <v>0</v>
      </c>
      <c r="F12" s="413">
        <v>0</v>
      </c>
      <c r="G12" s="413">
        <v>362.048</v>
      </c>
      <c r="H12" s="413">
        <v>0</v>
      </c>
      <c r="I12" s="413">
        <v>619.44200000000001</v>
      </c>
      <c r="J12" s="413">
        <v>0</v>
      </c>
      <c r="K12" s="413">
        <v>0</v>
      </c>
      <c r="L12" s="413">
        <v>329.76799999999997</v>
      </c>
      <c r="M12" s="413">
        <v>10.52</v>
      </c>
      <c r="N12" s="413">
        <v>0</v>
      </c>
      <c r="O12" s="413">
        <v>0</v>
      </c>
      <c r="P12" s="413">
        <v>0</v>
      </c>
      <c r="Q12" s="413">
        <v>0</v>
      </c>
      <c r="R12" s="413">
        <v>1321.779</v>
      </c>
      <c r="S12" s="413">
        <v>412.74900000000002</v>
      </c>
    </row>
    <row r="13" spans="2:19" ht="20.5" customHeight="1" x14ac:dyDescent="0.25">
      <c r="B13" s="185" t="s">
        <v>514</v>
      </c>
      <c r="C13" s="186">
        <v>0</v>
      </c>
      <c r="D13" s="186">
        <v>0</v>
      </c>
      <c r="E13" s="186">
        <v>0</v>
      </c>
      <c r="F13" s="186">
        <v>0</v>
      </c>
      <c r="G13" s="186">
        <v>3.0830000000000002</v>
      </c>
      <c r="H13" s="186">
        <v>0</v>
      </c>
      <c r="I13" s="186">
        <v>8.5090000000000003</v>
      </c>
      <c r="J13" s="186">
        <v>0</v>
      </c>
      <c r="K13" s="186">
        <v>0</v>
      </c>
      <c r="L13" s="186">
        <v>24743.968000000001</v>
      </c>
      <c r="M13" s="186">
        <v>15.907999999999999</v>
      </c>
      <c r="N13" s="186">
        <v>0</v>
      </c>
      <c r="O13" s="186">
        <v>0</v>
      </c>
      <c r="P13" s="186">
        <v>0</v>
      </c>
      <c r="Q13" s="186">
        <v>0</v>
      </c>
      <c r="R13" s="186">
        <v>24771.469000000001</v>
      </c>
      <c r="S13" s="186">
        <v>24594.075000000001</v>
      </c>
    </row>
    <row r="14" spans="2:19" ht="20.5" customHeight="1" x14ac:dyDescent="0.25">
      <c r="B14" s="199" t="s">
        <v>515</v>
      </c>
      <c r="C14" s="413">
        <v>0</v>
      </c>
      <c r="D14" s="413">
        <v>0</v>
      </c>
      <c r="E14" s="413">
        <v>0</v>
      </c>
      <c r="F14" s="413">
        <v>0</v>
      </c>
      <c r="G14" s="413">
        <v>0</v>
      </c>
      <c r="H14" s="413">
        <v>0</v>
      </c>
      <c r="I14" s="413">
        <v>0.745</v>
      </c>
      <c r="J14" s="413">
        <v>0</v>
      </c>
      <c r="K14" s="413">
        <v>6928.5389999999998</v>
      </c>
      <c r="L14" s="413">
        <v>0</v>
      </c>
      <c r="M14" s="413">
        <v>0</v>
      </c>
      <c r="N14" s="413">
        <v>0</v>
      </c>
      <c r="O14" s="413">
        <v>0</v>
      </c>
      <c r="P14" s="413">
        <v>0</v>
      </c>
      <c r="Q14" s="413">
        <v>0</v>
      </c>
      <c r="R14" s="413">
        <v>6929.2839999999997</v>
      </c>
      <c r="S14" s="413">
        <v>6929.2839999999997</v>
      </c>
    </row>
    <row r="15" spans="2:19" ht="20.5" customHeight="1" x14ac:dyDescent="0.25">
      <c r="B15" s="185" t="s">
        <v>516</v>
      </c>
      <c r="C15" s="186">
        <v>0</v>
      </c>
      <c r="D15" s="186">
        <v>0</v>
      </c>
      <c r="E15" s="186">
        <v>0</v>
      </c>
      <c r="F15" s="186">
        <v>0</v>
      </c>
      <c r="G15" s="186">
        <v>0</v>
      </c>
      <c r="H15" s="186">
        <v>4375.1350000000002</v>
      </c>
      <c r="I15" s="186">
        <v>1537.681</v>
      </c>
      <c r="J15" s="186">
        <v>0</v>
      </c>
      <c r="K15" s="186">
        <v>73.144999999999996</v>
      </c>
      <c r="L15" s="186">
        <v>413.29599999999999</v>
      </c>
      <c r="M15" s="186">
        <v>0</v>
      </c>
      <c r="N15" s="186">
        <v>0</v>
      </c>
      <c r="O15" s="186">
        <v>0</v>
      </c>
      <c r="P15" s="186">
        <v>0</v>
      </c>
      <c r="Q15" s="186">
        <v>0</v>
      </c>
      <c r="R15" s="186">
        <v>6399.2569999999996</v>
      </c>
      <c r="S15" s="186">
        <v>6399.2569999999996</v>
      </c>
    </row>
    <row r="16" spans="2:19" ht="20.5" customHeight="1" x14ac:dyDescent="0.25">
      <c r="B16" s="199" t="s">
        <v>517</v>
      </c>
      <c r="C16" s="413">
        <v>0</v>
      </c>
      <c r="D16" s="413">
        <v>0</v>
      </c>
      <c r="E16" s="413">
        <v>0</v>
      </c>
      <c r="F16" s="413">
        <v>0</v>
      </c>
      <c r="G16" s="413">
        <v>0</v>
      </c>
      <c r="H16" s="413">
        <v>0</v>
      </c>
      <c r="I16" s="413">
        <v>0</v>
      </c>
      <c r="J16" s="413">
        <v>0</v>
      </c>
      <c r="K16" s="413">
        <v>0</v>
      </c>
      <c r="L16" s="413">
        <v>553.70100000000002</v>
      </c>
      <c r="M16" s="413">
        <v>449.14400000000001</v>
      </c>
      <c r="N16" s="413">
        <v>0</v>
      </c>
      <c r="O16" s="413">
        <v>0</v>
      </c>
      <c r="P16" s="413">
        <v>0</v>
      </c>
      <c r="Q16" s="413">
        <v>0</v>
      </c>
      <c r="R16" s="413">
        <v>1002.845</v>
      </c>
      <c r="S16" s="413">
        <v>1002.845</v>
      </c>
    </row>
    <row r="17" spans="2:19" ht="20.5" customHeight="1" x14ac:dyDescent="0.25">
      <c r="B17" s="185" t="s">
        <v>518</v>
      </c>
      <c r="C17" s="186">
        <v>0</v>
      </c>
      <c r="D17" s="186">
        <v>0</v>
      </c>
      <c r="E17" s="186">
        <v>0</v>
      </c>
      <c r="F17" s="186">
        <v>0</v>
      </c>
      <c r="G17" s="186">
        <v>0</v>
      </c>
      <c r="H17" s="186">
        <v>0</v>
      </c>
      <c r="I17" s="186">
        <v>0</v>
      </c>
      <c r="J17" s="186">
        <v>0</v>
      </c>
      <c r="K17" s="186">
        <v>0</v>
      </c>
      <c r="L17" s="186">
        <v>0</v>
      </c>
      <c r="M17" s="186">
        <v>437.28899999999999</v>
      </c>
      <c r="N17" s="186">
        <v>0</v>
      </c>
      <c r="O17" s="186">
        <v>0</v>
      </c>
      <c r="P17" s="186">
        <v>0</v>
      </c>
      <c r="Q17" s="186">
        <v>0</v>
      </c>
      <c r="R17" s="186">
        <v>437.28899999999999</v>
      </c>
      <c r="S17" s="186">
        <v>437.28899999999999</v>
      </c>
    </row>
    <row r="18" spans="2:19" ht="20.5" customHeight="1" x14ac:dyDescent="0.25">
      <c r="B18" s="199" t="s">
        <v>519</v>
      </c>
      <c r="C18" s="413">
        <v>0</v>
      </c>
      <c r="D18" s="413">
        <v>0</v>
      </c>
      <c r="E18" s="413">
        <v>0</v>
      </c>
      <c r="F18" s="413">
        <v>0</v>
      </c>
      <c r="G18" s="413">
        <v>1.43</v>
      </c>
      <c r="H18" s="413">
        <v>0</v>
      </c>
      <c r="I18" s="413">
        <v>0</v>
      </c>
      <c r="J18" s="413">
        <v>0</v>
      </c>
      <c r="K18" s="413">
        <v>0</v>
      </c>
      <c r="L18" s="413">
        <v>0</v>
      </c>
      <c r="M18" s="413">
        <v>0</v>
      </c>
      <c r="N18" s="413">
        <v>0</v>
      </c>
      <c r="O18" s="413">
        <v>0</v>
      </c>
      <c r="P18" s="413">
        <v>0</v>
      </c>
      <c r="Q18" s="413">
        <v>0</v>
      </c>
      <c r="R18" s="413">
        <v>1.43</v>
      </c>
      <c r="S18" s="413">
        <v>1.43</v>
      </c>
    </row>
    <row r="19" spans="2:19" ht="20.5" customHeight="1" x14ac:dyDescent="0.25">
      <c r="B19" s="185" t="s">
        <v>520</v>
      </c>
      <c r="C19" s="186">
        <v>0</v>
      </c>
      <c r="D19" s="186">
        <v>0</v>
      </c>
      <c r="E19" s="186">
        <v>0</v>
      </c>
      <c r="F19" s="186">
        <v>0</v>
      </c>
      <c r="G19" s="186">
        <v>0</v>
      </c>
      <c r="H19" s="186">
        <v>0</v>
      </c>
      <c r="I19" s="186">
        <v>0</v>
      </c>
      <c r="J19" s="186">
        <v>0</v>
      </c>
      <c r="K19" s="186">
        <v>0</v>
      </c>
      <c r="L19" s="186">
        <v>0</v>
      </c>
      <c r="M19" s="186">
        <v>0</v>
      </c>
      <c r="N19" s="186">
        <v>0</v>
      </c>
      <c r="O19" s="186">
        <v>0</v>
      </c>
      <c r="P19" s="186">
        <v>0</v>
      </c>
      <c r="Q19" s="186">
        <v>0</v>
      </c>
      <c r="R19" s="186">
        <v>0</v>
      </c>
      <c r="S19" s="186">
        <v>0</v>
      </c>
    </row>
    <row r="20" spans="2:19" ht="20.5" customHeight="1" x14ac:dyDescent="0.25">
      <c r="B20" s="199" t="s">
        <v>521</v>
      </c>
      <c r="C20" s="413">
        <v>0</v>
      </c>
      <c r="D20" s="413">
        <v>0</v>
      </c>
      <c r="E20" s="413">
        <v>0</v>
      </c>
      <c r="F20" s="413">
        <v>0</v>
      </c>
      <c r="G20" s="413">
        <v>0</v>
      </c>
      <c r="H20" s="413">
        <v>0</v>
      </c>
      <c r="I20" s="413">
        <v>0</v>
      </c>
      <c r="J20" s="413">
        <v>0</v>
      </c>
      <c r="K20" s="413">
        <v>0</v>
      </c>
      <c r="L20" s="413">
        <v>0</v>
      </c>
      <c r="M20" s="413">
        <v>0</v>
      </c>
      <c r="N20" s="413">
        <v>0</v>
      </c>
      <c r="O20" s="413">
        <v>0</v>
      </c>
      <c r="P20" s="413">
        <v>0</v>
      </c>
      <c r="Q20" s="413">
        <v>0</v>
      </c>
      <c r="R20" s="413">
        <v>0</v>
      </c>
      <c r="S20" s="413">
        <v>0</v>
      </c>
    </row>
    <row r="21" spans="2:19" ht="20.5" customHeight="1" x14ac:dyDescent="0.25">
      <c r="B21" s="185" t="s">
        <v>522</v>
      </c>
      <c r="C21" s="186">
        <v>0</v>
      </c>
      <c r="D21" s="186">
        <v>0</v>
      </c>
      <c r="E21" s="186">
        <v>0</v>
      </c>
      <c r="F21" s="186">
        <v>0</v>
      </c>
      <c r="G21" s="186">
        <v>0</v>
      </c>
      <c r="H21" s="186">
        <v>0</v>
      </c>
      <c r="I21" s="186">
        <v>0</v>
      </c>
      <c r="J21" s="186">
        <v>0</v>
      </c>
      <c r="K21" s="186">
        <v>0</v>
      </c>
      <c r="L21" s="186">
        <v>0</v>
      </c>
      <c r="M21" s="186">
        <v>0</v>
      </c>
      <c r="N21" s="186">
        <v>0</v>
      </c>
      <c r="O21" s="186">
        <v>0</v>
      </c>
      <c r="P21" s="186">
        <v>0</v>
      </c>
      <c r="Q21" s="186">
        <v>0</v>
      </c>
      <c r="R21" s="186">
        <v>0</v>
      </c>
      <c r="S21" s="186">
        <v>0</v>
      </c>
    </row>
    <row r="22" spans="2:19" ht="20.5" customHeight="1" x14ac:dyDescent="0.25">
      <c r="B22" s="199" t="s">
        <v>523</v>
      </c>
      <c r="C22" s="413">
        <v>0</v>
      </c>
      <c r="D22" s="413">
        <v>0</v>
      </c>
      <c r="E22" s="413">
        <v>0</v>
      </c>
      <c r="F22" s="413">
        <v>0</v>
      </c>
      <c r="G22" s="413">
        <v>35.433999999999997</v>
      </c>
      <c r="H22" s="413">
        <v>0</v>
      </c>
      <c r="I22" s="413">
        <v>0</v>
      </c>
      <c r="J22" s="413">
        <v>0</v>
      </c>
      <c r="K22" s="413">
        <v>0</v>
      </c>
      <c r="L22" s="413">
        <v>9019.0669999999991</v>
      </c>
      <c r="M22" s="413">
        <v>0</v>
      </c>
      <c r="N22" s="413">
        <v>0</v>
      </c>
      <c r="O22" s="413">
        <v>0</v>
      </c>
      <c r="P22" s="413">
        <v>0</v>
      </c>
      <c r="Q22" s="413">
        <v>0</v>
      </c>
      <c r="R22" s="413">
        <v>9054.5010000000002</v>
      </c>
      <c r="S22" s="413">
        <v>9054.5010000000002</v>
      </c>
    </row>
    <row r="23" spans="2:19" ht="20.5" customHeight="1" thickBot="1" x14ac:dyDescent="0.3">
      <c r="B23" s="420" t="s">
        <v>505</v>
      </c>
      <c r="C23" s="421">
        <v>0</v>
      </c>
      <c r="D23" s="421">
        <v>0</v>
      </c>
      <c r="E23" s="421">
        <v>0</v>
      </c>
      <c r="F23" s="421">
        <v>0</v>
      </c>
      <c r="G23" s="421">
        <v>647.16700000000003</v>
      </c>
      <c r="H23" s="421">
        <v>4375.1350000000002</v>
      </c>
      <c r="I23" s="421">
        <v>3533.9070000000002</v>
      </c>
      <c r="J23" s="421">
        <v>0</v>
      </c>
      <c r="K23" s="421">
        <v>7001.6840000000002</v>
      </c>
      <c r="L23" s="421">
        <v>41014.629999999997</v>
      </c>
      <c r="M23" s="421">
        <v>917.07100000000003</v>
      </c>
      <c r="N23" s="421">
        <v>3301.2370000000001</v>
      </c>
      <c r="O23" s="421">
        <v>0</v>
      </c>
      <c r="P23" s="421">
        <v>0</v>
      </c>
      <c r="Q23" s="421">
        <v>0</v>
      </c>
      <c r="R23" s="421">
        <v>60790.830999999998</v>
      </c>
      <c r="S23" s="421">
        <v>59696.625</v>
      </c>
    </row>
    <row r="24" spans="2:19" ht="15" customHeight="1" x14ac:dyDescent="0.25">
      <c r="B24" s="1826" t="s">
        <v>524</v>
      </c>
      <c r="C24" s="1826" t="s">
        <v>0</v>
      </c>
      <c r="D24" s="1826" t="s">
        <v>0</v>
      </c>
      <c r="E24" s="1826" t="s">
        <v>0</v>
      </c>
      <c r="F24" s="1826" t="s">
        <v>0</v>
      </c>
      <c r="G24" s="1826" t="s">
        <v>0</v>
      </c>
      <c r="H24" s="1826" t="s">
        <v>0</v>
      </c>
      <c r="I24" s="1826" t="s">
        <v>0</v>
      </c>
      <c r="J24" s="1826" t="s">
        <v>0</v>
      </c>
      <c r="K24" s="1826" t="s">
        <v>0</v>
      </c>
      <c r="L24" s="1826" t="s">
        <v>0</v>
      </c>
      <c r="M24" s="1826" t="s">
        <v>0</v>
      </c>
      <c r="N24" s="1826" t="s">
        <v>0</v>
      </c>
      <c r="O24" s="1826" t="s">
        <v>0</v>
      </c>
      <c r="P24" s="1826" t="s">
        <v>0</v>
      </c>
      <c r="Q24" s="1826" t="s">
        <v>0</v>
      </c>
      <c r="R24" s="1826" t="s">
        <v>0</v>
      </c>
      <c r="S24" s="1826" t="s">
        <v>0</v>
      </c>
    </row>
    <row r="25" spans="2:19" ht="12.75" customHeight="1" x14ac:dyDescent="0.25"/>
    <row r="26" spans="2:19" ht="13" customHeight="1" x14ac:dyDescent="0.25"/>
    <row r="27" spans="2:19" ht="12.75" customHeight="1" x14ac:dyDescent="0.25"/>
    <row r="28" spans="2:19" ht="12.75" customHeight="1" x14ac:dyDescent="0.25"/>
    <row r="29" spans="2:19" ht="27.65" customHeight="1" x14ac:dyDescent="0.25"/>
    <row r="30" spans="2:19" ht="16" customHeight="1" x14ac:dyDescent="0.25"/>
    <row r="31" spans="2:19" ht="22.5" customHeight="1" x14ac:dyDescent="0.25"/>
    <row r="32" spans="2:19" ht="27" customHeight="1" x14ac:dyDescent="0.25"/>
    <row r="33" ht="20.5" customHeight="1" x14ac:dyDescent="0.25"/>
    <row r="34" ht="20.5" customHeight="1" x14ac:dyDescent="0.25"/>
    <row r="35" ht="20.5" customHeight="1" x14ac:dyDescent="0.25"/>
    <row r="36" ht="20.5" customHeight="1" x14ac:dyDescent="0.25"/>
    <row r="37" ht="20.5" customHeight="1" x14ac:dyDescent="0.25"/>
    <row r="38" ht="20.5" customHeight="1" x14ac:dyDescent="0.25"/>
    <row r="39" ht="20.5" customHeight="1" x14ac:dyDescent="0.25"/>
    <row r="40" ht="20.5" customHeight="1" x14ac:dyDescent="0.25"/>
    <row r="41" ht="20.5" customHeight="1" x14ac:dyDescent="0.25"/>
    <row r="42" ht="20.5" customHeight="1" x14ac:dyDescent="0.25"/>
    <row r="43" ht="20.5" customHeight="1" x14ac:dyDescent="0.25"/>
    <row r="44" ht="20.5" customHeight="1" x14ac:dyDescent="0.25"/>
    <row r="45" ht="20.5" customHeight="1" x14ac:dyDescent="0.25"/>
    <row r="46" ht="20.5" customHeight="1" x14ac:dyDescent="0.25"/>
    <row r="47" ht="20.5" customHeight="1" x14ac:dyDescent="0.25"/>
    <row r="48" ht="20.5" customHeight="1" x14ac:dyDescent="0.25"/>
    <row r="49" ht="20.5" customHeight="1" x14ac:dyDescent="0.25"/>
    <row r="50" ht="12.75" customHeight="1" x14ac:dyDescent="0.25"/>
    <row r="51" ht="12.75" customHeight="1" x14ac:dyDescent="0.25"/>
    <row r="52" ht="12.75" customHeight="1" x14ac:dyDescent="0.25"/>
    <row r="53" ht="12.75" customHeight="1" x14ac:dyDescent="0.25"/>
    <row r="54" ht="27.65" customHeight="1" x14ac:dyDescent="0.25"/>
    <row r="55" ht="16" customHeight="1" x14ac:dyDescent="0.25"/>
    <row r="56" ht="22.5" customHeight="1" x14ac:dyDescent="0.25"/>
    <row r="57" ht="27" customHeight="1" x14ac:dyDescent="0.25"/>
    <row r="58" ht="20.5" customHeight="1" x14ac:dyDescent="0.25"/>
    <row r="59" ht="20.5" customHeight="1" x14ac:dyDescent="0.25"/>
    <row r="60" ht="20.5" customHeight="1" x14ac:dyDescent="0.25"/>
    <row r="61" ht="20.5" customHeight="1" x14ac:dyDescent="0.25"/>
    <row r="62" ht="20.5" customHeight="1" x14ac:dyDescent="0.25"/>
    <row r="63" ht="20.5" customHeight="1" x14ac:dyDescent="0.25"/>
    <row r="64" ht="20.5" customHeight="1" x14ac:dyDescent="0.25"/>
    <row r="65" ht="20.5" customHeight="1" x14ac:dyDescent="0.25"/>
    <row r="66" ht="20.5" customHeight="1" x14ac:dyDescent="0.25"/>
    <row r="67" ht="20.5" customHeight="1" x14ac:dyDescent="0.25"/>
    <row r="68" ht="20.5" customHeight="1" x14ac:dyDescent="0.25"/>
    <row r="69" ht="20.5" customHeight="1" x14ac:dyDescent="0.25"/>
    <row r="70" ht="20.5" customHeight="1" x14ac:dyDescent="0.25"/>
    <row r="71" ht="20.5" customHeight="1" x14ac:dyDescent="0.25"/>
    <row r="72" ht="20.5" customHeight="1" x14ac:dyDescent="0.25"/>
    <row r="73" ht="20.5" customHeight="1" x14ac:dyDescent="0.25"/>
    <row r="74" ht="20.5" customHeight="1" x14ac:dyDescent="0.25"/>
    <row r="75" ht="12.75" customHeight="1" x14ac:dyDescent="0.25"/>
  </sheetData>
  <mergeCells count="7">
    <mergeCell ref="S5:S6"/>
    <mergeCell ref="B24:S24"/>
    <mergeCell ref="B1:R1"/>
    <mergeCell ref="B3:R3"/>
    <mergeCell ref="B5:B6"/>
    <mergeCell ref="C5:Q5"/>
    <mergeCell ref="R5:R6"/>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dimension ref="B1:H46"/>
  <sheetViews>
    <sheetView showGridLines="0" showRowColHeaders="0" topLeftCell="A2" zoomScale="75" zoomScaleNormal="75" workbookViewId="0"/>
  </sheetViews>
  <sheetFormatPr baseColWidth="10" defaultColWidth="8.7265625" defaultRowHeight="12.5" x14ac:dyDescent="0.25"/>
  <cols>
    <col min="2" max="2" width="25.453125"/>
    <col min="3" max="3" width="14.453125"/>
    <col min="4" max="4" width="14.26953125"/>
    <col min="5" max="6" width="10.7265625"/>
    <col min="7" max="7" width="11.54296875"/>
    <col min="8" max="8" width="13.1796875"/>
  </cols>
  <sheetData>
    <row r="1" spans="2:8" ht="21" hidden="1" customHeight="1" x14ac:dyDescent="0.5">
      <c r="B1" s="1831" t="s">
        <v>570</v>
      </c>
      <c r="C1" s="1831" t="s">
        <v>0</v>
      </c>
      <c r="D1" s="1831" t="s">
        <v>0</v>
      </c>
      <c r="E1" s="1831" t="s">
        <v>0</v>
      </c>
      <c r="F1" s="1831" t="s">
        <v>0</v>
      </c>
      <c r="G1" s="1831" t="s">
        <v>0</v>
      </c>
      <c r="H1" s="1831" t="s">
        <v>0</v>
      </c>
    </row>
    <row r="2" spans="2:8" ht="14.5" customHeight="1" x14ac:dyDescent="0.35">
      <c r="B2" s="38"/>
      <c r="C2" s="38"/>
      <c r="D2" s="38"/>
      <c r="E2" s="38"/>
      <c r="F2" s="38"/>
      <c r="G2" s="38"/>
      <c r="H2" s="38"/>
    </row>
    <row r="3" spans="2:8" ht="24.75" customHeight="1" thickBot="1" x14ac:dyDescent="0.5">
      <c r="B3" s="1832" t="s">
        <v>3416</v>
      </c>
      <c r="C3" s="1832" t="s">
        <v>0</v>
      </c>
      <c r="D3" s="1832" t="s">
        <v>0</v>
      </c>
      <c r="E3" s="1832" t="s">
        <v>0</v>
      </c>
      <c r="F3" s="1832" t="s">
        <v>0</v>
      </c>
      <c r="G3" s="1832" t="s">
        <v>0</v>
      </c>
      <c r="H3" s="1832" t="s">
        <v>0</v>
      </c>
    </row>
    <row r="4" spans="2:8" ht="12.75" customHeight="1" x14ac:dyDescent="0.25">
      <c r="B4" s="1686" t="s">
        <v>571</v>
      </c>
      <c r="C4" s="1686" t="s">
        <v>0</v>
      </c>
      <c r="D4" s="1686" t="s">
        <v>0</v>
      </c>
      <c r="E4" s="1686" t="s">
        <v>0</v>
      </c>
      <c r="F4" s="1686" t="s">
        <v>0</v>
      </c>
      <c r="G4" s="1686" t="s">
        <v>0</v>
      </c>
      <c r="H4" s="428"/>
    </row>
    <row r="5" spans="2:8" ht="45" customHeight="1" x14ac:dyDescent="0.25">
      <c r="B5" s="429"/>
      <c r="C5" s="430" t="s">
        <v>572</v>
      </c>
      <c r="D5" s="430" t="s">
        <v>573</v>
      </c>
      <c r="E5" s="430" t="s">
        <v>574</v>
      </c>
      <c r="F5" s="430" t="s">
        <v>575</v>
      </c>
      <c r="G5" s="430" t="s">
        <v>576</v>
      </c>
      <c r="H5" s="430" t="s">
        <v>577</v>
      </c>
    </row>
    <row r="6" spans="2:8" ht="23.15" customHeight="1" x14ac:dyDescent="0.25">
      <c r="B6" s="431" t="s">
        <v>578</v>
      </c>
      <c r="C6" s="432">
        <v>4152.8140000000003</v>
      </c>
      <c r="D6" s="432">
        <v>3965.6019999999999</v>
      </c>
      <c r="E6" s="432">
        <v>3683.0920000000001</v>
      </c>
      <c r="F6" s="432">
        <v>1956.992</v>
      </c>
      <c r="G6" s="433">
        <v>0.53129999999999999</v>
      </c>
      <c r="H6" s="432">
        <v>156.559</v>
      </c>
    </row>
    <row r="7" spans="2:8" ht="23.15" customHeight="1" x14ac:dyDescent="0.25">
      <c r="B7" s="434" t="s">
        <v>579</v>
      </c>
      <c r="C7" s="435">
        <v>14957.298000000001</v>
      </c>
      <c r="D7" s="435">
        <v>14919.244000000001</v>
      </c>
      <c r="E7" s="435">
        <v>14296.672</v>
      </c>
      <c r="F7" s="435">
        <v>5028.049</v>
      </c>
      <c r="G7" s="436">
        <v>0.35170000000000001</v>
      </c>
      <c r="H7" s="435">
        <v>402.24400000000003</v>
      </c>
    </row>
    <row r="8" spans="2:8" ht="23.15" customHeight="1" thickBot="1" x14ac:dyDescent="0.3">
      <c r="B8" s="437" t="s">
        <v>580</v>
      </c>
      <c r="C8" s="438">
        <v>19110.112000000001</v>
      </c>
      <c r="D8" s="438">
        <v>18884.846000000001</v>
      </c>
      <c r="E8" s="438">
        <v>17979.763999999999</v>
      </c>
      <c r="F8" s="438">
        <v>6985.0420000000004</v>
      </c>
      <c r="G8" s="439">
        <v>0.38850000000000001</v>
      </c>
      <c r="H8" s="438">
        <v>558.803</v>
      </c>
    </row>
    <row r="9" spans="2:8" ht="15" customHeight="1" x14ac:dyDescent="0.25">
      <c r="B9" s="440"/>
      <c r="C9" s="441" t="s">
        <v>0</v>
      </c>
      <c r="D9" s="441" t="s">
        <v>0</v>
      </c>
      <c r="E9" s="441" t="s">
        <v>0</v>
      </c>
      <c r="F9" s="441" t="s">
        <v>0</v>
      </c>
      <c r="G9" s="441" t="s">
        <v>0</v>
      </c>
      <c r="H9" s="442"/>
    </row>
    <row r="10" spans="2:8" ht="12.75" customHeight="1" x14ac:dyDescent="0.3">
      <c r="B10" s="1833" t="s">
        <v>571</v>
      </c>
      <c r="C10" s="1833" t="s">
        <v>0</v>
      </c>
      <c r="D10" s="443" t="s">
        <v>0</v>
      </c>
      <c r="E10" s="443" t="s">
        <v>0</v>
      </c>
      <c r="F10" s="443" t="s">
        <v>0</v>
      </c>
      <c r="G10" s="443" t="s">
        <v>0</v>
      </c>
      <c r="H10" s="444">
        <v>2020</v>
      </c>
    </row>
    <row r="11" spans="2:8" ht="45" customHeight="1" x14ac:dyDescent="0.25">
      <c r="B11" s="445"/>
      <c r="C11" s="446" t="s">
        <v>572</v>
      </c>
      <c r="D11" s="446" t="s">
        <v>573</v>
      </c>
      <c r="E11" s="446" t="s">
        <v>574</v>
      </c>
      <c r="F11" s="446" t="s">
        <v>575</v>
      </c>
      <c r="G11" s="446" t="s">
        <v>576</v>
      </c>
      <c r="H11" s="446" t="s">
        <v>577</v>
      </c>
    </row>
    <row r="12" spans="2:8" ht="23.15" customHeight="1" x14ac:dyDescent="0.25">
      <c r="B12" s="431" t="s">
        <v>578</v>
      </c>
      <c r="C12" s="432">
        <v>4109.576</v>
      </c>
      <c r="D12" s="432">
        <v>4032.1280000000002</v>
      </c>
      <c r="E12" s="432">
        <v>3685.6990000000001</v>
      </c>
      <c r="F12" s="432">
        <v>1939.3309999999999</v>
      </c>
      <c r="G12" s="433">
        <v>0.5262</v>
      </c>
      <c r="H12" s="432">
        <v>155.14599999999999</v>
      </c>
    </row>
    <row r="13" spans="2:8" ht="23.15" customHeight="1" x14ac:dyDescent="0.25">
      <c r="B13" s="434" t="s">
        <v>579</v>
      </c>
      <c r="C13" s="435">
        <v>13314.958000000001</v>
      </c>
      <c r="D13" s="435">
        <v>13275.311</v>
      </c>
      <c r="E13" s="435">
        <v>12674.627</v>
      </c>
      <c r="F13" s="435">
        <v>4459.7179999999998</v>
      </c>
      <c r="G13" s="436">
        <v>0.35189999999999999</v>
      </c>
      <c r="H13" s="435">
        <v>356.77699999999999</v>
      </c>
    </row>
    <row r="14" spans="2:8" ht="23.15" customHeight="1" thickBot="1" x14ac:dyDescent="0.3">
      <c r="B14" s="437" t="s">
        <v>581</v>
      </c>
      <c r="C14" s="438">
        <v>17424.534</v>
      </c>
      <c r="D14" s="438">
        <v>17307.438999999998</v>
      </c>
      <c r="E14" s="438">
        <v>16360.325999999999</v>
      </c>
      <c r="F14" s="438">
        <v>6399.049</v>
      </c>
      <c r="G14" s="439">
        <v>0.3911</v>
      </c>
      <c r="H14" s="438">
        <v>511.92399999999998</v>
      </c>
    </row>
    <row r="15" spans="2:8" ht="15" customHeight="1" x14ac:dyDescent="0.35">
      <c r="B15" s="168"/>
      <c r="C15" s="169"/>
      <c r="D15" s="169"/>
      <c r="E15" s="169"/>
      <c r="F15" s="169"/>
      <c r="G15" s="169"/>
      <c r="H15" s="169"/>
    </row>
    <row r="16" spans="2:8" ht="15" customHeight="1" x14ac:dyDescent="0.25"/>
    <row r="17" ht="21" customHeight="1" x14ac:dyDescent="0.25"/>
    <row r="18" ht="14.5" customHeight="1" x14ac:dyDescent="0.25"/>
    <row r="19" ht="35.25" customHeight="1" x14ac:dyDescent="0.25"/>
    <row r="20" ht="12.75" customHeight="1" x14ac:dyDescent="0.25"/>
    <row r="21" ht="45" customHeight="1" x14ac:dyDescent="0.25"/>
    <row r="22" ht="23.15" customHeight="1" x14ac:dyDescent="0.25"/>
    <row r="23" ht="23.15" customHeight="1" x14ac:dyDescent="0.25"/>
    <row r="24" ht="23.15" customHeight="1" x14ac:dyDescent="0.25"/>
    <row r="25" ht="15" customHeight="1" x14ac:dyDescent="0.25"/>
    <row r="26" ht="12.75" customHeight="1" x14ac:dyDescent="0.25"/>
    <row r="27" ht="45" customHeight="1" x14ac:dyDescent="0.25"/>
    <row r="28" ht="23.15" customHeight="1" x14ac:dyDescent="0.25"/>
    <row r="29" ht="23.15" customHeight="1" x14ac:dyDescent="0.25"/>
    <row r="30" ht="23.15" customHeight="1" x14ac:dyDescent="0.25"/>
    <row r="31" ht="14.5" customHeight="1" x14ac:dyDescent="0.25"/>
    <row r="32" ht="14.5" customHeight="1" x14ac:dyDescent="0.25"/>
    <row r="33" ht="21" customHeight="1" x14ac:dyDescent="0.25"/>
    <row r="34" ht="14.5" customHeight="1" x14ac:dyDescent="0.25"/>
    <row r="35" ht="19.5" customHeight="1" x14ac:dyDescent="0.25"/>
    <row r="36" ht="12.75" customHeight="1" x14ac:dyDescent="0.25"/>
    <row r="37" ht="45" customHeight="1" x14ac:dyDescent="0.25"/>
    <row r="38" ht="23.15" customHeight="1" x14ac:dyDescent="0.25"/>
    <row r="39" ht="23.15" customHeight="1" x14ac:dyDescent="0.25"/>
    <row r="40" ht="23.15" customHeight="1" x14ac:dyDescent="0.25"/>
    <row r="41" ht="15" customHeight="1" x14ac:dyDescent="0.25"/>
    <row r="42" ht="12.75" customHeight="1" x14ac:dyDescent="0.25"/>
    <row r="43" ht="45" customHeight="1" x14ac:dyDescent="0.25"/>
    <row r="44" ht="23.15" customHeight="1" x14ac:dyDescent="0.25"/>
    <row r="45" ht="23.15" customHeight="1" x14ac:dyDescent="0.25"/>
    <row r="46" ht="23.15" customHeight="1" x14ac:dyDescent="0.25"/>
  </sheetData>
  <mergeCells count="4">
    <mergeCell ref="B1:H1"/>
    <mergeCell ref="B3:H3"/>
    <mergeCell ref="B4:G4"/>
    <mergeCell ref="B10:C10"/>
  </mergeCells>
  <pageMargins left="0.70866141732283505" right="0.70866141732283505" top="0.74803149606299202" bottom="0.74803149606299202" header="0.31496062992126" footer="0.31496062992126"/>
  <pageSetup orientation="landscape" horizontalDpi="72" verticalDpi="72"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dimension ref="B1:Q63"/>
  <sheetViews>
    <sheetView showGridLines="0" showRowColHeaders="0" topLeftCell="A3" zoomScale="75" zoomScaleNormal="75" workbookViewId="0"/>
  </sheetViews>
  <sheetFormatPr baseColWidth="10" defaultColWidth="8.7265625" defaultRowHeight="12.5" x14ac:dyDescent="0.25"/>
  <cols>
    <col min="2" max="2" width="55"/>
    <col min="3" max="15" width="12.1796875"/>
    <col min="16" max="16" width="13.26953125"/>
    <col min="17" max="17" width="12.1796875"/>
  </cols>
  <sheetData>
    <row r="1" spans="2:17" ht="15" hidden="1" customHeight="1" x14ac:dyDescent="0.3">
      <c r="B1" s="1679" t="s">
        <v>582</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row>
    <row r="2" spans="2:17" ht="15" customHeight="1" x14ac:dyDescent="0.25">
      <c r="B2" s="61"/>
      <c r="C2" s="61"/>
      <c r="D2" s="61"/>
      <c r="E2" s="61"/>
      <c r="F2" s="61"/>
      <c r="G2" s="61"/>
      <c r="H2" s="61"/>
      <c r="I2" s="61"/>
      <c r="J2" s="61"/>
      <c r="K2" s="61"/>
      <c r="L2" s="61"/>
      <c r="M2" s="61"/>
      <c r="N2" s="61"/>
      <c r="O2" s="61"/>
      <c r="P2" s="61"/>
      <c r="Q2" s="61"/>
    </row>
    <row r="3" spans="2:17" ht="24.65" customHeight="1" thickBot="1" x14ac:dyDescent="0.5">
      <c r="B3" s="1647" t="s">
        <v>3417</v>
      </c>
      <c r="C3" s="1647" t="s">
        <v>0</v>
      </c>
      <c r="D3" s="1647" t="s">
        <v>0</v>
      </c>
      <c r="E3" s="1647" t="s">
        <v>0</v>
      </c>
      <c r="F3" s="1647" t="s">
        <v>0</v>
      </c>
      <c r="G3" s="1647" t="s">
        <v>0</v>
      </c>
      <c r="H3" s="1647" t="s">
        <v>0</v>
      </c>
      <c r="I3" s="1647" t="s">
        <v>0</v>
      </c>
      <c r="J3" s="1647" t="s">
        <v>0</v>
      </c>
      <c r="K3" s="1647" t="s">
        <v>0</v>
      </c>
      <c r="L3" s="1647" t="s">
        <v>0</v>
      </c>
      <c r="M3" s="1647" t="s">
        <v>0</v>
      </c>
      <c r="N3" s="1647" t="s">
        <v>0</v>
      </c>
      <c r="O3" s="106"/>
      <c r="P3" s="106"/>
      <c r="Q3" s="106"/>
    </row>
    <row r="4" spans="2:17" ht="12.65" customHeight="1" x14ac:dyDescent="0.25">
      <c r="B4" s="447" t="s">
        <v>583</v>
      </c>
      <c r="C4" s="448"/>
      <c r="D4" s="448"/>
      <c r="E4" s="448"/>
      <c r="F4" s="448"/>
      <c r="G4" s="448"/>
      <c r="H4" s="448"/>
      <c r="I4" s="449"/>
      <c r="J4" s="448"/>
      <c r="K4" s="448"/>
      <c r="L4" s="448"/>
      <c r="M4" s="448"/>
      <c r="N4" s="448"/>
      <c r="O4" s="448"/>
      <c r="P4" s="448"/>
      <c r="Q4" s="448"/>
    </row>
    <row r="5" spans="2:17" ht="21.65" customHeight="1" x14ac:dyDescent="0.25">
      <c r="B5" s="218"/>
      <c r="C5" s="1739" t="s">
        <v>584</v>
      </c>
      <c r="D5" s="1739" t="s">
        <v>0</v>
      </c>
      <c r="E5" s="1739" t="s">
        <v>0</v>
      </c>
      <c r="F5" s="1739" t="s">
        <v>585</v>
      </c>
      <c r="G5" s="1739" t="s">
        <v>0</v>
      </c>
      <c r="H5" s="1739" t="s">
        <v>0</v>
      </c>
      <c r="I5" s="1835" t="s">
        <v>586</v>
      </c>
      <c r="J5" s="1837" t="s">
        <v>587</v>
      </c>
      <c r="K5" s="1837" t="s">
        <v>588</v>
      </c>
      <c r="L5" s="1837" t="s">
        <v>589</v>
      </c>
      <c r="M5" s="1837" t="s">
        <v>590</v>
      </c>
      <c r="N5" s="1837" t="s">
        <v>591</v>
      </c>
      <c r="O5" s="1837" t="s">
        <v>592</v>
      </c>
      <c r="P5" s="1837" t="s">
        <v>593</v>
      </c>
      <c r="Q5" s="1837" t="s">
        <v>594</v>
      </c>
    </row>
    <row r="6" spans="2:17" ht="36.75" customHeight="1" thickBot="1" x14ac:dyDescent="0.3">
      <c r="B6" s="450"/>
      <c r="C6" s="451" t="s">
        <v>595</v>
      </c>
      <c r="D6" s="451" t="s">
        <v>596</v>
      </c>
      <c r="E6" s="451" t="s">
        <v>597</v>
      </c>
      <c r="F6" s="451" t="s">
        <v>595</v>
      </c>
      <c r="G6" s="451" t="s">
        <v>596</v>
      </c>
      <c r="H6" s="451" t="s">
        <v>598</v>
      </c>
      <c r="I6" s="1836" t="s">
        <v>0</v>
      </c>
      <c r="J6" s="1836" t="s">
        <v>0</v>
      </c>
      <c r="K6" s="1836" t="s">
        <v>0</v>
      </c>
      <c r="L6" s="1836" t="s">
        <v>0</v>
      </c>
      <c r="M6" s="1836" t="s">
        <v>0</v>
      </c>
      <c r="N6" s="1836" t="s">
        <v>0</v>
      </c>
      <c r="O6" s="1836" t="s">
        <v>0</v>
      </c>
      <c r="P6" s="1836" t="s">
        <v>0</v>
      </c>
      <c r="Q6" s="1836" t="s">
        <v>0</v>
      </c>
    </row>
    <row r="7" spans="2:17" ht="13.5" customHeight="1" thickBot="1" x14ac:dyDescent="0.3">
      <c r="B7" s="351" t="s">
        <v>599</v>
      </c>
      <c r="C7" s="452">
        <v>3160.0650000000001</v>
      </c>
      <c r="D7" s="452">
        <v>276.99400000000003</v>
      </c>
      <c r="E7" s="452">
        <v>3437.0590000000002</v>
      </c>
      <c r="F7" s="452">
        <v>3160.0650000000001</v>
      </c>
      <c r="G7" s="452">
        <v>29.292000000000002</v>
      </c>
      <c r="H7" s="452">
        <v>3189.357</v>
      </c>
      <c r="I7" s="453">
        <v>0</v>
      </c>
      <c r="J7" s="452">
        <v>0.29499999999999998</v>
      </c>
      <c r="K7" s="453">
        <v>0</v>
      </c>
      <c r="L7" s="454">
        <v>0</v>
      </c>
      <c r="M7" s="452">
        <v>2221.8429999999998</v>
      </c>
      <c r="N7" s="453">
        <v>0.6966</v>
      </c>
      <c r="O7" s="452">
        <v>193.654</v>
      </c>
      <c r="P7" s="452">
        <v>-195.53800000000001</v>
      </c>
      <c r="Q7" s="452">
        <v>177.74700000000001</v>
      </c>
    </row>
    <row r="8" spans="2:17" ht="12.75" customHeight="1" x14ac:dyDescent="0.25">
      <c r="B8" s="352" t="s">
        <v>600</v>
      </c>
      <c r="C8" s="455">
        <v>35.636000000000003</v>
      </c>
      <c r="D8" s="455">
        <v>151.19900000000001</v>
      </c>
      <c r="E8" s="455">
        <v>186.83500000000001</v>
      </c>
      <c r="F8" s="455">
        <v>35.636000000000003</v>
      </c>
      <c r="G8" s="455">
        <v>26.768000000000001</v>
      </c>
      <c r="H8" s="455">
        <v>62.402999999999999</v>
      </c>
      <c r="I8" s="456">
        <v>4.5999999999999999E-3</v>
      </c>
      <c r="J8" s="455">
        <v>5.0999999999999997E-2</v>
      </c>
      <c r="K8" s="456">
        <v>0.34799999999999998</v>
      </c>
      <c r="L8" s="457">
        <v>2.0019999999999998</v>
      </c>
      <c r="M8" s="455">
        <v>25.385000000000002</v>
      </c>
      <c r="N8" s="456">
        <v>0.40679999999999999</v>
      </c>
      <c r="O8" s="455">
        <v>0.10100000000000001</v>
      </c>
      <c r="P8" s="455">
        <v>-0.106</v>
      </c>
      <c r="Q8" s="455">
        <v>2.0310000000000001</v>
      </c>
    </row>
    <row r="9" spans="2:17" ht="13.5" customHeight="1" thickBot="1" x14ac:dyDescent="0.3">
      <c r="B9" s="354" t="s">
        <v>601</v>
      </c>
      <c r="C9" s="458">
        <v>77601.092999999993</v>
      </c>
      <c r="D9" s="458">
        <v>48185.934000000001</v>
      </c>
      <c r="E9" s="458">
        <v>125787.027</v>
      </c>
      <c r="F9" s="458">
        <v>68269.67</v>
      </c>
      <c r="G9" s="458">
        <v>14527.803</v>
      </c>
      <c r="H9" s="458">
        <v>82797.472999999998</v>
      </c>
      <c r="I9" s="459">
        <v>5.5899999999999998E-2</v>
      </c>
      <c r="J9" s="458">
        <v>53.08</v>
      </c>
      <c r="K9" s="459">
        <v>0.39589999999999997</v>
      </c>
      <c r="L9" s="460">
        <v>2.5139999999999998</v>
      </c>
      <c r="M9" s="458">
        <v>48287.307999999997</v>
      </c>
      <c r="N9" s="459">
        <v>0.58320000000000005</v>
      </c>
      <c r="O9" s="458">
        <v>1755.7919999999999</v>
      </c>
      <c r="P9" s="458">
        <v>-2085.2649999999999</v>
      </c>
      <c r="Q9" s="458">
        <v>3862.9850000000001</v>
      </c>
    </row>
    <row r="10" spans="2:17" ht="12.75" customHeight="1" x14ac:dyDescent="0.25">
      <c r="B10" s="358" t="s">
        <v>602</v>
      </c>
      <c r="C10" s="455">
        <v>22102.030999999999</v>
      </c>
      <c r="D10" s="455">
        <v>5439.8469999999998</v>
      </c>
      <c r="E10" s="455">
        <v>27541.879000000001</v>
      </c>
      <c r="F10" s="455">
        <v>17599.13</v>
      </c>
      <c r="G10" s="455">
        <v>1732.961</v>
      </c>
      <c r="H10" s="455">
        <v>19332.091</v>
      </c>
      <c r="I10" s="456">
        <v>9.5600000000000004E-2</v>
      </c>
      <c r="J10" s="455">
        <v>43.338999999999999</v>
      </c>
      <c r="K10" s="456">
        <v>0.30659999999999998</v>
      </c>
      <c r="L10" s="457">
        <v>2.9660000000000002</v>
      </c>
      <c r="M10" s="455">
        <v>9214.6</v>
      </c>
      <c r="N10" s="456">
        <v>0.47660000000000002</v>
      </c>
      <c r="O10" s="455">
        <v>651.36599999999999</v>
      </c>
      <c r="P10" s="455">
        <v>-918.35900000000004</v>
      </c>
      <c r="Q10" s="455">
        <v>737.16800000000001</v>
      </c>
    </row>
    <row r="11" spans="2:17" ht="13.5" customHeight="1" thickBot="1" x14ac:dyDescent="0.3">
      <c r="B11" s="362" t="s">
        <v>603</v>
      </c>
      <c r="C11" s="458">
        <v>55499.061999999998</v>
      </c>
      <c r="D11" s="458">
        <v>42746.087</v>
      </c>
      <c r="E11" s="458">
        <v>98245.148000000001</v>
      </c>
      <c r="F11" s="458">
        <v>50670.54</v>
      </c>
      <c r="G11" s="458">
        <v>12794.842000000001</v>
      </c>
      <c r="H11" s="458">
        <v>63465.381999999998</v>
      </c>
      <c r="I11" s="459">
        <v>4.3799999999999999E-2</v>
      </c>
      <c r="J11" s="458">
        <v>9.7409999999999997</v>
      </c>
      <c r="K11" s="459">
        <v>0.42309999999999998</v>
      </c>
      <c r="L11" s="460">
        <v>2.3769999999999998</v>
      </c>
      <c r="M11" s="458">
        <v>39072.707999999999</v>
      </c>
      <c r="N11" s="459">
        <v>0.61570000000000003</v>
      </c>
      <c r="O11" s="458">
        <v>1104.4259999999999</v>
      </c>
      <c r="P11" s="458">
        <v>-1166.9059999999999</v>
      </c>
      <c r="Q11" s="458">
        <v>3125.817</v>
      </c>
    </row>
    <row r="12" spans="2:17" ht="12.75" customHeight="1" x14ac:dyDescent="0.25">
      <c r="B12" s="363" t="s">
        <v>604</v>
      </c>
      <c r="C12" s="455">
        <v>179520.90599999999</v>
      </c>
      <c r="D12" s="455">
        <v>52944.194000000003</v>
      </c>
      <c r="E12" s="455">
        <v>232465.1</v>
      </c>
      <c r="F12" s="455">
        <v>172191.42199999999</v>
      </c>
      <c r="G12" s="455">
        <v>9880.7469999999994</v>
      </c>
      <c r="H12" s="455">
        <v>182072.16899999999</v>
      </c>
      <c r="I12" s="456">
        <v>6.2700000000000006E-2</v>
      </c>
      <c r="J12" s="455">
        <v>15417.281000000001</v>
      </c>
      <c r="K12" s="456">
        <v>0.29509999999999997</v>
      </c>
      <c r="L12" s="457">
        <v>4.2889999999999997</v>
      </c>
      <c r="M12" s="455">
        <v>37922.315000000002</v>
      </c>
      <c r="N12" s="456">
        <v>0.20830000000000001</v>
      </c>
      <c r="O12" s="455">
        <v>4263.5110000000004</v>
      </c>
      <c r="P12" s="455">
        <v>-4966.33</v>
      </c>
      <c r="Q12" s="455">
        <v>3033.7849999999999</v>
      </c>
    </row>
    <row r="13" spans="2:17" ht="13.5" customHeight="1" thickBot="1" x14ac:dyDescent="0.3">
      <c r="B13" s="362" t="s">
        <v>605</v>
      </c>
      <c r="C13" s="458">
        <v>13219.523999999999</v>
      </c>
      <c r="D13" s="458">
        <v>2447.4380000000001</v>
      </c>
      <c r="E13" s="458">
        <v>15666.962</v>
      </c>
      <c r="F13" s="458">
        <v>13190.232</v>
      </c>
      <c r="G13" s="458">
        <v>254.40799999999999</v>
      </c>
      <c r="H13" s="458">
        <v>13444.64</v>
      </c>
      <c r="I13" s="459">
        <v>0.11360000000000001</v>
      </c>
      <c r="J13" s="458">
        <v>168.72800000000001</v>
      </c>
      <c r="K13" s="459">
        <v>0.2</v>
      </c>
      <c r="L13" s="460">
        <v>4.5220000000000002</v>
      </c>
      <c r="M13" s="458">
        <v>3105.915</v>
      </c>
      <c r="N13" s="459">
        <v>0.23100000000000001</v>
      </c>
      <c r="O13" s="458">
        <v>421.63400000000001</v>
      </c>
      <c r="P13" s="458">
        <v>-415.62799999999999</v>
      </c>
      <c r="Q13" s="458">
        <v>248.47300000000001</v>
      </c>
    </row>
    <row r="14" spans="2:17" ht="12.75" customHeight="1" x14ac:dyDescent="0.25">
      <c r="B14" s="358" t="s">
        <v>606</v>
      </c>
      <c r="C14" s="455">
        <v>134692.88800000001</v>
      </c>
      <c r="D14" s="455">
        <v>24752.269</v>
      </c>
      <c r="E14" s="455">
        <v>159445.15599999999</v>
      </c>
      <c r="F14" s="455">
        <v>134688.728</v>
      </c>
      <c r="G14" s="455">
        <v>850.77700000000004</v>
      </c>
      <c r="H14" s="455">
        <v>135539.505</v>
      </c>
      <c r="I14" s="456">
        <v>5.8099999999999999E-2</v>
      </c>
      <c r="J14" s="455">
        <v>2027.538</v>
      </c>
      <c r="K14" s="456">
        <v>0.21929999999999999</v>
      </c>
      <c r="L14" s="457">
        <v>4.8719999999999999</v>
      </c>
      <c r="M14" s="455">
        <v>22208.448</v>
      </c>
      <c r="N14" s="456">
        <v>0.16389999999999999</v>
      </c>
      <c r="O14" s="455">
        <v>2524.2739999999999</v>
      </c>
      <c r="P14" s="455">
        <v>-2768.9769999999999</v>
      </c>
      <c r="Q14" s="455">
        <v>1776.6759999999999</v>
      </c>
    </row>
    <row r="15" spans="2:17" ht="13.5" customHeight="1" thickBot="1" x14ac:dyDescent="0.3">
      <c r="B15" s="362" t="s">
        <v>607</v>
      </c>
      <c r="C15" s="458">
        <v>4589.1440000000002</v>
      </c>
      <c r="D15" s="458">
        <v>17257.469000000001</v>
      </c>
      <c r="E15" s="458">
        <v>21846.614000000001</v>
      </c>
      <c r="F15" s="458">
        <v>4589.1440000000002</v>
      </c>
      <c r="G15" s="458">
        <v>6048.4660000000003</v>
      </c>
      <c r="H15" s="458">
        <v>10637.611000000001</v>
      </c>
      <c r="I15" s="459">
        <v>2.5399999999999999E-2</v>
      </c>
      <c r="J15" s="458">
        <v>10362.277</v>
      </c>
      <c r="K15" s="459">
        <v>0.76839999999999997</v>
      </c>
      <c r="L15" s="460">
        <v>1</v>
      </c>
      <c r="M15" s="458">
        <v>2974.6640000000002</v>
      </c>
      <c r="N15" s="459">
        <v>0.27960000000000002</v>
      </c>
      <c r="O15" s="458">
        <v>208.10400000000001</v>
      </c>
      <c r="P15" s="458">
        <v>-219.48</v>
      </c>
      <c r="Q15" s="458">
        <v>237.97300000000001</v>
      </c>
    </row>
    <row r="16" spans="2:17" ht="12.75" customHeight="1" x14ac:dyDescent="0.25">
      <c r="B16" s="358" t="s">
        <v>608</v>
      </c>
      <c r="C16" s="455">
        <v>17133.875</v>
      </c>
      <c r="D16" s="455">
        <v>6521.4170000000004</v>
      </c>
      <c r="E16" s="455">
        <v>23655.293000000001</v>
      </c>
      <c r="F16" s="455">
        <v>9868.9330000000009</v>
      </c>
      <c r="G16" s="455">
        <v>2044.021</v>
      </c>
      <c r="H16" s="455">
        <v>11912.954</v>
      </c>
      <c r="I16" s="456">
        <v>8.4500000000000006E-2</v>
      </c>
      <c r="J16" s="455">
        <v>698.33399999999995</v>
      </c>
      <c r="K16" s="456">
        <v>0.52370000000000005</v>
      </c>
      <c r="L16" s="457">
        <v>1.919</v>
      </c>
      <c r="M16" s="455">
        <v>4308.7820000000002</v>
      </c>
      <c r="N16" s="456">
        <v>0.36170000000000002</v>
      </c>
      <c r="O16" s="455">
        <v>568.02</v>
      </c>
      <c r="P16" s="455">
        <v>-924.32299999999998</v>
      </c>
      <c r="Q16" s="455">
        <v>344.70299999999997</v>
      </c>
    </row>
    <row r="17" spans="2:17" ht="13.5" customHeight="1" thickBot="1" x14ac:dyDescent="0.3">
      <c r="B17" s="362" t="s">
        <v>609</v>
      </c>
      <c r="C17" s="458">
        <v>9885.4740000000002</v>
      </c>
      <c r="D17" s="458">
        <v>1965.6010000000001</v>
      </c>
      <c r="E17" s="458">
        <v>11851.075999999999</v>
      </c>
      <c r="F17" s="458">
        <v>9854.3850000000002</v>
      </c>
      <c r="G17" s="458">
        <v>683.07600000000002</v>
      </c>
      <c r="H17" s="458">
        <v>10537.460999999999</v>
      </c>
      <c r="I17" s="459">
        <v>6.9699999999999998E-2</v>
      </c>
      <c r="J17" s="458">
        <v>2160.404</v>
      </c>
      <c r="K17" s="459">
        <v>0.65510000000000002</v>
      </c>
      <c r="L17" s="460">
        <v>2.4950000000000001</v>
      </c>
      <c r="M17" s="458">
        <v>5324.5060000000003</v>
      </c>
      <c r="N17" s="459">
        <v>0.50529999999999997</v>
      </c>
      <c r="O17" s="458">
        <v>541.48</v>
      </c>
      <c r="P17" s="458">
        <v>-637.923</v>
      </c>
      <c r="Q17" s="458">
        <v>425.96</v>
      </c>
    </row>
    <row r="18" spans="2:17" ht="13.5" customHeight="1" thickBot="1" x14ac:dyDescent="0.3">
      <c r="B18" s="351" t="s">
        <v>610</v>
      </c>
      <c r="C18" s="452">
        <v>257157.63500000001</v>
      </c>
      <c r="D18" s="452">
        <v>101281.32799999999</v>
      </c>
      <c r="E18" s="452">
        <v>358438.96299999999</v>
      </c>
      <c r="F18" s="452">
        <v>240496.728</v>
      </c>
      <c r="G18" s="452">
        <v>24435.317999999999</v>
      </c>
      <c r="H18" s="452">
        <v>264932.04599999997</v>
      </c>
      <c r="I18" s="453">
        <v>5.4800000000000001E-2</v>
      </c>
      <c r="J18" s="452">
        <v>15470.412</v>
      </c>
      <c r="K18" s="453">
        <v>0.3165</v>
      </c>
      <c r="L18" s="454">
        <v>3.734</v>
      </c>
      <c r="M18" s="452">
        <v>86235.008000000002</v>
      </c>
      <c r="N18" s="453">
        <v>0.32550000000000001</v>
      </c>
      <c r="O18" s="452">
        <v>6019.4040000000005</v>
      </c>
      <c r="P18" s="452">
        <v>-7051.701</v>
      </c>
      <c r="Q18" s="452">
        <v>6898.8010000000004</v>
      </c>
    </row>
    <row r="19" spans="2:17" ht="13.5" customHeight="1" thickBot="1" x14ac:dyDescent="0.3">
      <c r="B19" s="461" t="s">
        <v>611</v>
      </c>
      <c r="C19" s="462">
        <v>260317.7</v>
      </c>
      <c r="D19" s="462">
        <v>101558.322</v>
      </c>
      <c r="E19" s="462">
        <v>361876.02100000001</v>
      </c>
      <c r="F19" s="462">
        <v>243656.79300000001</v>
      </c>
      <c r="G19" s="462">
        <v>24464.61</v>
      </c>
      <c r="H19" s="462">
        <v>268121.40299999999</v>
      </c>
      <c r="I19" s="463">
        <v>6.0499999999999998E-2</v>
      </c>
      <c r="J19" s="462">
        <v>15470.707</v>
      </c>
      <c r="K19" s="463">
        <v>0.3266</v>
      </c>
      <c r="L19" s="464">
        <v>3.734</v>
      </c>
      <c r="M19" s="462">
        <v>88456.850999999995</v>
      </c>
      <c r="N19" s="463">
        <v>0.32990000000000003</v>
      </c>
      <c r="O19" s="462">
        <v>6213.058</v>
      </c>
      <c r="P19" s="462">
        <v>-7247.2389999999996</v>
      </c>
      <c r="Q19" s="462">
        <v>7076.5479999999998</v>
      </c>
    </row>
    <row r="20" spans="2:17" ht="28.5" customHeight="1" x14ac:dyDescent="0.3">
      <c r="B20" s="1834" t="s">
        <v>3826</v>
      </c>
      <c r="C20" s="1834" t="s">
        <v>0</v>
      </c>
      <c r="D20" s="1834" t="s">
        <v>0</v>
      </c>
      <c r="E20" s="1834" t="s">
        <v>0</v>
      </c>
      <c r="F20" s="1834" t="s">
        <v>0</v>
      </c>
      <c r="G20" s="1834" t="s">
        <v>0</v>
      </c>
      <c r="H20" s="1834" t="s">
        <v>0</v>
      </c>
      <c r="I20" s="1834" t="s">
        <v>0</v>
      </c>
      <c r="J20" s="1834" t="s">
        <v>0</v>
      </c>
      <c r="K20" s="1834" t="s">
        <v>0</v>
      </c>
      <c r="L20" s="1834" t="s">
        <v>0</v>
      </c>
      <c r="M20" s="1834" t="s">
        <v>0</v>
      </c>
      <c r="N20" s="1834" t="s">
        <v>0</v>
      </c>
      <c r="O20" s="1834" t="s">
        <v>0</v>
      </c>
      <c r="P20" s="1834" t="s">
        <v>0</v>
      </c>
      <c r="Q20" s="1834" t="s">
        <v>0</v>
      </c>
    </row>
    <row r="21" spans="2:17" ht="12.75" customHeight="1" x14ac:dyDescent="0.25"/>
    <row r="22" spans="2:17" ht="12.75" customHeight="1" x14ac:dyDescent="0.25"/>
    <row r="23" spans="2:17" ht="12.75" customHeight="1" x14ac:dyDescent="0.25"/>
    <row r="24" spans="2:17" ht="24.65" customHeight="1" x14ac:dyDescent="0.25"/>
    <row r="25" spans="2:17" ht="12.65" customHeight="1" x14ac:dyDescent="0.25"/>
    <row r="26" spans="2:17" ht="21.65" customHeight="1" x14ac:dyDescent="0.25"/>
    <row r="27" spans="2:17" ht="36.75" customHeight="1" x14ac:dyDescent="0.25"/>
    <row r="28" spans="2:17" ht="13.5" customHeight="1" x14ac:dyDescent="0.25"/>
    <row r="29" spans="2:17" ht="12.75" customHeight="1" x14ac:dyDescent="0.25"/>
    <row r="30" spans="2:17" ht="13.5" customHeight="1" x14ac:dyDescent="0.25"/>
    <row r="31" spans="2:17" ht="12.75" customHeight="1" x14ac:dyDescent="0.25"/>
    <row r="32" spans="2:17" ht="13.5" customHeight="1" x14ac:dyDescent="0.25"/>
    <row r="33" ht="12.75" customHeight="1" x14ac:dyDescent="0.25"/>
    <row r="34" ht="13.5" customHeight="1" x14ac:dyDescent="0.25"/>
    <row r="35" ht="12.75" customHeight="1" x14ac:dyDescent="0.25"/>
    <row r="36" ht="13.5" customHeight="1" x14ac:dyDescent="0.25"/>
    <row r="37" ht="12.75" customHeight="1" x14ac:dyDescent="0.25"/>
    <row r="38" ht="13.5" customHeight="1" x14ac:dyDescent="0.25"/>
    <row r="39" ht="13.5" customHeight="1" x14ac:dyDescent="0.25"/>
    <row r="40" ht="13.5" customHeight="1" x14ac:dyDescent="0.25"/>
    <row r="41" ht="29.25" customHeight="1" x14ac:dyDescent="0.25"/>
    <row r="42" ht="11.25" customHeight="1" x14ac:dyDescent="0.25"/>
    <row r="43" ht="11.25" customHeight="1" x14ac:dyDescent="0.25"/>
    <row r="44" ht="12.75" customHeight="1" x14ac:dyDescent="0.25"/>
    <row r="45" ht="12.75" customHeight="1" x14ac:dyDescent="0.25"/>
    <row r="46" ht="24.65" customHeight="1" x14ac:dyDescent="0.25"/>
    <row r="47" ht="12.65" customHeight="1" x14ac:dyDescent="0.25"/>
    <row r="48" ht="21.65" customHeight="1" x14ac:dyDescent="0.25"/>
    <row r="49" ht="36.75" customHeight="1" x14ac:dyDescent="0.25"/>
    <row r="50" ht="13.5" customHeight="1" x14ac:dyDescent="0.25"/>
    <row r="51" ht="12.75" customHeight="1" x14ac:dyDescent="0.25"/>
    <row r="52" ht="13.5" customHeight="1" x14ac:dyDescent="0.25"/>
    <row r="53" ht="12.75" customHeight="1" x14ac:dyDescent="0.25"/>
    <row r="54" ht="13.5" customHeight="1" x14ac:dyDescent="0.25"/>
    <row r="55" ht="12.75" customHeight="1" x14ac:dyDescent="0.25"/>
    <row r="56" ht="13.5" customHeight="1" x14ac:dyDescent="0.25"/>
    <row r="57" ht="12.75" customHeight="1" x14ac:dyDescent="0.25"/>
    <row r="58" ht="13.5" customHeight="1" x14ac:dyDescent="0.25"/>
    <row r="59" ht="12.75" customHeight="1" x14ac:dyDescent="0.25"/>
    <row r="60" ht="13.5" customHeight="1" x14ac:dyDescent="0.25"/>
    <row r="61" ht="13.5" customHeight="1" x14ac:dyDescent="0.25"/>
    <row r="62" ht="13.5" customHeight="1" x14ac:dyDescent="0.25"/>
    <row r="63" ht="28.5" customHeight="1" x14ac:dyDescent="0.25"/>
  </sheetData>
  <mergeCells count="16">
    <mergeCell ref="B20:Q20"/>
    <mergeCell ref="B1:Q1"/>
    <mergeCell ref="B3:E3"/>
    <mergeCell ref="F3:K3"/>
    <mergeCell ref="L3:N3"/>
    <mergeCell ref="C5:E5"/>
    <mergeCell ref="F5:H5"/>
    <mergeCell ref="I5:I6"/>
    <mergeCell ref="J5:J6"/>
    <mergeCell ref="K5:K6"/>
    <mergeCell ref="L5:L6"/>
    <mergeCell ref="M5:M6"/>
    <mergeCell ref="N5:N6"/>
    <mergeCell ref="O5:O6"/>
    <mergeCell ref="P5:P6"/>
    <mergeCell ref="Q5:Q6"/>
  </mergeCells>
  <printOptions horizontalCentered="1"/>
  <pageMargins left="0.70866141732283505" right="0.70866141732283505" top="0.74803149606299202" bottom="0.74803149606299202" header="0.31496062992126" footer="0.31496062992126"/>
  <pageSetup paperSize="9" scale="76"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pageSetUpPr fitToPage="1"/>
  </sheetPr>
  <dimension ref="B1:Q63"/>
  <sheetViews>
    <sheetView showGridLines="0" showRowColHeaders="0" topLeftCell="A2" zoomScale="75" zoomScaleNormal="75" workbookViewId="0"/>
  </sheetViews>
  <sheetFormatPr baseColWidth="10" defaultColWidth="8.7265625" defaultRowHeight="12.5" x14ac:dyDescent="0.25"/>
  <cols>
    <col min="2" max="2" width="55"/>
    <col min="3" max="15" width="12.1796875"/>
    <col min="16" max="16" width="13.26953125"/>
    <col min="17" max="17" width="12.1796875"/>
  </cols>
  <sheetData>
    <row r="1" spans="2:17" ht="15" hidden="1" customHeight="1" x14ac:dyDescent="0.3">
      <c r="B1" s="1679" t="s">
        <v>612</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row>
    <row r="2" spans="2:17" ht="15" customHeight="1" x14ac:dyDescent="0.25">
      <c r="B2" s="61"/>
      <c r="C2" s="61"/>
      <c r="D2" s="61"/>
      <c r="E2" s="61"/>
      <c r="F2" s="61"/>
      <c r="G2" s="61"/>
      <c r="H2" s="61"/>
      <c r="I2" s="61"/>
      <c r="J2" s="61"/>
      <c r="K2" s="61"/>
      <c r="L2" s="61"/>
      <c r="M2" s="61"/>
      <c r="N2" s="61"/>
      <c r="O2" s="61"/>
      <c r="P2" s="61"/>
      <c r="Q2" s="61"/>
    </row>
    <row r="3" spans="2:17" ht="24.65" customHeight="1" thickBot="1" x14ac:dyDescent="0.5">
      <c r="B3" s="1827" t="s">
        <v>3418</v>
      </c>
      <c r="C3" s="1821" t="s">
        <v>0</v>
      </c>
      <c r="D3" s="1821" t="s">
        <v>0</v>
      </c>
      <c r="E3" s="1821" t="s">
        <v>0</v>
      </c>
      <c r="F3" s="1647" t="s">
        <v>0</v>
      </c>
      <c r="G3" s="1647" t="s">
        <v>0</v>
      </c>
      <c r="H3" s="1647" t="s">
        <v>0</v>
      </c>
      <c r="I3" s="1647" t="s">
        <v>0</v>
      </c>
      <c r="J3" s="1647" t="s">
        <v>0</v>
      </c>
      <c r="K3" s="1647" t="s">
        <v>0</v>
      </c>
      <c r="L3" s="1647" t="s">
        <v>0</v>
      </c>
      <c r="M3" s="1647" t="s">
        <v>0</v>
      </c>
      <c r="N3" s="1647" t="s">
        <v>0</v>
      </c>
      <c r="O3" s="106"/>
      <c r="P3" s="106"/>
      <c r="Q3" s="106"/>
    </row>
    <row r="4" spans="2:17" ht="12.65" customHeight="1" x14ac:dyDescent="0.25">
      <c r="B4" s="447" t="s">
        <v>613</v>
      </c>
      <c r="C4" s="448"/>
      <c r="D4" s="448"/>
      <c r="E4" s="448"/>
      <c r="F4" s="448"/>
      <c r="G4" s="448"/>
      <c r="H4" s="448"/>
      <c r="I4" s="449"/>
      <c r="J4" s="448"/>
      <c r="K4" s="448"/>
      <c r="L4" s="448"/>
      <c r="M4" s="448"/>
      <c r="N4" s="448"/>
      <c r="O4" s="448"/>
      <c r="P4" s="448"/>
      <c r="Q4" s="448">
        <v>2020</v>
      </c>
    </row>
    <row r="5" spans="2:17" ht="21.65" customHeight="1" x14ac:dyDescent="0.25">
      <c r="B5" s="465"/>
      <c r="C5" s="1823" t="s">
        <v>614</v>
      </c>
      <c r="D5" s="1823" t="s">
        <v>0</v>
      </c>
      <c r="E5" s="1823" t="s">
        <v>0</v>
      </c>
      <c r="F5" s="1823" t="s">
        <v>615</v>
      </c>
      <c r="G5" s="1823" t="s">
        <v>0</v>
      </c>
      <c r="H5" s="1823" t="s">
        <v>0</v>
      </c>
      <c r="I5" s="1838" t="s">
        <v>616</v>
      </c>
      <c r="J5" s="1840" t="s">
        <v>617</v>
      </c>
      <c r="K5" s="1840" t="s">
        <v>618</v>
      </c>
      <c r="L5" s="1840" t="s">
        <v>619</v>
      </c>
      <c r="M5" s="1840" t="s">
        <v>620</v>
      </c>
      <c r="N5" s="1840" t="s">
        <v>621</v>
      </c>
      <c r="O5" s="1840" t="s">
        <v>622</v>
      </c>
      <c r="P5" s="1840" t="s">
        <v>623</v>
      </c>
      <c r="Q5" s="1840" t="s">
        <v>594</v>
      </c>
    </row>
    <row r="6" spans="2:17" ht="36.75" customHeight="1" thickBot="1" x14ac:dyDescent="0.3">
      <c r="B6" s="466"/>
      <c r="C6" s="467" t="s">
        <v>624</v>
      </c>
      <c r="D6" s="467" t="s">
        <v>625</v>
      </c>
      <c r="E6" s="467" t="s">
        <v>626</v>
      </c>
      <c r="F6" s="467" t="s">
        <v>624</v>
      </c>
      <c r="G6" s="467" t="s">
        <v>625</v>
      </c>
      <c r="H6" s="467" t="s">
        <v>627</v>
      </c>
      <c r="I6" s="1839" t="s">
        <v>0</v>
      </c>
      <c r="J6" s="1839" t="s">
        <v>0</v>
      </c>
      <c r="K6" s="1839" t="s">
        <v>0</v>
      </c>
      <c r="L6" s="1839" t="s">
        <v>0</v>
      </c>
      <c r="M6" s="1839" t="s">
        <v>0</v>
      </c>
      <c r="N6" s="1839" t="s">
        <v>0</v>
      </c>
      <c r="O6" s="1839" t="s">
        <v>0</v>
      </c>
      <c r="P6" s="1839" t="s">
        <v>0</v>
      </c>
      <c r="Q6" s="1839" t="s">
        <v>0</v>
      </c>
    </row>
    <row r="7" spans="2:17" ht="13" customHeight="1" thickBot="1" x14ac:dyDescent="0.3">
      <c r="B7" s="351" t="s">
        <v>628</v>
      </c>
      <c r="C7" s="452">
        <v>0</v>
      </c>
      <c r="D7" s="452">
        <v>0</v>
      </c>
      <c r="E7" s="452">
        <v>0</v>
      </c>
      <c r="F7" s="452">
        <v>0</v>
      </c>
      <c r="G7" s="452">
        <v>0</v>
      </c>
      <c r="H7" s="452">
        <v>0</v>
      </c>
      <c r="I7" s="453">
        <v>0</v>
      </c>
      <c r="J7" s="452">
        <v>0</v>
      </c>
      <c r="K7" s="453">
        <v>0</v>
      </c>
      <c r="L7" s="454">
        <v>0</v>
      </c>
      <c r="M7" s="452">
        <v>0</v>
      </c>
      <c r="N7" s="453">
        <v>0</v>
      </c>
      <c r="O7" s="452">
        <v>0</v>
      </c>
      <c r="P7" s="452">
        <v>0</v>
      </c>
      <c r="Q7" s="452">
        <v>0</v>
      </c>
    </row>
    <row r="8" spans="2:17" ht="12.65" customHeight="1" x14ac:dyDescent="0.25">
      <c r="B8" s="352" t="s">
        <v>629</v>
      </c>
      <c r="C8" s="455">
        <v>0</v>
      </c>
      <c r="D8" s="455">
        <v>0</v>
      </c>
      <c r="E8" s="455">
        <v>0</v>
      </c>
      <c r="F8" s="455">
        <v>0</v>
      </c>
      <c r="G8" s="455">
        <v>0</v>
      </c>
      <c r="H8" s="455">
        <v>0</v>
      </c>
      <c r="I8" s="456">
        <v>0</v>
      </c>
      <c r="J8" s="455">
        <v>0</v>
      </c>
      <c r="K8" s="456">
        <v>0</v>
      </c>
      <c r="L8" s="455">
        <v>0</v>
      </c>
      <c r="M8" s="455">
        <v>0</v>
      </c>
      <c r="N8" s="456">
        <v>0</v>
      </c>
      <c r="O8" s="455">
        <v>0</v>
      </c>
      <c r="P8" s="455">
        <v>0</v>
      </c>
      <c r="Q8" s="455">
        <v>0</v>
      </c>
    </row>
    <row r="9" spans="2:17" ht="13" customHeight="1" thickBot="1" x14ac:dyDescent="0.3">
      <c r="B9" s="354" t="s">
        <v>630</v>
      </c>
      <c r="C9" s="458">
        <v>48356.4</v>
      </c>
      <c r="D9" s="458">
        <v>31097.175999999999</v>
      </c>
      <c r="E9" s="458">
        <v>79453.574999999997</v>
      </c>
      <c r="F9" s="458">
        <v>44090.466</v>
      </c>
      <c r="G9" s="458">
        <v>8492.8259999999991</v>
      </c>
      <c r="H9" s="458">
        <v>52583.290999999997</v>
      </c>
      <c r="I9" s="459">
        <v>4.1399999999999999E-2</v>
      </c>
      <c r="J9" s="458">
        <v>38.396000000000001</v>
      </c>
      <c r="K9" s="459">
        <v>0.34079999999999999</v>
      </c>
      <c r="L9" s="460">
        <v>2.83</v>
      </c>
      <c r="M9" s="458">
        <v>27226.190999999999</v>
      </c>
      <c r="N9" s="459">
        <v>0.51780000000000004</v>
      </c>
      <c r="O9" s="458">
        <v>830.67899999999997</v>
      </c>
      <c r="P9" s="458">
        <v>-1096.0820000000001</v>
      </c>
      <c r="Q9" s="458">
        <v>2178.0949999999998</v>
      </c>
    </row>
    <row r="10" spans="2:17" ht="12.65" customHeight="1" x14ac:dyDescent="0.25">
      <c r="B10" s="358" t="s">
        <v>631</v>
      </c>
      <c r="C10" s="455">
        <v>12674.843999999999</v>
      </c>
      <c r="D10" s="455">
        <v>3388.3760000000002</v>
      </c>
      <c r="E10" s="455">
        <v>16063.22</v>
      </c>
      <c r="F10" s="455">
        <v>10466.153</v>
      </c>
      <c r="G10" s="455">
        <v>1292.9359999999999</v>
      </c>
      <c r="H10" s="455">
        <v>11759.089</v>
      </c>
      <c r="I10" s="456">
        <v>6.6000000000000003E-2</v>
      </c>
      <c r="J10" s="455">
        <v>30.55</v>
      </c>
      <c r="K10" s="456">
        <v>0.29220000000000002</v>
      </c>
      <c r="L10" s="457">
        <v>3.262</v>
      </c>
      <c r="M10" s="455">
        <v>5476.9570000000003</v>
      </c>
      <c r="N10" s="456">
        <v>0.46579999999999999</v>
      </c>
      <c r="O10" s="455">
        <v>239.649</v>
      </c>
      <c r="P10" s="455">
        <v>-421.14</v>
      </c>
      <c r="Q10" s="455">
        <v>438.15699999999998</v>
      </c>
    </row>
    <row r="11" spans="2:17" ht="13" customHeight="1" thickBot="1" x14ac:dyDescent="0.3">
      <c r="B11" s="362" t="s">
        <v>632</v>
      </c>
      <c r="C11" s="458">
        <v>35681.555999999997</v>
      </c>
      <c r="D11" s="458">
        <v>27708.799999999999</v>
      </c>
      <c r="E11" s="458">
        <v>63390.355000000003</v>
      </c>
      <c r="F11" s="458">
        <v>33624.311999999998</v>
      </c>
      <c r="G11" s="458">
        <v>7199.89</v>
      </c>
      <c r="H11" s="458">
        <v>40824.201999999997</v>
      </c>
      <c r="I11" s="459">
        <v>3.44E-2</v>
      </c>
      <c r="J11" s="458">
        <v>7.8460000000000001</v>
      </c>
      <c r="K11" s="459">
        <v>0.3548</v>
      </c>
      <c r="L11" s="460">
        <v>2.7050000000000001</v>
      </c>
      <c r="M11" s="458">
        <v>21749.233</v>
      </c>
      <c r="N11" s="459">
        <v>0.53280000000000005</v>
      </c>
      <c r="O11" s="458">
        <v>591.03</v>
      </c>
      <c r="P11" s="458">
        <v>-674.94200000000001</v>
      </c>
      <c r="Q11" s="458">
        <v>1739.9390000000001</v>
      </c>
    </row>
    <row r="12" spans="2:17" ht="12.65" customHeight="1" x14ac:dyDescent="0.25">
      <c r="B12" s="363" t="s">
        <v>633</v>
      </c>
      <c r="C12" s="455">
        <v>114099.261</v>
      </c>
      <c r="D12" s="455">
        <v>43776.877</v>
      </c>
      <c r="E12" s="455">
        <v>157876.13800000001</v>
      </c>
      <c r="F12" s="455">
        <v>108535.916</v>
      </c>
      <c r="G12" s="455">
        <v>6680.8620000000001</v>
      </c>
      <c r="H12" s="455">
        <v>115216.77800000001</v>
      </c>
      <c r="I12" s="456">
        <v>6.0499999999999998E-2</v>
      </c>
      <c r="J12" s="455">
        <v>9827.6020000000008</v>
      </c>
      <c r="K12" s="456">
        <v>0.27279999999999999</v>
      </c>
      <c r="L12" s="457">
        <v>4.2320000000000002</v>
      </c>
      <c r="M12" s="455">
        <v>20348.685000000001</v>
      </c>
      <c r="N12" s="456">
        <v>0.17660000000000001</v>
      </c>
      <c r="O12" s="455">
        <v>2530.7359999999999</v>
      </c>
      <c r="P12" s="455">
        <v>-3273.1080000000002</v>
      </c>
      <c r="Q12" s="455">
        <v>1627.895</v>
      </c>
    </row>
    <row r="13" spans="2:17" ht="13" customHeight="1" thickBot="1" x14ac:dyDescent="0.3">
      <c r="B13" s="362" t="s">
        <v>634</v>
      </c>
      <c r="C13" s="458">
        <v>8261.1669999999995</v>
      </c>
      <c r="D13" s="458">
        <v>2319.9180000000001</v>
      </c>
      <c r="E13" s="458">
        <v>10581.084000000001</v>
      </c>
      <c r="F13" s="458">
        <v>8222.982</v>
      </c>
      <c r="G13" s="458">
        <v>180.79900000000001</v>
      </c>
      <c r="H13" s="458">
        <v>8403.7810000000009</v>
      </c>
      <c r="I13" s="459">
        <v>0.1234</v>
      </c>
      <c r="J13" s="458">
        <v>99.662000000000006</v>
      </c>
      <c r="K13" s="459">
        <v>0.17549999999999999</v>
      </c>
      <c r="L13" s="460">
        <v>4.5510000000000002</v>
      </c>
      <c r="M13" s="458">
        <v>1930.855</v>
      </c>
      <c r="N13" s="459">
        <v>0.2298</v>
      </c>
      <c r="O13" s="458">
        <v>271.78100000000001</v>
      </c>
      <c r="P13" s="458">
        <v>-314.11</v>
      </c>
      <c r="Q13" s="458">
        <v>154.46799999999999</v>
      </c>
    </row>
    <row r="14" spans="2:17" ht="12.65" customHeight="1" x14ac:dyDescent="0.25">
      <c r="B14" s="358" t="s">
        <v>635</v>
      </c>
      <c r="C14" s="455">
        <v>83206.407999999996</v>
      </c>
      <c r="D14" s="455">
        <v>24266.702000000001</v>
      </c>
      <c r="E14" s="455">
        <v>107473.11</v>
      </c>
      <c r="F14" s="455">
        <v>83201.910999999993</v>
      </c>
      <c r="G14" s="455">
        <v>460.66199999999998</v>
      </c>
      <c r="H14" s="455">
        <v>83662.573999999993</v>
      </c>
      <c r="I14" s="456">
        <v>5.5599999999999997E-2</v>
      </c>
      <c r="J14" s="455">
        <v>1421.5219999999999</v>
      </c>
      <c r="K14" s="456">
        <v>0.1825</v>
      </c>
      <c r="L14" s="457">
        <v>4.8869999999999996</v>
      </c>
      <c r="M14" s="455">
        <v>10322.620999999999</v>
      </c>
      <c r="N14" s="456">
        <v>0.1234</v>
      </c>
      <c r="O14" s="455">
        <v>1366.4690000000001</v>
      </c>
      <c r="P14" s="455">
        <v>-1877.2460000000001</v>
      </c>
      <c r="Q14" s="455">
        <v>825.81</v>
      </c>
    </row>
    <row r="15" spans="2:17" ht="13" customHeight="1" thickBot="1" x14ac:dyDescent="0.3">
      <c r="B15" s="362" t="s">
        <v>636</v>
      </c>
      <c r="C15" s="458">
        <v>3526.779</v>
      </c>
      <c r="D15" s="458">
        <v>10832.710999999999</v>
      </c>
      <c r="E15" s="458">
        <v>14359.49</v>
      </c>
      <c r="F15" s="458">
        <v>3526.779</v>
      </c>
      <c r="G15" s="458">
        <v>3426.3820000000001</v>
      </c>
      <c r="H15" s="458">
        <v>6953.1610000000001</v>
      </c>
      <c r="I15" s="459">
        <v>3.3000000000000002E-2</v>
      </c>
      <c r="J15" s="458">
        <v>5935.1670000000004</v>
      </c>
      <c r="K15" s="459">
        <v>0.76800000000000002</v>
      </c>
      <c r="L15" s="460">
        <v>1</v>
      </c>
      <c r="M15" s="458">
        <v>1748.373</v>
      </c>
      <c r="N15" s="459">
        <v>0.2515</v>
      </c>
      <c r="O15" s="458">
        <v>166.179</v>
      </c>
      <c r="P15" s="458">
        <v>-160.071</v>
      </c>
      <c r="Q15" s="458">
        <v>139.87</v>
      </c>
    </row>
    <row r="16" spans="2:17" ht="12.65" customHeight="1" x14ac:dyDescent="0.25">
      <c r="B16" s="358" t="s">
        <v>637</v>
      </c>
      <c r="C16" s="455">
        <v>13054.647000000001</v>
      </c>
      <c r="D16" s="455">
        <v>4541.3109999999997</v>
      </c>
      <c r="E16" s="455">
        <v>17595.957999999999</v>
      </c>
      <c r="F16" s="455">
        <v>7541.27</v>
      </c>
      <c r="G16" s="455">
        <v>1823.7280000000001</v>
      </c>
      <c r="H16" s="455">
        <v>9364.9979999999996</v>
      </c>
      <c r="I16" s="456">
        <v>6.1800000000000001E-2</v>
      </c>
      <c r="J16" s="455">
        <v>565.49699999999996</v>
      </c>
      <c r="K16" s="456">
        <v>0.52769999999999995</v>
      </c>
      <c r="L16" s="457">
        <v>1.8879999999999999</v>
      </c>
      <c r="M16" s="455">
        <v>3126.1619999999998</v>
      </c>
      <c r="N16" s="456">
        <v>0.33379999999999999</v>
      </c>
      <c r="O16" s="455">
        <v>365.42</v>
      </c>
      <c r="P16" s="455">
        <v>-523.45399999999995</v>
      </c>
      <c r="Q16" s="455">
        <v>250.09299999999999</v>
      </c>
    </row>
    <row r="17" spans="2:17" ht="13" customHeight="1" thickBot="1" x14ac:dyDescent="0.3">
      <c r="B17" s="362" t="s">
        <v>638</v>
      </c>
      <c r="C17" s="458">
        <v>6050.26</v>
      </c>
      <c r="D17" s="458">
        <v>1816.2349999999999</v>
      </c>
      <c r="E17" s="458">
        <v>7866.4949999999999</v>
      </c>
      <c r="F17" s="458">
        <v>6042.973</v>
      </c>
      <c r="G17" s="458">
        <v>789.29</v>
      </c>
      <c r="H17" s="458">
        <v>6832.2640000000001</v>
      </c>
      <c r="I17" s="459">
        <v>6.9599999999999995E-2</v>
      </c>
      <c r="J17" s="458">
        <v>1805.7539999999999</v>
      </c>
      <c r="K17" s="459">
        <v>0.64459999999999995</v>
      </c>
      <c r="L17" s="460">
        <v>2.3170000000000002</v>
      </c>
      <c r="M17" s="458">
        <v>3220.674</v>
      </c>
      <c r="N17" s="459">
        <v>0.47139999999999999</v>
      </c>
      <c r="O17" s="458">
        <v>360.887</v>
      </c>
      <c r="P17" s="458">
        <v>-398.22699999999998</v>
      </c>
      <c r="Q17" s="458">
        <v>257.654</v>
      </c>
    </row>
    <row r="18" spans="2:17" ht="13" customHeight="1" thickBot="1" x14ac:dyDescent="0.3">
      <c r="B18" s="351" t="s">
        <v>639</v>
      </c>
      <c r="C18" s="452">
        <v>162455.66099999999</v>
      </c>
      <c r="D18" s="452">
        <v>74874.053</v>
      </c>
      <c r="E18" s="452">
        <v>237329.71299999999</v>
      </c>
      <c r="F18" s="452">
        <v>152626.38200000001</v>
      </c>
      <c r="G18" s="452">
        <v>15173.687</v>
      </c>
      <c r="H18" s="452">
        <v>167800.06899999999</v>
      </c>
      <c r="I18" s="453">
        <v>5.45E-2</v>
      </c>
      <c r="J18" s="452">
        <v>9865.9979999999996</v>
      </c>
      <c r="K18" s="453">
        <v>0.29409999999999997</v>
      </c>
      <c r="L18" s="454">
        <v>3.7930000000000001</v>
      </c>
      <c r="M18" s="452">
        <v>47574.875999999997</v>
      </c>
      <c r="N18" s="453">
        <v>0.28349999999999997</v>
      </c>
      <c r="O18" s="452">
        <v>3361.4140000000002</v>
      </c>
      <c r="P18" s="452">
        <v>-4369.1899999999996</v>
      </c>
      <c r="Q18" s="452">
        <v>3805.99</v>
      </c>
    </row>
    <row r="19" spans="2:17" ht="13" customHeight="1" thickBot="1" x14ac:dyDescent="0.3">
      <c r="B19" s="468" t="s">
        <v>640</v>
      </c>
      <c r="C19" s="469">
        <v>162455.66099999999</v>
      </c>
      <c r="D19" s="469">
        <v>74874.053</v>
      </c>
      <c r="E19" s="469">
        <v>237329.71299999999</v>
      </c>
      <c r="F19" s="469">
        <v>152626.38200000001</v>
      </c>
      <c r="G19" s="469">
        <v>15173.687</v>
      </c>
      <c r="H19" s="469">
        <v>167800.06899999999</v>
      </c>
      <c r="I19" s="470">
        <v>5.45E-2</v>
      </c>
      <c r="J19" s="469">
        <v>9865.9979999999996</v>
      </c>
      <c r="K19" s="470">
        <v>0.29409999999999997</v>
      </c>
      <c r="L19" s="471">
        <v>3.7930000000000001</v>
      </c>
      <c r="M19" s="469">
        <v>47574.875999999997</v>
      </c>
      <c r="N19" s="470">
        <v>0.28349999999999997</v>
      </c>
      <c r="O19" s="469">
        <v>3361.4140000000002</v>
      </c>
      <c r="P19" s="469">
        <v>-4369.1899999999996</v>
      </c>
      <c r="Q19" s="469">
        <v>3805.99</v>
      </c>
    </row>
    <row r="20" spans="2:17" ht="28.5" customHeight="1" x14ac:dyDescent="0.3">
      <c r="B20" s="1834" t="s">
        <v>3827</v>
      </c>
      <c r="C20" s="1834" t="s">
        <v>0</v>
      </c>
      <c r="D20" s="1834" t="s">
        <v>0</v>
      </c>
      <c r="E20" s="1834" t="s">
        <v>0</v>
      </c>
      <c r="F20" s="1834" t="s">
        <v>0</v>
      </c>
      <c r="G20" s="1834" t="s">
        <v>0</v>
      </c>
      <c r="H20" s="1834" t="s">
        <v>0</v>
      </c>
      <c r="I20" s="1834" t="s">
        <v>0</v>
      </c>
      <c r="J20" s="1834" t="s">
        <v>0</v>
      </c>
      <c r="K20" s="1834" t="s">
        <v>0</v>
      </c>
      <c r="L20" s="1834" t="s">
        <v>0</v>
      </c>
      <c r="M20" s="1834" t="s">
        <v>0</v>
      </c>
      <c r="N20" s="1834" t="s">
        <v>0</v>
      </c>
      <c r="O20" s="1834" t="s">
        <v>0</v>
      </c>
      <c r="P20" s="1834" t="s">
        <v>0</v>
      </c>
      <c r="Q20" s="1834" t="s">
        <v>0</v>
      </c>
    </row>
    <row r="21" spans="2:17" ht="12.65" customHeight="1" x14ac:dyDescent="0.25"/>
    <row r="22" spans="2:17" ht="12.75" customHeight="1" x14ac:dyDescent="0.25"/>
    <row r="23" spans="2:17" ht="12.65" customHeight="1" x14ac:dyDescent="0.25"/>
    <row r="24" spans="2:17" ht="24.65" customHeight="1" x14ac:dyDescent="0.25"/>
    <row r="25" spans="2:17" ht="12.65" customHeight="1" x14ac:dyDescent="0.25"/>
    <row r="26" spans="2:17" ht="21.65" customHeight="1" x14ac:dyDescent="0.25"/>
    <row r="27" spans="2:17" ht="36.75" customHeight="1" x14ac:dyDescent="0.25"/>
    <row r="28" spans="2:17" ht="13" customHeight="1" x14ac:dyDescent="0.25"/>
    <row r="29" spans="2:17" ht="12.65" customHeight="1" x14ac:dyDescent="0.25"/>
    <row r="30" spans="2:17" ht="13" customHeight="1" x14ac:dyDescent="0.25"/>
    <row r="31" spans="2:17" ht="12.65" customHeight="1" x14ac:dyDescent="0.25"/>
    <row r="32" spans="2:17" ht="13" customHeight="1" x14ac:dyDescent="0.25"/>
    <row r="33" ht="12.65" customHeight="1" x14ac:dyDescent="0.25"/>
    <row r="34" ht="13" customHeight="1" x14ac:dyDescent="0.25"/>
    <row r="35" ht="12.65" customHeight="1" x14ac:dyDescent="0.25"/>
    <row r="36" ht="13" customHeight="1" x14ac:dyDescent="0.25"/>
    <row r="37" ht="12.65" customHeight="1" x14ac:dyDescent="0.25"/>
    <row r="38" ht="13" customHeight="1" x14ac:dyDescent="0.25"/>
    <row r="39" ht="13" customHeight="1" x14ac:dyDescent="0.25"/>
    <row r="40" ht="13" customHeight="1" x14ac:dyDescent="0.25"/>
    <row r="41" ht="29.25" customHeight="1" x14ac:dyDescent="0.25"/>
    <row r="42" ht="11.25" customHeight="1" x14ac:dyDescent="0.25"/>
    <row r="43" ht="11.25" customHeight="1" x14ac:dyDescent="0.25"/>
    <row r="44" ht="13" customHeight="1" x14ac:dyDescent="0.25"/>
    <row r="45" ht="12.75" customHeight="1" x14ac:dyDescent="0.25"/>
    <row r="46" ht="24.65" customHeight="1" x14ac:dyDescent="0.25"/>
    <row r="47" ht="12.65" customHeight="1" x14ac:dyDescent="0.25"/>
    <row r="48" ht="21.65" customHeight="1" x14ac:dyDescent="0.25"/>
    <row r="49" ht="36.75" customHeight="1" x14ac:dyDescent="0.25"/>
    <row r="50" ht="13" customHeight="1" x14ac:dyDescent="0.25"/>
    <row r="51" ht="12.65" customHeight="1" x14ac:dyDescent="0.25"/>
    <row r="52" ht="13" customHeight="1" x14ac:dyDescent="0.25"/>
    <row r="53" ht="12.65" customHeight="1" x14ac:dyDescent="0.25"/>
    <row r="54" ht="13" customHeight="1" x14ac:dyDescent="0.25"/>
    <row r="55" ht="12.65" customHeight="1" x14ac:dyDescent="0.25"/>
    <row r="56" ht="13" customHeight="1" x14ac:dyDescent="0.25"/>
    <row r="57" ht="12.65" customHeight="1" x14ac:dyDescent="0.25"/>
    <row r="58" ht="13" customHeight="1" x14ac:dyDescent="0.25"/>
    <row r="59" ht="12.65" customHeight="1" x14ac:dyDescent="0.25"/>
    <row r="60" ht="13" customHeight="1" x14ac:dyDescent="0.25"/>
    <row r="61" ht="13" customHeight="1" x14ac:dyDescent="0.25"/>
    <row r="62" ht="13" customHeight="1" x14ac:dyDescent="0.25"/>
    <row r="63" ht="28.5" customHeight="1" x14ac:dyDescent="0.25"/>
  </sheetData>
  <mergeCells count="16">
    <mergeCell ref="B20:Q20"/>
    <mergeCell ref="B1:Q1"/>
    <mergeCell ref="B3:E3"/>
    <mergeCell ref="F3:K3"/>
    <mergeCell ref="L3:N3"/>
    <mergeCell ref="C5:E5"/>
    <mergeCell ref="F5:H5"/>
    <mergeCell ref="I5:I6"/>
    <mergeCell ref="J5:J6"/>
    <mergeCell ref="K5:K6"/>
    <mergeCell ref="L5:L6"/>
    <mergeCell ref="M5:M6"/>
    <mergeCell ref="N5:N6"/>
    <mergeCell ref="O5:O6"/>
    <mergeCell ref="P5:P6"/>
    <mergeCell ref="Q5:Q6"/>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dimension ref="B1:O78"/>
  <sheetViews>
    <sheetView showGridLines="0" showRowColHeaders="0" topLeftCell="A2" zoomScale="75" zoomScaleNormal="75" workbookViewId="0"/>
  </sheetViews>
  <sheetFormatPr baseColWidth="10" defaultColWidth="8.7265625" defaultRowHeight="12.5" x14ac:dyDescent="0.25"/>
  <cols>
    <col min="2" max="2" width="5.26953125"/>
    <col min="3" max="3" width="20.453125"/>
    <col min="4" max="4" width="16.453125"/>
    <col min="5" max="5" width="19.453125"/>
    <col min="6" max="6" width="16.453125"/>
    <col min="7" max="7" width="23.7265625"/>
    <col min="8" max="15" width="12.54296875"/>
  </cols>
  <sheetData>
    <row r="1" spans="2:15" ht="12.75" hidden="1" customHeight="1" x14ac:dyDescent="0.3">
      <c r="B1" s="1679" t="s">
        <v>641</v>
      </c>
      <c r="C1" s="1679" t="s">
        <v>0</v>
      </c>
      <c r="D1" s="1679" t="s">
        <v>0</v>
      </c>
      <c r="E1" s="1679" t="s">
        <v>0</v>
      </c>
      <c r="F1" s="1679" t="s">
        <v>0</v>
      </c>
      <c r="G1" s="1679" t="s">
        <v>0</v>
      </c>
      <c r="H1" s="1679" t="s">
        <v>0</v>
      </c>
      <c r="I1" s="1679" t="s">
        <v>0</v>
      </c>
      <c r="J1" s="1679" t="s">
        <v>0</v>
      </c>
      <c r="K1" s="1679" t="s">
        <v>0</v>
      </c>
      <c r="L1" s="1679" t="s">
        <v>0</v>
      </c>
      <c r="M1" s="1679" t="s">
        <v>0</v>
      </c>
      <c r="N1" s="1679" t="s">
        <v>0</v>
      </c>
      <c r="O1" s="1679" t="s">
        <v>0</v>
      </c>
    </row>
    <row r="2" spans="2:15" ht="12.75" customHeight="1" x14ac:dyDescent="0.25">
      <c r="B2" s="472"/>
      <c r="C2" s="473"/>
      <c r="D2" s="472"/>
      <c r="E2" s="472"/>
      <c r="F2" s="472"/>
      <c r="G2" s="472"/>
      <c r="H2" s="472"/>
      <c r="I2" s="472"/>
      <c r="J2" s="472"/>
      <c r="K2" s="472"/>
      <c r="L2" s="472"/>
      <c r="M2" s="472"/>
      <c r="N2" s="472"/>
      <c r="O2" s="472"/>
    </row>
    <row r="3" spans="2:15" ht="18" customHeight="1" thickBot="1" x14ac:dyDescent="0.5">
      <c r="B3" s="124"/>
      <c r="C3" s="323" t="s">
        <v>3419</v>
      </c>
      <c r="D3" s="106"/>
      <c r="E3" s="106"/>
      <c r="F3" s="106"/>
      <c r="G3" s="106"/>
      <c r="H3" s="106"/>
      <c r="I3" s="106"/>
      <c r="J3" s="106"/>
      <c r="K3" s="106"/>
      <c r="L3" s="106"/>
      <c r="M3" s="106"/>
      <c r="N3" s="106"/>
      <c r="O3" s="106"/>
    </row>
    <row r="4" spans="2:15" ht="15" customHeight="1" x14ac:dyDescent="0.25">
      <c r="B4" s="124"/>
      <c r="C4" s="181" t="s">
        <v>642</v>
      </c>
      <c r="D4" s="474"/>
      <c r="E4" s="474"/>
      <c r="F4" s="474"/>
      <c r="G4" s="474"/>
      <c r="H4" s="474"/>
      <c r="I4" s="474"/>
      <c r="J4" s="474"/>
      <c r="K4" s="474"/>
      <c r="L4" s="474"/>
      <c r="M4" s="474"/>
      <c r="N4" s="474"/>
      <c r="O4" s="474"/>
    </row>
    <row r="5" spans="2:15" ht="47.25" customHeight="1" x14ac:dyDescent="0.45">
      <c r="B5" s="475"/>
      <c r="C5" s="476" t="s">
        <v>643</v>
      </c>
      <c r="D5" s="477" t="s">
        <v>644</v>
      </c>
      <c r="E5" s="477" t="s">
        <v>645</v>
      </c>
      <c r="F5" s="478" t="s">
        <v>646</v>
      </c>
      <c r="G5" s="478" t="s">
        <v>647</v>
      </c>
      <c r="H5" s="477" t="s">
        <v>648</v>
      </c>
      <c r="I5" s="478" t="s">
        <v>649</v>
      </c>
      <c r="J5" s="478" t="s">
        <v>650</v>
      </c>
      <c r="K5" s="477" t="s">
        <v>651</v>
      </c>
      <c r="L5" s="477" t="s">
        <v>652</v>
      </c>
      <c r="M5" s="477" t="s">
        <v>653</v>
      </c>
      <c r="N5" s="477" t="s">
        <v>654</v>
      </c>
      <c r="O5" s="477" t="s">
        <v>655</v>
      </c>
    </row>
    <row r="6" spans="2:15" ht="13" customHeight="1" x14ac:dyDescent="0.3">
      <c r="B6" s="479"/>
      <c r="C6" s="480" t="s">
        <v>656</v>
      </c>
      <c r="D6" s="481">
        <v>98459.622000000003</v>
      </c>
      <c r="E6" s="481">
        <v>34633.195</v>
      </c>
      <c r="F6" s="119">
        <v>0.1988</v>
      </c>
      <c r="G6" s="481">
        <v>103898.349</v>
      </c>
      <c r="H6" s="119">
        <v>8.0000000000000004E-4</v>
      </c>
      <c r="I6" s="481">
        <v>6925.7849999999999</v>
      </c>
      <c r="J6" s="119">
        <v>0.2666</v>
      </c>
      <c r="K6" s="481">
        <v>2</v>
      </c>
      <c r="L6" s="481">
        <v>11830.607</v>
      </c>
      <c r="M6" s="119">
        <v>0.1139</v>
      </c>
      <c r="N6" s="481">
        <v>139.911</v>
      </c>
      <c r="O6" s="481">
        <v>-493.52</v>
      </c>
    </row>
    <row r="7" spans="2:15" ht="13" customHeight="1" x14ac:dyDescent="0.3">
      <c r="B7" s="479"/>
      <c r="C7" s="482" t="s">
        <v>657</v>
      </c>
      <c r="D7" s="483">
        <v>60565.856</v>
      </c>
      <c r="E7" s="483">
        <v>21701.073</v>
      </c>
      <c r="F7" s="484">
        <v>0.1905</v>
      </c>
      <c r="G7" s="483">
        <v>63807.194000000003</v>
      </c>
      <c r="H7" s="484">
        <v>5.0000000000000001E-4</v>
      </c>
      <c r="I7" s="483">
        <v>4127.4179999999997</v>
      </c>
      <c r="J7" s="484">
        <v>0.27100000000000002</v>
      </c>
      <c r="K7" s="483">
        <v>3</v>
      </c>
      <c r="L7" s="483">
        <v>6423.4030000000002</v>
      </c>
      <c r="M7" s="484">
        <v>0.1007</v>
      </c>
      <c r="N7" s="483">
        <v>82.921000000000006</v>
      </c>
      <c r="O7" s="483">
        <v>-293.50799999999998</v>
      </c>
    </row>
    <row r="8" spans="2:15" ht="13" customHeight="1" x14ac:dyDescent="0.3">
      <c r="B8" s="479"/>
      <c r="C8" s="485" t="s">
        <v>658</v>
      </c>
      <c r="D8" s="486">
        <v>37893.764999999999</v>
      </c>
      <c r="E8" s="486">
        <v>12932.121999999999</v>
      </c>
      <c r="F8" s="487">
        <v>0.21260000000000001</v>
      </c>
      <c r="G8" s="486">
        <v>40091.154999999999</v>
      </c>
      <c r="H8" s="487">
        <v>1.2999999999999999E-3</v>
      </c>
      <c r="I8" s="486">
        <v>2798.3670000000002</v>
      </c>
      <c r="J8" s="487">
        <v>0.25969999999999999</v>
      </c>
      <c r="K8" s="486">
        <v>2</v>
      </c>
      <c r="L8" s="486">
        <v>5407.2039999999997</v>
      </c>
      <c r="M8" s="487">
        <v>0.13489999999999999</v>
      </c>
      <c r="N8" s="486">
        <v>56.991</v>
      </c>
      <c r="O8" s="486">
        <v>-200.012</v>
      </c>
    </row>
    <row r="9" spans="2:15" ht="13" customHeight="1" x14ac:dyDescent="0.3">
      <c r="B9" s="479"/>
      <c r="C9" s="488" t="s">
        <v>659</v>
      </c>
      <c r="D9" s="489">
        <v>16500.244999999999</v>
      </c>
      <c r="E9" s="489">
        <v>16986.688999999998</v>
      </c>
      <c r="F9" s="116">
        <v>0.32319999999999999</v>
      </c>
      <c r="G9" s="489">
        <v>20670.598000000002</v>
      </c>
      <c r="H9" s="116">
        <v>1.8E-3</v>
      </c>
      <c r="I9" s="489">
        <v>1110.644</v>
      </c>
      <c r="J9" s="116">
        <v>0.4607</v>
      </c>
      <c r="K9" s="489">
        <v>2</v>
      </c>
      <c r="L9" s="489">
        <v>7929.3720000000003</v>
      </c>
      <c r="M9" s="116">
        <v>0.3836</v>
      </c>
      <c r="N9" s="489">
        <v>35.517000000000003</v>
      </c>
      <c r="O9" s="489">
        <v>-59.728999999999999</v>
      </c>
    </row>
    <row r="10" spans="2:15" ht="13" customHeight="1" x14ac:dyDescent="0.3">
      <c r="B10" s="479"/>
      <c r="C10" s="480" t="s">
        <v>660</v>
      </c>
      <c r="D10" s="481">
        <v>44403.082999999999</v>
      </c>
      <c r="E10" s="481">
        <v>19765.937999999998</v>
      </c>
      <c r="F10" s="119">
        <v>0.31290000000000001</v>
      </c>
      <c r="G10" s="481">
        <v>46859.402999999998</v>
      </c>
      <c r="H10" s="119">
        <v>3.0000000000000001E-3</v>
      </c>
      <c r="I10" s="481">
        <v>1362.6959999999999</v>
      </c>
      <c r="J10" s="119">
        <v>0.34939999999999999</v>
      </c>
      <c r="K10" s="481">
        <v>2</v>
      </c>
      <c r="L10" s="481">
        <v>16666.267</v>
      </c>
      <c r="M10" s="119">
        <v>0.35570000000000002</v>
      </c>
      <c r="N10" s="481">
        <v>109.502</v>
      </c>
      <c r="O10" s="481">
        <v>-277.35399999999998</v>
      </c>
    </row>
    <row r="11" spans="2:15" ht="13" customHeight="1" x14ac:dyDescent="0.3">
      <c r="B11" s="479"/>
      <c r="C11" s="488" t="s">
        <v>661</v>
      </c>
      <c r="D11" s="489">
        <v>24569.302</v>
      </c>
      <c r="E11" s="489">
        <v>8442.5360000000001</v>
      </c>
      <c r="F11" s="116">
        <v>0.31719999999999998</v>
      </c>
      <c r="G11" s="489">
        <v>23988.947</v>
      </c>
      <c r="H11" s="116">
        <v>5.7999999999999996E-3</v>
      </c>
      <c r="I11" s="489">
        <v>1117.9090000000001</v>
      </c>
      <c r="J11" s="116">
        <v>0.32990000000000003</v>
      </c>
      <c r="K11" s="489">
        <v>3</v>
      </c>
      <c r="L11" s="489">
        <v>9743.7749999999996</v>
      </c>
      <c r="M11" s="116">
        <v>0.40620000000000001</v>
      </c>
      <c r="N11" s="489">
        <v>75.373000000000005</v>
      </c>
      <c r="O11" s="489">
        <v>-207.072</v>
      </c>
    </row>
    <row r="12" spans="2:15" ht="13" customHeight="1" x14ac:dyDescent="0.3">
      <c r="B12" s="479"/>
      <c r="C12" s="480" t="s">
        <v>662</v>
      </c>
      <c r="D12" s="481">
        <v>34028.046000000002</v>
      </c>
      <c r="E12" s="481">
        <v>11377.258</v>
      </c>
      <c r="F12" s="119">
        <v>0.33500000000000002</v>
      </c>
      <c r="G12" s="481">
        <v>32118.996999999999</v>
      </c>
      <c r="H12" s="119">
        <v>1.38E-2</v>
      </c>
      <c r="I12" s="481">
        <v>2781.6480000000001</v>
      </c>
      <c r="J12" s="119">
        <v>0.35449999999999998</v>
      </c>
      <c r="K12" s="481">
        <v>3</v>
      </c>
      <c r="L12" s="481">
        <v>16534.938999999998</v>
      </c>
      <c r="M12" s="119">
        <v>0.51480000000000004</v>
      </c>
      <c r="N12" s="481">
        <v>186.57400000000001</v>
      </c>
      <c r="O12" s="481">
        <v>-460.76499999999999</v>
      </c>
    </row>
    <row r="13" spans="2:15" ht="13" customHeight="1" x14ac:dyDescent="0.3">
      <c r="B13" s="490"/>
      <c r="C13" s="491" t="s">
        <v>663</v>
      </c>
      <c r="D13" s="483">
        <v>28290.993999999999</v>
      </c>
      <c r="E13" s="483">
        <v>9438.1219999999994</v>
      </c>
      <c r="F13" s="484">
        <v>0.3251</v>
      </c>
      <c r="G13" s="483">
        <v>27272.12</v>
      </c>
      <c r="H13" s="484">
        <v>1.24E-2</v>
      </c>
      <c r="I13" s="483">
        <v>1993.65</v>
      </c>
      <c r="J13" s="484">
        <v>0.34710000000000002</v>
      </c>
      <c r="K13" s="483">
        <v>3</v>
      </c>
      <c r="L13" s="483">
        <v>13648.710999999999</v>
      </c>
      <c r="M13" s="484">
        <v>0.50049999999999994</v>
      </c>
      <c r="N13" s="483">
        <v>142.85400000000001</v>
      </c>
      <c r="O13" s="483">
        <v>-341.327</v>
      </c>
    </row>
    <row r="14" spans="2:15" ht="13" customHeight="1" x14ac:dyDescent="0.3">
      <c r="B14" s="490"/>
      <c r="C14" s="485" t="s">
        <v>664</v>
      </c>
      <c r="D14" s="486">
        <v>5737.0519999999997</v>
      </c>
      <c r="E14" s="486">
        <v>1939.135</v>
      </c>
      <c r="F14" s="487">
        <v>0.3836</v>
      </c>
      <c r="G14" s="486">
        <v>4846.8770000000004</v>
      </c>
      <c r="H14" s="487">
        <v>2.1999999999999999E-2</v>
      </c>
      <c r="I14" s="486">
        <v>787.99800000000005</v>
      </c>
      <c r="J14" s="487">
        <v>0.39589999999999997</v>
      </c>
      <c r="K14" s="486">
        <v>3</v>
      </c>
      <c r="L14" s="486">
        <v>2886.2280000000001</v>
      </c>
      <c r="M14" s="487">
        <v>0.59550000000000003</v>
      </c>
      <c r="N14" s="486">
        <v>43.72</v>
      </c>
      <c r="O14" s="486">
        <v>-119.438</v>
      </c>
    </row>
    <row r="15" spans="2:15" ht="13" customHeight="1" x14ac:dyDescent="0.3">
      <c r="B15" s="479"/>
      <c r="C15" s="488" t="s">
        <v>665</v>
      </c>
      <c r="D15" s="489">
        <v>18425.964</v>
      </c>
      <c r="E15" s="489">
        <v>5583.107</v>
      </c>
      <c r="F15" s="116">
        <v>0.30980000000000002</v>
      </c>
      <c r="G15" s="489">
        <v>17807.312999999998</v>
      </c>
      <c r="H15" s="116">
        <v>4.8399999999999999E-2</v>
      </c>
      <c r="I15" s="489">
        <v>1371.2550000000001</v>
      </c>
      <c r="J15" s="116">
        <v>0.3402</v>
      </c>
      <c r="K15" s="489">
        <v>3</v>
      </c>
      <c r="L15" s="489">
        <v>13125.57</v>
      </c>
      <c r="M15" s="116">
        <v>0.73709999999999998</v>
      </c>
      <c r="N15" s="489">
        <v>236.381</v>
      </c>
      <c r="O15" s="489">
        <v>-504.14600000000002</v>
      </c>
    </row>
    <row r="16" spans="2:15" ht="13" customHeight="1" x14ac:dyDescent="0.3">
      <c r="B16" s="490"/>
      <c r="C16" s="485" t="s">
        <v>666</v>
      </c>
      <c r="D16" s="486">
        <v>10723.335999999999</v>
      </c>
      <c r="E16" s="486">
        <v>3222.5529999999999</v>
      </c>
      <c r="F16" s="487">
        <v>0.32719999999999999</v>
      </c>
      <c r="G16" s="486">
        <v>10174.338</v>
      </c>
      <c r="H16" s="487">
        <v>3.3300000000000003E-2</v>
      </c>
      <c r="I16" s="486">
        <v>794.39</v>
      </c>
      <c r="J16" s="487">
        <v>0.34520000000000001</v>
      </c>
      <c r="K16" s="486">
        <v>3</v>
      </c>
      <c r="L16" s="486">
        <v>7042.5529999999999</v>
      </c>
      <c r="M16" s="487">
        <v>0.69220000000000004</v>
      </c>
      <c r="N16" s="486">
        <v>108.824</v>
      </c>
      <c r="O16" s="486">
        <v>-229.404</v>
      </c>
    </row>
    <row r="17" spans="2:15" ht="13" customHeight="1" x14ac:dyDescent="0.3">
      <c r="B17" s="490"/>
      <c r="C17" s="492" t="s">
        <v>667</v>
      </c>
      <c r="D17" s="483">
        <v>7702.6279999999997</v>
      </c>
      <c r="E17" s="483">
        <v>2360.5540000000001</v>
      </c>
      <c r="F17" s="484">
        <v>0.28599999999999998</v>
      </c>
      <c r="G17" s="483">
        <v>7632.9750000000004</v>
      </c>
      <c r="H17" s="484">
        <v>6.8500000000000005E-2</v>
      </c>
      <c r="I17" s="483">
        <v>576.86500000000001</v>
      </c>
      <c r="J17" s="484">
        <v>0.33350000000000002</v>
      </c>
      <c r="K17" s="483">
        <v>3</v>
      </c>
      <c r="L17" s="483">
        <v>6083.0159999999996</v>
      </c>
      <c r="M17" s="484">
        <v>0.79690000000000005</v>
      </c>
      <c r="N17" s="483">
        <v>127.557</v>
      </c>
      <c r="O17" s="483">
        <v>-274.74299999999999</v>
      </c>
    </row>
    <row r="18" spans="2:15" ht="13" customHeight="1" x14ac:dyDescent="0.3">
      <c r="B18" s="479"/>
      <c r="C18" s="480" t="s">
        <v>668</v>
      </c>
      <c r="D18" s="481">
        <v>7262.9430000000002</v>
      </c>
      <c r="E18" s="481">
        <v>1870.6559999999999</v>
      </c>
      <c r="F18" s="119">
        <v>0.30249999999999999</v>
      </c>
      <c r="G18" s="481">
        <v>6760.7550000000001</v>
      </c>
      <c r="H18" s="119">
        <v>0.2233</v>
      </c>
      <c r="I18" s="481">
        <v>434.71600000000001</v>
      </c>
      <c r="J18" s="119">
        <v>0.33979999999999999</v>
      </c>
      <c r="K18" s="481">
        <v>3</v>
      </c>
      <c r="L18" s="481">
        <v>7712.3450000000003</v>
      </c>
      <c r="M18" s="119">
        <v>1.1408</v>
      </c>
      <c r="N18" s="481">
        <v>334.99400000000003</v>
      </c>
      <c r="O18" s="481">
        <v>-515.91399999999999</v>
      </c>
    </row>
    <row r="19" spans="2:15" ht="13" customHeight="1" x14ac:dyDescent="0.3">
      <c r="B19" s="490"/>
      <c r="C19" s="491" t="s">
        <v>669</v>
      </c>
      <c r="D19" s="483">
        <v>3599.5650000000001</v>
      </c>
      <c r="E19" s="483">
        <v>1189.356</v>
      </c>
      <c r="F19" s="484">
        <v>0.31469999999999998</v>
      </c>
      <c r="G19" s="483">
        <v>3356.9749999999999</v>
      </c>
      <c r="H19" s="484">
        <v>0.12959999999999999</v>
      </c>
      <c r="I19" s="483">
        <v>279.13299999999998</v>
      </c>
      <c r="J19" s="484">
        <v>0.35680000000000001</v>
      </c>
      <c r="K19" s="483">
        <v>3</v>
      </c>
      <c r="L19" s="483">
        <v>3810.518</v>
      </c>
      <c r="M19" s="484">
        <v>1.1351</v>
      </c>
      <c r="N19" s="483">
        <v>110.56100000000001</v>
      </c>
      <c r="O19" s="483">
        <v>-201.77699999999999</v>
      </c>
    </row>
    <row r="20" spans="2:15" ht="13" customHeight="1" x14ac:dyDescent="0.3">
      <c r="B20" s="490"/>
      <c r="C20" s="485" t="s">
        <v>670</v>
      </c>
      <c r="D20" s="486">
        <v>1590.2639999999999</v>
      </c>
      <c r="E20" s="486">
        <v>250.13300000000001</v>
      </c>
      <c r="F20" s="487">
        <v>0.35749999999999998</v>
      </c>
      <c r="G20" s="486">
        <v>1449.9269999999999</v>
      </c>
      <c r="H20" s="487">
        <v>0.21759999999999999</v>
      </c>
      <c r="I20" s="486">
        <v>72.046000000000006</v>
      </c>
      <c r="J20" s="487">
        <v>0.34810000000000002</v>
      </c>
      <c r="K20" s="486">
        <v>3</v>
      </c>
      <c r="L20" s="486">
        <v>1972.838</v>
      </c>
      <c r="M20" s="487">
        <v>1.3606</v>
      </c>
      <c r="N20" s="486">
        <v>81.48</v>
      </c>
      <c r="O20" s="486">
        <v>-93.433000000000007</v>
      </c>
    </row>
    <row r="21" spans="2:15" ht="13" customHeight="1" x14ac:dyDescent="0.3">
      <c r="B21" s="490"/>
      <c r="C21" s="482" t="s">
        <v>671</v>
      </c>
      <c r="D21" s="483">
        <v>2073.1149999999998</v>
      </c>
      <c r="E21" s="483">
        <v>431.166</v>
      </c>
      <c r="F21" s="484">
        <v>0.23699999999999999</v>
      </c>
      <c r="G21" s="483">
        <v>1953.8530000000001</v>
      </c>
      <c r="H21" s="484">
        <v>0.38840000000000002</v>
      </c>
      <c r="I21" s="483">
        <v>83.537000000000006</v>
      </c>
      <c r="J21" s="484">
        <v>0.30449999999999999</v>
      </c>
      <c r="K21" s="483">
        <v>3</v>
      </c>
      <c r="L21" s="483">
        <v>1928.989</v>
      </c>
      <c r="M21" s="484">
        <v>0.98729999999999996</v>
      </c>
      <c r="N21" s="483">
        <v>142.953</v>
      </c>
      <c r="O21" s="483">
        <v>-220.70400000000001</v>
      </c>
    </row>
    <row r="22" spans="2:15" ht="13" customHeight="1" thickBot="1" x14ac:dyDescent="0.3">
      <c r="B22" s="493"/>
      <c r="C22" s="1594" t="s">
        <v>3521</v>
      </c>
      <c r="D22" s="495">
        <v>243649.20499999999</v>
      </c>
      <c r="E22" s="495">
        <v>98659.377999999997</v>
      </c>
      <c r="F22" s="496">
        <v>0.2772</v>
      </c>
      <c r="G22" s="495">
        <v>252104.36199999999</v>
      </c>
      <c r="H22" s="496">
        <v>1.2699999999999999E-2</v>
      </c>
      <c r="I22" s="495">
        <v>15104.653</v>
      </c>
      <c r="J22" s="496">
        <v>0.32229999999999998</v>
      </c>
      <c r="K22" s="495">
        <v>2.573</v>
      </c>
      <c r="L22" s="495">
        <v>83542.873999999996</v>
      </c>
      <c r="M22" s="496">
        <v>0.33139999999999997</v>
      </c>
      <c r="N22" s="495">
        <v>1118.252</v>
      </c>
      <c r="O22" s="495">
        <v>-2518.5</v>
      </c>
    </row>
    <row r="23" spans="2:15" ht="13" customHeight="1" x14ac:dyDescent="0.3">
      <c r="B23" s="479"/>
      <c r="C23" s="497" t="s">
        <v>672</v>
      </c>
      <c r="D23" s="229">
        <v>13508.429</v>
      </c>
      <c r="E23" s="229">
        <v>2621.95</v>
      </c>
      <c r="F23" s="456">
        <v>8.9399999999999993E-2</v>
      </c>
      <c r="G23" s="229">
        <v>12827.683999999999</v>
      </c>
      <c r="H23" s="456">
        <v>1</v>
      </c>
      <c r="I23" s="229">
        <v>365.75700000000001</v>
      </c>
      <c r="J23" s="456">
        <v>0.41149999999999998</v>
      </c>
      <c r="K23" s="229">
        <v>3</v>
      </c>
      <c r="L23" s="229">
        <v>2692.134</v>
      </c>
      <c r="M23" s="456">
        <v>0.2099</v>
      </c>
      <c r="N23" s="229">
        <v>4901.152</v>
      </c>
      <c r="O23" s="229">
        <v>-4533.201</v>
      </c>
    </row>
    <row r="24" spans="2:15" ht="13" customHeight="1" thickBot="1" x14ac:dyDescent="0.3">
      <c r="B24" s="493"/>
      <c r="C24" s="494" t="s">
        <v>673</v>
      </c>
      <c r="D24" s="495">
        <v>257157.63500000001</v>
      </c>
      <c r="E24" s="495">
        <v>101281.32799999999</v>
      </c>
      <c r="F24" s="496">
        <v>0.27229999999999999</v>
      </c>
      <c r="G24" s="495">
        <v>264932.04599999997</v>
      </c>
      <c r="H24" s="496">
        <v>6.0499999999999998E-2</v>
      </c>
      <c r="I24" s="495">
        <v>15470.41</v>
      </c>
      <c r="J24" s="496">
        <v>0.3266</v>
      </c>
      <c r="K24" s="495">
        <v>2.5939999999999999</v>
      </c>
      <c r="L24" s="495">
        <v>86235.008000000002</v>
      </c>
      <c r="M24" s="496">
        <v>0.32550000000000001</v>
      </c>
      <c r="N24" s="495">
        <v>6019.4040000000005</v>
      </c>
      <c r="O24" s="495">
        <v>-7051.701</v>
      </c>
    </row>
    <row r="25" spans="2:15" ht="27.75" customHeight="1" x14ac:dyDescent="0.25">
      <c r="B25" s="472"/>
      <c r="C25" s="1841" t="s">
        <v>674</v>
      </c>
      <c r="D25" s="1841" t="s">
        <v>0</v>
      </c>
      <c r="E25" s="1841" t="s">
        <v>0</v>
      </c>
      <c r="F25" s="1841" t="s">
        <v>0</v>
      </c>
      <c r="G25" s="1841" t="s">
        <v>0</v>
      </c>
      <c r="H25" s="1841" t="s">
        <v>0</v>
      </c>
      <c r="I25" s="1841" t="s">
        <v>0</v>
      </c>
      <c r="J25" s="1841" t="s">
        <v>0</v>
      </c>
      <c r="K25" s="498"/>
      <c r="L25" s="498"/>
      <c r="M25" s="498"/>
      <c r="N25" s="498"/>
      <c r="O25" s="498"/>
    </row>
    <row r="26" spans="2:15" ht="14.25" customHeight="1" x14ac:dyDescent="0.25">
      <c r="B26" s="472"/>
      <c r="C26" s="473"/>
      <c r="D26" s="472"/>
      <c r="E26" s="472"/>
      <c r="F26" s="472"/>
      <c r="G26" s="472"/>
      <c r="H26" s="472"/>
      <c r="I26" s="472"/>
      <c r="J26" s="472"/>
      <c r="K26" s="472"/>
      <c r="L26" s="472"/>
      <c r="M26" s="472"/>
      <c r="N26" s="472"/>
      <c r="O26" s="472"/>
    </row>
    <row r="27" spans="2:15" ht="12.65" customHeight="1" x14ac:dyDescent="0.25"/>
    <row r="28" spans="2:15" ht="12.75" customHeight="1" x14ac:dyDescent="0.25"/>
    <row r="29" spans="2:15" ht="12.75" customHeight="1" x14ac:dyDescent="0.25"/>
    <row r="30" spans="2:15" ht="18" customHeight="1" x14ac:dyDescent="0.25"/>
    <row r="31" spans="2:15" ht="15" customHeight="1" x14ac:dyDescent="0.25"/>
    <row r="32" spans="2:15" ht="47.25" customHeight="1" x14ac:dyDescent="0.25"/>
    <row r="33" ht="13" customHeight="1" x14ac:dyDescent="0.25"/>
    <row r="34" ht="13" customHeight="1" x14ac:dyDescent="0.25"/>
    <row r="35" ht="13" customHeight="1" x14ac:dyDescent="0.25"/>
    <row r="36" ht="13" customHeight="1" x14ac:dyDescent="0.25"/>
    <row r="37" ht="13" customHeight="1" x14ac:dyDescent="0.25"/>
    <row r="38" ht="13" customHeight="1" x14ac:dyDescent="0.25"/>
    <row r="39" ht="13" customHeight="1" x14ac:dyDescent="0.25"/>
    <row r="40" ht="13" customHeight="1" x14ac:dyDescent="0.25"/>
    <row r="41" ht="13" customHeight="1" x14ac:dyDescent="0.25"/>
    <row r="42" ht="13" customHeight="1" x14ac:dyDescent="0.25"/>
    <row r="43" ht="13" customHeight="1" x14ac:dyDescent="0.25"/>
    <row r="44" ht="13" customHeight="1" x14ac:dyDescent="0.25"/>
    <row r="45" ht="13" customHeight="1" x14ac:dyDescent="0.25"/>
    <row r="46" ht="13" customHeight="1" x14ac:dyDescent="0.25"/>
    <row r="47" ht="13" customHeight="1" x14ac:dyDescent="0.25"/>
    <row r="48" ht="13" customHeight="1" x14ac:dyDescent="0.25"/>
    <row r="49" ht="13.5" customHeight="1" x14ac:dyDescent="0.25"/>
    <row r="50" ht="12.65" customHeight="1" x14ac:dyDescent="0.25"/>
    <row r="51" ht="13.5" customHeight="1" x14ac:dyDescent="0.25"/>
    <row r="52" ht="27.75" customHeight="1" x14ac:dyDescent="0.25"/>
    <row r="53" ht="14.25" customHeight="1" x14ac:dyDescent="0.25"/>
    <row r="54" ht="12.75" customHeight="1" x14ac:dyDescent="0.25"/>
    <row r="55" ht="12.75" customHeight="1" x14ac:dyDescent="0.25"/>
    <row r="56" ht="18" customHeight="1" x14ac:dyDescent="0.25"/>
    <row r="57" ht="15" customHeight="1" x14ac:dyDescent="0.25"/>
    <row r="58" ht="47.25" customHeight="1" x14ac:dyDescent="0.25"/>
    <row r="59" ht="13" customHeight="1" x14ac:dyDescent="0.25"/>
    <row r="60" ht="13" customHeight="1" x14ac:dyDescent="0.25"/>
    <row r="61" ht="13" customHeight="1" x14ac:dyDescent="0.25"/>
    <row r="62" ht="13" customHeight="1" x14ac:dyDescent="0.25"/>
    <row r="63" ht="13" customHeight="1" x14ac:dyDescent="0.25"/>
    <row r="64" ht="13" customHeight="1" x14ac:dyDescent="0.25"/>
    <row r="65" ht="13" customHeight="1" x14ac:dyDescent="0.25"/>
    <row r="66" ht="13" customHeight="1" x14ac:dyDescent="0.25"/>
    <row r="67" ht="13" customHeight="1" x14ac:dyDescent="0.25"/>
    <row r="68" ht="13" customHeight="1" x14ac:dyDescent="0.25"/>
    <row r="69" ht="13" customHeight="1" x14ac:dyDescent="0.25"/>
    <row r="70" ht="13" customHeight="1" x14ac:dyDescent="0.25"/>
    <row r="71" ht="13" customHeight="1" x14ac:dyDescent="0.25"/>
    <row r="72" ht="13" customHeight="1" x14ac:dyDescent="0.25"/>
    <row r="73" ht="13" customHeight="1" x14ac:dyDescent="0.25"/>
    <row r="74" ht="13" customHeight="1" x14ac:dyDescent="0.25"/>
    <row r="75" ht="13" customHeight="1" x14ac:dyDescent="0.25"/>
    <row r="76" ht="13" customHeight="1" x14ac:dyDescent="0.25"/>
    <row r="77" ht="13" customHeight="1" x14ac:dyDescent="0.25"/>
    <row r="78" ht="27.75" customHeight="1" x14ac:dyDescent="0.25"/>
  </sheetData>
  <mergeCells count="2">
    <mergeCell ref="B1:O1"/>
    <mergeCell ref="C25:J25"/>
  </mergeCells>
  <printOptions horizontalCentered="1"/>
  <pageMargins left="0.70866141732283505" right="0.70866141732283505" top="0.74803149606299202" bottom="0.74803149606299202" header="0.31496062992126" footer="0.31496062992126"/>
  <pageSetup paperSize="9" scale="67"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pageSetUpPr fitToPage="1"/>
  </sheetPr>
  <dimension ref="B1:O78"/>
  <sheetViews>
    <sheetView showGridLines="0" showRowColHeaders="0" topLeftCell="A2" zoomScale="75" zoomScaleNormal="75" workbookViewId="0"/>
  </sheetViews>
  <sheetFormatPr baseColWidth="10" defaultColWidth="8.7265625" defaultRowHeight="12.5" x14ac:dyDescent="0.25"/>
  <cols>
    <col min="2" max="2" width="5.26953125"/>
    <col min="3" max="3" width="20.453125"/>
    <col min="4" max="4" width="16.453125"/>
    <col min="5" max="5" width="19.453125"/>
    <col min="6" max="6" width="16.453125"/>
    <col min="7" max="7" width="23.7265625"/>
    <col min="8" max="15" width="12.54296875"/>
  </cols>
  <sheetData>
    <row r="1" spans="2:15" ht="12.75" hidden="1" customHeight="1" x14ac:dyDescent="0.3">
      <c r="B1" s="1679" t="s">
        <v>675</v>
      </c>
      <c r="C1" s="1679" t="s">
        <v>0</v>
      </c>
      <c r="D1" s="1679" t="s">
        <v>0</v>
      </c>
      <c r="E1" s="1679" t="s">
        <v>0</v>
      </c>
      <c r="F1" s="1679" t="s">
        <v>0</v>
      </c>
      <c r="G1" s="1679" t="s">
        <v>0</v>
      </c>
      <c r="H1" s="1679" t="s">
        <v>0</v>
      </c>
      <c r="I1" s="1679" t="s">
        <v>0</v>
      </c>
      <c r="J1" s="1679" t="s">
        <v>0</v>
      </c>
      <c r="K1" s="1679" t="s">
        <v>0</v>
      </c>
      <c r="L1" s="1679" t="s">
        <v>0</v>
      </c>
      <c r="M1" s="1679" t="s">
        <v>0</v>
      </c>
      <c r="N1" s="1679" t="s">
        <v>0</v>
      </c>
      <c r="O1" s="1679" t="s">
        <v>0</v>
      </c>
    </row>
    <row r="2" spans="2:15" ht="12.75" customHeight="1" x14ac:dyDescent="0.25">
      <c r="B2" s="472"/>
      <c r="C2" s="473"/>
      <c r="D2" s="472"/>
      <c r="E2" s="472"/>
      <c r="F2" s="472"/>
      <c r="G2" s="472"/>
      <c r="H2" s="472"/>
      <c r="I2" s="472"/>
      <c r="J2" s="472"/>
      <c r="K2" s="472"/>
      <c r="L2" s="472"/>
      <c r="M2" s="472"/>
      <c r="N2" s="472"/>
      <c r="O2" s="472"/>
    </row>
    <row r="3" spans="2:15" ht="18" customHeight="1" thickBot="1" x14ac:dyDescent="0.5">
      <c r="B3" s="124"/>
      <c r="C3" s="509" t="s">
        <v>3420</v>
      </c>
      <c r="D3" s="106"/>
      <c r="E3" s="106"/>
      <c r="F3" s="106"/>
      <c r="G3" s="106"/>
      <c r="H3" s="106"/>
      <c r="I3" s="106"/>
      <c r="J3" s="106"/>
      <c r="K3" s="106"/>
      <c r="L3" s="106"/>
      <c r="M3" s="106"/>
      <c r="N3" s="106"/>
      <c r="O3" s="106"/>
    </row>
    <row r="4" spans="2:15" ht="15" customHeight="1" x14ac:dyDescent="0.3">
      <c r="B4" s="124"/>
      <c r="C4" s="181" t="s">
        <v>676</v>
      </c>
      <c r="D4" s="474"/>
      <c r="E4" s="474"/>
      <c r="F4" s="474"/>
      <c r="G4" s="474"/>
      <c r="H4" s="474"/>
      <c r="I4" s="474"/>
      <c r="J4" s="474"/>
      <c r="K4" s="474"/>
      <c r="L4" s="474"/>
      <c r="M4" s="474"/>
      <c r="N4" s="474"/>
      <c r="O4" s="510">
        <v>2020</v>
      </c>
    </row>
    <row r="5" spans="2:15" ht="47.25" customHeight="1" x14ac:dyDescent="0.45">
      <c r="B5" s="475"/>
      <c r="C5" s="511" t="s">
        <v>677</v>
      </c>
      <c r="D5" s="512" t="s">
        <v>678</v>
      </c>
      <c r="E5" s="512" t="s">
        <v>679</v>
      </c>
      <c r="F5" s="513" t="s">
        <v>680</v>
      </c>
      <c r="G5" s="513" t="s">
        <v>681</v>
      </c>
      <c r="H5" s="512" t="s">
        <v>682</v>
      </c>
      <c r="I5" s="513" t="s">
        <v>683</v>
      </c>
      <c r="J5" s="513" t="s">
        <v>684</v>
      </c>
      <c r="K5" s="512" t="s">
        <v>685</v>
      </c>
      <c r="L5" s="512" t="s">
        <v>686</v>
      </c>
      <c r="M5" s="512" t="s">
        <v>687</v>
      </c>
      <c r="N5" s="512" t="s">
        <v>688</v>
      </c>
      <c r="O5" s="512" t="s">
        <v>689</v>
      </c>
    </row>
    <row r="6" spans="2:15" ht="13" customHeight="1" x14ac:dyDescent="0.3">
      <c r="B6" s="479"/>
      <c r="C6" s="480" t="s">
        <v>690</v>
      </c>
      <c r="D6" s="481">
        <v>71521.850999999995</v>
      </c>
      <c r="E6" s="481">
        <v>36353.237999999998</v>
      </c>
      <c r="F6" s="119">
        <v>0.15210000000000001</v>
      </c>
      <c r="G6" s="481">
        <v>75796.611999999994</v>
      </c>
      <c r="H6" s="119">
        <v>6.9999999999999999E-4</v>
      </c>
      <c r="I6" s="481">
        <v>4103.0259999999998</v>
      </c>
      <c r="J6" s="119">
        <v>0.23780000000000001</v>
      </c>
      <c r="K6" s="481">
        <v>2.4660000000000002</v>
      </c>
      <c r="L6" s="481">
        <v>4652.5600000000004</v>
      </c>
      <c r="M6" s="119">
        <v>6.1400000000000003E-2</v>
      </c>
      <c r="N6" s="481">
        <v>12.879</v>
      </c>
      <c r="O6" s="481">
        <v>-293.03300000000002</v>
      </c>
    </row>
    <row r="7" spans="2:15" ht="13" customHeight="1" x14ac:dyDescent="0.3">
      <c r="B7" s="479"/>
      <c r="C7" s="482" t="s">
        <v>691</v>
      </c>
      <c r="D7" s="483">
        <v>56990.184000000001</v>
      </c>
      <c r="E7" s="483">
        <v>24449.472000000002</v>
      </c>
      <c r="F7" s="484">
        <v>0.1221</v>
      </c>
      <c r="G7" s="483">
        <v>59170.080999999998</v>
      </c>
      <c r="H7" s="484">
        <v>5.0000000000000001E-4</v>
      </c>
      <c r="I7" s="483">
        <v>2794.1370000000002</v>
      </c>
      <c r="J7" s="484">
        <v>0.22620000000000001</v>
      </c>
      <c r="K7" s="483">
        <v>2.2130000000000001</v>
      </c>
      <c r="L7" s="483">
        <v>2193.8319999999999</v>
      </c>
      <c r="M7" s="484">
        <v>3.7100000000000001E-2</v>
      </c>
      <c r="N7" s="483">
        <v>6.8710000000000004</v>
      </c>
      <c r="O7" s="483">
        <v>-237.22900000000001</v>
      </c>
    </row>
    <row r="8" spans="2:15" ht="13" customHeight="1" x14ac:dyDescent="0.3">
      <c r="B8" s="479"/>
      <c r="C8" s="485" t="s">
        <v>692</v>
      </c>
      <c r="D8" s="486">
        <v>14531.668</v>
      </c>
      <c r="E8" s="486">
        <v>11903.766</v>
      </c>
      <c r="F8" s="487">
        <v>0.2137</v>
      </c>
      <c r="G8" s="486">
        <v>16626.530999999999</v>
      </c>
      <c r="H8" s="487">
        <v>1.2999999999999999E-3</v>
      </c>
      <c r="I8" s="486">
        <v>1308.8889999999999</v>
      </c>
      <c r="J8" s="487">
        <v>0.27889999999999998</v>
      </c>
      <c r="K8" s="486">
        <v>2.7549999999999999</v>
      </c>
      <c r="L8" s="486">
        <v>2458.7289999999998</v>
      </c>
      <c r="M8" s="487">
        <v>0.1479</v>
      </c>
      <c r="N8" s="486">
        <v>6.008</v>
      </c>
      <c r="O8" s="486">
        <v>-55.804000000000002</v>
      </c>
    </row>
    <row r="9" spans="2:15" ht="13" customHeight="1" x14ac:dyDescent="0.3">
      <c r="B9" s="479"/>
      <c r="C9" s="488" t="s">
        <v>693</v>
      </c>
      <c r="D9" s="489">
        <v>11481.834999999999</v>
      </c>
      <c r="E9" s="489">
        <v>7651.9679999999998</v>
      </c>
      <c r="F9" s="116">
        <v>0.22389999999999999</v>
      </c>
      <c r="G9" s="489">
        <v>12554.088</v>
      </c>
      <c r="H9" s="116">
        <v>1.8E-3</v>
      </c>
      <c r="I9" s="489">
        <v>707.62</v>
      </c>
      <c r="J9" s="116">
        <v>0.3397</v>
      </c>
      <c r="K9" s="489">
        <v>2.5659999999999998</v>
      </c>
      <c r="L9" s="489">
        <v>2627.4749999999999</v>
      </c>
      <c r="M9" s="116">
        <v>0.20930000000000001</v>
      </c>
      <c r="N9" s="489">
        <v>7.7030000000000003</v>
      </c>
      <c r="O9" s="489">
        <v>-60.502000000000002</v>
      </c>
    </row>
    <row r="10" spans="2:15" ht="13" customHeight="1" x14ac:dyDescent="0.3">
      <c r="B10" s="479"/>
      <c r="C10" s="480" t="s">
        <v>694</v>
      </c>
      <c r="D10" s="481">
        <v>28297.609</v>
      </c>
      <c r="E10" s="481">
        <v>13150.66</v>
      </c>
      <c r="F10" s="119">
        <v>0.26819999999999999</v>
      </c>
      <c r="G10" s="481">
        <v>29418.434000000001</v>
      </c>
      <c r="H10" s="119">
        <v>3.2000000000000002E-3</v>
      </c>
      <c r="I10" s="481">
        <v>813.48599999999999</v>
      </c>
      <c r="J10" s="119">
        <v>0.31859999999999999</v>
      </c>
      <c r="K10" s="481">
        <v>2.681</v>
      </c>
      <c r="L10" s="481">
        <v>8799.027</v>
      </c>
      <c r="M10" s="119">
        <v>0.29909999999999998</v>
      </c>
      <c r="N10" s="481">
        <v>29.606999999999999</v>
      </c>
      <c r="O10" s="481">
        <v>-183.363</v>
      </c>
    </row>
    <row r="11" spans="2:15" ht="13" customHeight="1" x14ac:dyDescent="0.3">
      <c r="B11" s="479"/>
      <c r="C11" s="488" t="s">
        <v>695</v>
      </c>
      <c r="D11" s="489">
        <v>10576.244000000001</v>
      </c>
      <c r="E11" s="489">
        <v>4771.49</v>
      </c>
      <c r="F11" s="116">
        <v>0.31900000000000001</v>
      </c>
      <c r="G11" s="489">
        <v>10491.902</v>
      </c>
      <c r="H11" s="116">
        <v>6.1000000000000004E-3</v>
      </c>
      <c r="I11" s="489">
        <v>671.67600000000004</v>
      </c>
      <c r="J11" s="116">
        <v>0.36359999999999998</v>
      </c>
      <c r="K11" s="489">
        <v>2.976</v>
      </c>
      <c r="L11" s="489">
        <v>5196.58</v>
      </c>
      <c r="M11" s="116">
        <v>0.49530000000000002</v>
      </c>
      <c r="N11" s="489">
        <v>23.114000000000001</v>
      </c>
      <c r="O11" s="489">
        <v>-74.748999999999995</v>
      </c>
    </row>
    <row r="12" spans="2:15" ht="13" customHeight="1" x14ac:dyDescent="0.3">
      <c r="B12" s="479"/>
      <c r="C12" s="480" t="s">
        <v>696</v>
      </c>
      <c r="D12" s="481">
        <v>20381.886999999999</v>
      </c>
      <c r="E12" s="481">
        <v>8393.7430000000004</v>
      </c>
      <c r="F12" s="119">
        <v>0.31919999999999998</v>
      </c>
      <c r="G12" s="481">
        <v>19461.272000000001</v>
      </c>
      <c r="H12" s="119">
        <v>1.52E-2</v>
      </c>
      <c r="I12" s="481">
        <v>2064.8220000000001</v>
      </c>
      <c r="J12" s="119">
        <v>0.36130000000000001</v>
      </c>
      <c r="K12" s="481">
        <v>3.2290000000000001</v>
      </c>
      <c r="L12" s="481">
        <v>11545.083000000001</v>
      </c>
      <c r="M12" s="119">
        <v>0.59319999999999995</v>
      </c>
      <c r="N12" s="481">
        <v>108.02800000000001</v>
      </c>
      <c r="O12" s="481">
        <v>-260.15499999999997</v>
      </c>
    </row>
    <row r="13" spans="2:15" ht="13" customHeight="1" x14ac:dyDescent="0.3">
      <c r="B13" s="490"/>
      <c r="C13" s="491" t="s">
        <v>697</v>
      </c>
      <c r="D13" s="483">
        <v>14607.838</v>
      </c>
      <c r="E13" s="483">
        <v>6264.7640000000001</v>
      </c>
      <c r="F13" s="484">
        <v>0.30570000000000003</v>
      </c>
      <c r="G13" s="483">
        <v>14064.351000000001</v>
      </c>
      <c r="H13" s="484">
        <v>1.23E-2</v>
      </c>
      <c r="I13" s="483">
        <v>1407.403</v>
      </c>
      <c r="J13" s="484">
        <v>0.35270000000000001</v>
      </c>
      <c r="K13" s="483">
        <v>3.0529999999999999</v>
      </c>
      <c r="L13" s="483">
        <v>7317.2280000000001</v>
      </c>
      <c r="M13" s="484">
        <v>0.52029999999999998</v>
      </c>
      <c r="N13" s="483">
        <v>60.780999999999999</v>
      </c>
      <c r="O13" s="483">
        <v>-165.25399999999999</v>
      </c>
    </row>
    <row r="14" spans="2:15" ht="13" customHeight="1" x14ac:dyDescent="0.3">
      <c r="B14" s="490"/>
      <c r="C14" s="485" t="s">
        <v>698</v>
      </c>
      <c r="D14" s="486">
        <v>5774.049</v>
      </c>
      <c r="E14" s="486">
        <v>2128.9789999999998</v>
      </c>
      <c r="F14" s="487">
        <v>0.3589</v>
      </c>
      <c r="G14" s="486">
        <v>5396.9210000000003</v>
      </c>
      <c r="H14" s="487">
        <v>2.2800000000000001E-2</v>
      </c>
      <c r="I14" s="486">
        <v>657.41899999999998</v>
      </c>
      <c r="J14" s="487">
        <v>0.3836</v>
      </c>
      <c r="K14" s="486">
        <v>3.4569999999999999</v>
      </c>
      <c r="L14" s="486">
        <v>4227.8549999999996</v>
      </c>
      <c r="M14" s="487">
        <v>0.78339999999999999</v>
      </c>
      <c r="N14" s="486">
        <v>47.247</v>
      </c>
      <c r="O14" s="486">
        <v>-94.900999999999996</v>
      </c>
    </row>
    <row r="15" spans="2:15" ht="13" customHeight="1" x14ac:dyDescent="0.3">
      <c r="B15" s="479"/>
      <c r="C15" s="488" t="s">
        <v>699</v>
      </c>
      <c r="D15" s="489">
        <v>9679.5390000000007</v>
      </c>
      <c r="E15" s="489">
        <v>3064.4059999999999</v>
      </c>
      <c r="F15" s="116">
        <v>0.24940000000000001</v>
      </c>
      <c r="G15" s="489">
        <v>9677.6749999999993</v>
      </c>
      <c r="H15" s="116">
        <v>5.33E-2</v>
      </c>
      <c r="I15" s="489">
        <v>936.779</v>
      </c>
      <c r="J15" s="116">
        <v>0.31919999999999998</v>
      </c>
      <c r="K15" s="489">
        <v>3.6059999999999999</v>
      </c>
      <c r="L15" s="489">
        <v>8139.4719999999998</v>
      </c>
      <c r="M15" s="116">
        <v>0.84109999999999996</v>
      </c>
      <c r="N15" s="489">
        <v>165.756</v>
      </c>
      <c r="O15" s="489">
        <v>-267.73099999999999</v>
      </c>
    </row>
    <row r="16" spans="2:15" ht="13" customHeight="1" x14ac:dyDescent="0.3">
      <c r="B16" s="490"/>
      <c r="C16" s="485" t="s">
        <v>700</v>
      </c>
      <c r="D16" s="486">
        <v>6094.8050000000003</v>
      </c>
      <c r="E16" s="486">
        <v>1866.7170000000001</v>
      </c>
      <c r="F16" s="487">
        <v>0.2409</v>
      </c>
      <c r="G16" s="486">
        <v>6006.9830000000002</v>
      </c>
      <c r="H16" s="487">
        <v>3.8199999999999998E-2</v>
      </c>
      <c r="I16" s="486">
        <v>547.6</v>
      </c>
      <c r="J16" s="487">
        <v>0.31640000000000001</v>
      </c>
      <c r="K16" s="486">
        <v>3.2010000000000001</v>
      </c>
      <c r="L16" s="486">
        <v>4299.2809999999999</v>
      </c>
      <c r="M16" s="487">
        <v>0.7157</v>
      </c>
      <c r="N16" s="486">
        <v>73.113</v>
      </c>
      <c r="O16" s="486">
        <v>-140.108</v>
      </c>
    </row>
    <row r="17" spans="2:15" ht="13" customHeight="1" x14ac:dyDescent="0.3">
      <c r="B17" s="490"/>
      <c r="C17" s="492" t="s">
        <v>701</v>
      </c>
      <c r="D17" s="483">
        <v>3584.7330000000002</v>
      </c>
      <c r="E17" s="483">
        <v>1197.6890000000001</v>
      </c>
      <c r="F17" s="484">
        <v>0.26250000000000001</v>
      </c>
      <c r="G17" s="483">
        <v>3670.692</v>
      </c>
      <c r="H17" s="484">
        <v>7.7899999999999997E-2</v>
      </c>
      <c r="I17" s="483">
        <v>389.18</v>
      </c>
      <c r="J17" s="484">
        <v>0.32369999999999999</v>
      </c>
      <c r="K17" s="483">
        <v>3.927</v>
      </c>
      <c r="L17" s="483">
        <v>3840.1909999999998</v>
      </c>
      <c r="M17" s="484">
        <v>1.0462</v>
      </c>
      <c r="N17" s="483">
        <v>92.643000000000001</v>
      </c>
      <c r="O17" s="483">
        <v>-127.623</v>
      </c>
    </row>
    <row r="18" spans="2:15" ht="13" customHeight="1" x14ac:dyDescent="0.3">
      <c r="B18" s="479"/>
      <c r="C18" s="480" t="s">
        <v>702</v>
      </c>
      <c r="D18" s="481">
        <v>3061.29</v>
      </c>
      <c r="E18" s="481">
        <v>762.40300000000002</v>
      </c>
      <c r="F18" s="119">
        <v>0.18659999999999999</v>
      </c>
      <c r="G18" s="481">
        <v>2983.027</v>
      </c>
      <c r="H18" s="119">
        <v>0.23130000000000001</v>
      </c>
      <c r="I18" s="481">
        <v>348.22300000000001</v>
      </c>
      <c r="J18" s="119">
        <v>0.3261</v>
      </c>
      <c r="K18" s="481">
        <v>2.9929999999999999</v>
      </c>
      <c r="L18" s="481">
        <v>3858.8620000000001</v>
      </c>
      <c r="M18" s="119">
        <v>1.2936000000000001</v>
      </c>
      <c r="N18" s="481">
        <v>233.25700000000001</v>
      </c>
      <c r="O18" s="481">
        <v>-285.35300000000001</v>
      </c>
    </row>
    <row r="19" spans="2:15" ht="13" customHeight="1" x14ac:dyDescent="0.3">
      <c r="B19" s="490"/>
      <c r="C19" s="491" t="s">
        <v>703</v>
      </c>
      <c r="D19" s="483">
        <v>1573.136</v>
      </c>
      <c r="E19" s="483">
        <v>460.40199999999999</v>
      </c>
      <c r="F19" s="484">
        <v>0.216</v>
      </c>
      <c r="G19" s="483">
        <v>1557.7159999999999</v>
      </c>
      <c r="H19" s="484">
        <v>0.14380000000000001</v>
      </c>
      <c r="I19" s="483">
        <v>209.58199999999999</v>
      </c>
      <c r="J19" s="484">
        <v>0.33489999999999998</v>
      </c>
      <c r="K19" s="483">
        <v>3.3159999999999998</v>
      </c>
      <c r="L19" s="483">
        <v>2020.348</v>
      </c>
      <c r="M19" s="484">
        <v>1.2969999999999999</v>
      </c>
      <c r="N19" s="483">
        <v>76.468999999999994</v>
      </c>
      <c r="O19" s="483">
        <v>-117.05500000000001</v>
      </c>
    </row>
    <row r="20" spans="2:15" ht="13" customHeight="1" x14ac:dyDescent="0.3">
      <c r="B20" s="490"/>
      <c r="C20" s="485" t="s">
        <v>704</v>
      </c>
      <c r="D20" s="486">
        <v>676.61699999999996</v>
      </c>
      <c r="E20" s="486">
        <v>138.005</v>
      </c>
      <c r="F20" s="487">
        <v>0.17580000000000001</v>
      </c>
      <c r="G20" s="486">
        <v>645.09500000000003</v>
      </c>
      <c r="H20" s="487">
        <v>0.23780000000000001</v>
      </c>
      <c r="I20" s="486">
        <v>64.216999999999999</v>
      </c>
      <c r="J20" s="487">
        <v>0.29310000000000003</v>
      </c>
      <c r="K20" s="486">
        <v>2.2029999999999998</v>
      </c>
      <c r="L20" s="486">
        <v>819.226</v>
      </c>
      <c r="M20" s="487">
        <v>1.2699</v>
      </c>
      <c r="N20" s="486">
        <v>45.811999999999998</v>
      </c>
      <c r="O20" s="486">
        <v>-61.837000000000003</v>
      </c>
    </row>
    <row r="21" spans="2:15" ht="13" customHeight="1" x14ac:dyDescent="0.3">
      <c r="B21" s="490"/>
      <c r="C21" s="482" t="s">
        <v>705</v>
      </c>
      <c r="D21" s="483">
        <v>811.53800000000001</v>
      </c>
      <c r="E21" s="483">
        <v>163.99600000000001</v>
      </c>
      <c r="F21" s="484">
        <v>0.11310000000000001</v>
      </c>
      <c r="G21" s="483">
        <v>780.21500000000003</v>
      </c>
      <c r="H21" s="484">
        <v>0.40079999999999999</v>
      </c>
      <c r="I21" s="483">
        <v>74.424999999999997</v>
      </c>
      <c r="J21" s="484">
        <v>0.33560000000000001</v>
      </c>
      <c r="K21" s="483">
        <v>3.097</v>
      </c>
      <c r="L21" s="483">
        <v>1019.288</v>
      </c>
      <c r="M21" s="484">
        <v>1.3064</v>
      </c>
      <c r="N21" s="483">
        <v>110.976</v>
      </c>
      <c r="O21" s="483">
        <v>-106.461</v>
      </c>
    </row>
    <row r="22" spans="2:15" ht="13" customHeight="1" thickBot="1" x14ac:dyDescent="0.3">
      <c r="B22" s="493"/>
      <c r="C22" s="514" t="s">
        <v>706</v>
      </c>
      <c r="D22" s="515">
        <v>155000.25599999999</v>
      </c>
      <c r="E22" s="515">
        <v>74147.907999999996</v>
      </c>
      <c r="F22" s="516">
        <v>0.21410000000000001</v>
      </c>
      <c r="G22" s="515">
        <v>160383.00899999999</v>
      </c>
      <c r="H22" s="516">
        <v>1.0800000000000001E-2</v>
      </c>
      <c r="I22" s="515">
        <v>9645.6319999999996</v>
      </c>
      <c r="J22" s="516">
        <v>0.29039999999999999</v>
      </c>
      <c r="K22" s="515">
        <v>2.6389999999999998</v>
      </c>
      <c r="L22" s="515">
        <v>44819.059000000001</v>
      </c>
      <c r="M22" s="516">
        <v>0.27950000000000003</v>
      </c>
      <c r="N22" s="515">
        <v>580.34299999999996</v>
      </c>
      <c r="O22" s="515">
        <v>-1424.885</v>
      </c>
    </row>
    <row r="23" spans="2:15" ht="13" customHeight="1" x14ac:dyDescent="0.3">
      <c r="B23" s="479"/>
      <c r="C23" s="497" t="s">
        <v>707</v>
      </c>
      <c r="D23" s="229">
        <v>7455.4049999999997</v>
      </c>
      <c r="E23" s="229">
        <v>726.14400000000001</v>
      </c>
      <c r="F23" s="456">
        <v>0.15629999999999999</v>
      </c>
      <c r="G23" s="229">
        <v>7417.0609999999997</v>
      </c>
      <c r="H23" s="456">
        <v>1</v>
      </c>
      <c r="I23" s="229">
        <v>220.36699999999999</v>
      </c>
      <c r="J23" s="456">
        <v>0.375</v>
      </c>
      <c r="K23" s="229">
        <v>2.835</v>
      </c>
      <c r="L23" s="229">
        <v>2755.817</v>
      </c>
      <c r="M23" s="456">
        <v>0.37159999999999999</v>
      </c>
      <c r="N23" s="229">
        <v>2781.0709999999999</v>
      </c>
      <c r="O23" s="229">
        <v>-2944.2620000000002</v>
      </c>
    </row>
    <row r="24" spans="2:15" ht="13" customHeight="1" thickBot="1" x14ac:dyDescent="0.3">
      <c r="B24" s="493"/>
      <c r="C24" s="514" t="s">
        <v>708</v>
      </c>
      <c r="D24" s="515">
        <v>162455.66099999999</v>
      </c>
      <c r="E24" s="515">
        <v>74874.053</v>
      </c>
      <c r="F24" s="516">
        <v>0.21360000000000001</v>
      </c>
      <c r="G24" s="515">
        <v>167800.06899999999</v>
      </c>
      <c r="H24" s="516">
        <v>5.45E-2</v>
      </c>
      <c r="I24" s="515">
        <v>9865.9989999999998</v>
      </c>
      <c r="J24" s="516">
        <v>0.29409999999999997</v>
      </c>
      <c r="K24" s="515">
        <v>2.6480000000000001</v>
      </c>
      <c r="L24" s="515">
        <v>47574.875999999997</v>
      </c>
      <c r="M24" s="516">
        <v>0.28349999999999997</v>
      </c>
      <c r="N24" s="515">
        <v>3361.4140000000002</v>
      </c>
      <c r="O24" s="515">
        <v>-4369.1469999999999</v>
      </c>
    </row>
    <row r="25" spans="2:15" ht="27.75" customHeight="1" x14ac:dyDescent="0.25">
      <c r="B25" s="472"/>
      <c r="C25" s="1841" t="s">
        <v>709</v>
      </c>
      <c r="D25" s="1841" t="s">
        <v>0</v>
      </c>
      <c r="E25" s="1841" t="s">
        <v>0</v>
      </c>
      <c r="F25" s="1841" t="s">
        <v>0</v>
      </c>
      <c r="G25" s="1841" t="s">
        <v>0</v>
      </c>
      <c r="H25" s="1841" t="s">
        <v>0</v>
      </c>
      <c r="I25" s="1841" t="s">
        <v>0</v>
      </c>
      <c r="J25" s="1841" t="s">
        <v>0</v>
      </c>
      <c r="K25" s="498"/>
      <c r="L25" s="498"/>
      <c r="M25" s="498"/>
      <c r="N25" s="498"/>
      <c r="O25" s="498"/>
    </row>
    <row r="26" spans="2:15" ht="14.25" customHeight="1" x14ac:dyDescent="0.25">
      <c r="B26" s="472"/>
      <c r="C26" s="473"/>
      <c r="D26" s="472"/>
      <c r="E26" s="472"/>
      <c r="F26" s="472"/>
      <c r="G26" s="472"/>
      <c r="H26" s="472"/>
      <c r="I26" s="472"/>
      <c r="J26" s="472"/>
      <c r="K26" s="472"/>
      <c r="L26" s="472"/>
      <c r="M26" s="472"/>
      <c r="N26" s="472"/>
      <c r="O26" s="472"/>
    </row>
    <row r="27" spans="2:15" ht="12.65" customHeight="1" x14ac:dyDescent="0.25"/>
    <row r="28" spans="2:15" ht="12.75" customHeight="1" x14ac:dyDescent="0.25"/>
    <row r="29" spans="2:15" ht="12.75" customHeight="1" x14ac:dyDescent="0.25"/>
    <row r="30" spans="2:15" ht="18" customHeight="1" x14ac:dyDescent="0.25"/>
    <row r="31" spans="2:15" ht="15" customHeight="1" x14ac:dyDescent="0.25"/>
    <row r="32" spans="2:15" ht="61.5" customHeight="1" x14ac:dyDescent="0.25"/>
    <row r="33" ht="13" customHeight="1" x14ac:dyDescent="0.25"/>
    <row r="34" ht="13" customHeight="1" x14ac:dyDescent="0.25"/>
    <row r="35" ht="13" customHeight="1" x14ac:dyDescent="0.25"/>
    <row r="36" ht="13" customHeight="1" x14ac:dyDescent="0.25"/>
    <row r="37" ht="13" customHeight="1" x14ac:dyDescent="0.25"/>
    <row r="38" ht="13" customHeight="1" x14ac:dyDescent="0.25"/>
    <row r="39" ht="13" customHeight="1" x14ac:dyDescent="0.25"/>
    <row r="40" ht="13" customHeight="1" x14ac:dyDescent="0.25"/>
    <row r="41" ht="13" customHeight="1" x14ac:dyDescent="0.25"/>
    <row r="42" ht="13" customHeight="1" x14ac:dyDescent="0.25"/>
    <row r="43" ht="13" customHeight="1" x14ac:dyDescent="0.25"/>
    <row r="44" ht="13" customHeight="1" x14ac:dyDescent="0.25"/>
    <row r="45" ht="13" customHeight="1" x14ac:dyDescent="0.25"/>
    <row r="46" ht="13" customHeight="1" x14ac:dyDescent="0.25"/>
    <row r="47" ht="13" customHeight="1" x14ac:dyDescent="0.25"/>
    <row r="48" ht="13" customHeight="1" x14ac:dyDescent="0.25"/>
    <row r="49" ht="13.5" customHeight="1" x14ac:dyDescent="0.25"/>
    <row r="50" ht="12.65" customHeight="1" x14ac:dyDescent="0.25"/>
    <row r="51" ht="13.5" customHeight="1" x14ac:dyDescent="0.25"/>
    <row r="52" ht="27.75" customHeight="1" x14ac:dyDescent="0.25"/>
    <row r="53" ht="14.25" customHeight="1" x14ac:dyDescent="0.25"/>
    <row r="54" ht="12.75" customHeight="1" x14ac:dyDescent="0.25"/>
    <row r="55" ht="12.75" customHeight="1" x14ac:dyDescent="0.25"/>
    <row r="56" ht="18" customHeight="1" x14ac:dyDescent="0.25"/>
    <row r="57" ht="15" customHeight="1" x14ac:dyDescent="0.25"/>
    <row r="58" ht="47.25" customHeight="1" x14ac:dyDescent="0.25"/>
    <row r="59" ht="13" customHeight="1" x14ac:dyDescent="0.25"/>
    <row r="60" ht="13" customHeight="1" x14ac:dyDescent="0.25"/>
    <row r="61" ht="13" customHeight="1" x14ac:dyDescent="0.25"/>
    <row r="62" ht="13" customHeight="1" x14ac:dyDescent="0.25"/>
    <row r="63" ht="13" customHeight="1" x14ac:dyDescent="0.25"/>
    <row r="64" ht="13" customHeight="1" x14ac:dyDescent="0.25"/>
    <row r="65" ht="13" customHeight="1" x14ac:dyDescent="0.25"/>
    <row r="66" ht="13" customHeight="1" x14ac:dyDescent="0.25"/>
    <row r="67" ht="13" customHeight="1" x14ac:dyDescent="0.25"/>
    <row r="68" ht="13" customHeight="1" x14ac:dyDescent="0.25"/>
    <row r="69" ht="13" customHeight="1" x14ac:dyDescent="0.25"/>
    <row r="70" ht="13" customHeight="1" x14ac:dyDescent="0.25"/>
    <row r="71" ht="13" customHeight="1" x14ac:dyDescent="0.25"/>
    <row r="72" ht="13" customHeight="1" x14ac:dyDescent="0.25"/>
    <row r="73" ht="13" customHeight="1" x14ac:dyDescent="0.25"/>
    <row r="74" ht="13" customHeight="1" x14ac:dyDescent="0.25"/>
    <row r="75" ht="13" customHeight="1" x14ac:dyDescent="0.25"/>
    <row r="76" ht="13" customHeight="1" x14ac:dyDescent="0.25"/>
    <row r="77" ht="13" customHeight="1" x14ac:dyDescent="0.25"/>
    <row r="78" ht="27.75" customHeight="1" x14ac:dyDescent="0.25"/>
  </sheetData>
  <mergeCells count="2">
    <mergeCell ref="B1:O1"/>
    <mergeCell ref="C25:J25"/>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pageSetUpPr fitToPage="1"/>
  </sheetPr>
  <dimension ref="B1:Q73"/>
  <sheetViews>
    <sheetView showGridLines="0" showRowColHeaders="0" topLeftCell="A8" zoomScale="75" zoomScaleNormal="75" workbookViewId="0"/>
  </sheetViews>
  <sheetFormatPr baseColWidth="10" defaultColWidth="8.7265625" defaultRowHeight="12.5" x14ac:dyDescent="0.25"/>
  <cols>
    <col min="2" max="2" width="5"/>
    <col min="3" max="3" width="68.1796875"/>
    <col min="4" max="4" width="17.54296875"/>
    <col min="5" max="5" width="16.7265625"/>
    <col min="6" max="6" width="19.453125"/>
    <col min="7" max="7" width="14.453125"/>
    <col min="8" max="8" width="14.54296875"/>
  </cols>
  <sheetData>
    <row r="1" spans="2:8" ht="14.5" hidden="1" customHeight="1" x14ac:dyDescent="0.3">
      <c r="B1" s="1679" t="s">
        <v>710</v>
      </c>
      <c r="C1" s="1679" t="s">
        <v>0</v>
      </c>
      <c r="D1" s="1679" t="s">
        <v>0</v>
      </c>
      <c r="E1" s="1679" t="s">
        <v>0</v>
      </c>
      <c r="F1" s="1679" t="s">
        <v>0</v>
      </c>
      <c r="G1" s="1679" t="s">
        <v>0</v>
      </c>
      <c r="H1" s="1679" t="s">
        <v>0</v>
      </c>
    </row>
    <row r="2" spans="2:8" ht="14.5" customHeight="1" x14ac:dyDescent="0.35">
      <c r="B2" s="517"/>
      <c r="C2" s="321"/>
      <c r="D2" s="322"/>
      <c r="E2" s="322"/>
      <c r="F2" s="322"/>
      <c r="G2" s="322"/>
      <c r="H2" s="322"/>
    </row>
    <row r="3" spans="2:8" ht="18" customHeight="1" thickBot="1" x14ac:dyDescent="0.5">
      <c r="B3" s="323" t="s">
        <v>3421</v>
      </c>
      <c r="C3" s="323"/>
      <c r="D3" s="324"/>
      <c r="E3" s="324"/>
      <c r="F3" s="324"/>
      <c r="G3" s="324"/>
      <c r="H3" s="324"/>
    </row>
    <row r="4" spans="2:8" ht="16" customHeight="1" x14ac:dyDescent="0.25">
      <c r="B4" s="325" t="s">
        <v>711</v>
      </c>
      <c r="C4" s="325"/>
      <c r="D4" s="326"/>
      <c r="E4" s="326"/>
      <c r="F4" s="326"/>
      <c r="G4" s="326"/>
      <c r="H4" s="326"/>
    </row>
    <row r="5" spans="2:8" ht="78" customHeight="1" x14ac:dyDescent="0.35">
      <c r="B5" s="517"/>
      <c r="C5" s="328"/>
      <c r="D5" s="518" t="s">
        <v>712</v>
      </c>
      <c r="E5" s="518" t="s">
        <v>713</v>
      </c>
      <c r="F5" s="518" t="s">
        <v>714</v>
      </c>
      <c r="G5" s="518" t="s">
        <v>715</v>
      </c>
      <c r="H5" s="518" t="s">
        <v>716</v>
      </c>
    </row>
    <row r="6" spans="2:8" ht="14.5" customHeight="1" x14ac:dyDescent="0.35">
      <c r="B6" s="517"/>
      <c r="C6" s="328"/>
      <c r="D6" s="519" t="s">
        <v>717</v>
      </c>
      <c r="E6" s="519" t="s">
        <v>718</v>
      </c>
      <c r="F6" s="519" t="s">
        <v>719</v>
      </c>
      <c r="G6" s="519" t="s">
        <v>720</v>
      </c>
      <c r="H6" s="519" t="s">
        <v>721</v>
      </c>
    </row>
    <row r="7" spans="2:8" ht="14.5" customHeight="1" x14ac:dyDescent="0.25">
      <c r="B7" s="520">
        <v>1</v>
      </c>
      <c r="C7" s="521" t="s">
        <v>722</v>
      </c>
      <c r="D7" s="334">
        <v>0</v>
      </c>
      <c r="E7" s="334">
        <v>101571.766</v>
      </c>
      <c r="F7" s="356">
        <v>1</v>
      </c>
      <c r="G7" s="356">
        <v>0</v>
      </c>
      <c r="H7" s="356">
        <v>0</v>
      </c>
    </row>
    <row r="8" spans="2:8" ht="14.5" customHeight="1" x14ac:dyDescent="0.25">
      <c r="B8" s="522" t="s">
        <v>723</v>
      </c>
      <c r="C8" s="523" t="s">
        <v>724</v>
      </c>
      <c r="D8" s="336">
        <v>0</v>
      </c>
      <c r="E8" s="336">
        <v>44272.432999999997</v>
      </c>
      <c r="F8" s="360">
        <v>1</v>
      </c>
      <c r="G8" s="360">
        <v>0</v>
      </c>
      <c r="H8" s="360">
        <v>0</v>
      </c>
    </row>
    <row r="9" spans="2:8" ht="14.5" customHeight="1" x14ac:dyDescent="0.25">
      <c r="B9" s="520" t="s">
        <v>725</v>
      </c>
      <c r="C9" s="524" t="s">
        <v>726</v>
      </c>
      <c r="D9" s="334">
        <v>0</v>
      </c>
      <c r="E9" s="334">
        <v>5986.3230000000003</v>
      </c>
      <c r="F9" s="356">
        <v>1</v>
      </c>
      <c r="G9" s="356">
        <v>0</v>
      </c>
      <c r="H9" s="356">
        <v>0</v>
      </c>
    </row>
    <row r="10" spans="2:8" ht="14.5" customHeight="1" x14ac:dyDescent="0.25">
      <c r="B10" s="522">
        <v>2</v>
      </c>
      <c r="C10" s="525" t="s">
        <v>727</v>
      </c>
      <c r="D10" s="336">
        <v>186.83500000000001</v>
      </c>
      <c r="E10" s="336">
        <v>6530.5789999999997</v>
      </c>
      <c r="F10" s="360">
        <v>0.97140000000000004</v>
      </c>
      <c r="G10" s="360">
        <v>0</v>
      </c>
      <c r="H10" s="360">
        <v>2.86E-2</v>
      </c>
    </row>
    <row r="11" spans="2:8" ht="14.5" customHeight="1" x14ac:dyDescent="0.25">
      <c r="B11" s="520">
        <v>3</v>
      </c>
      <c r="C11" s="521" t="s">
        <v>728</v>
      </c>
      <c r="D11" s="334">
        <v>129224.086</v>
      </c>
      <c r="E11" s="334">
        <v>159348.747</v>
      </c>
      <c r="F11" s="356">
        <v>0.13400000000000001</v>
      </c>
      <c r="G11" s="356">
        <v>5.5100000000000003E-2</v>
      </c>
      <c r="H11" s="356">
        <v>0.81100000000000005</v>
      </c>
    </row>
    <row r="12" spans="2:8" ht="14.5" customHeight="1" x14ac:dyDescent="0.25">
      <c r="B12" s="526">
        <v>3.1</v>
      </c>
      <c r="C12" s="523" t="s">
        <v>729</v>
      </c>
      <c r="D12" s="336">
        <v>0</v>
      </c>
      <c r="E12" s="336">
        <v>20418.736000000001</v>
      </c>
      <c r="F12" s="360">
        <v>1</v>
      </c>
      <c r="G12" s="360">
        <v>0</v>
      </c>
      <c r="H12" s="360">
        <v>0</v>
      </c>
    </row>
    <row r="13" spans="2:8" ht="14.5" customHeight="1" x14ac:dyDescent="0.25">
      <c r="B13" s="527">
        <v>3.2</v>
      </c>
      <c r="C13" s="524" t="s">
        <v>730</v>
      </c>
      <c r="D13" s="334">
        <v>3437.0590000000002</v>
      </c>
      <c r="E13" s="334">
        <v>3437.0590000000002</v>
      </c>
      <c r="F13" s="356">
        <v>0</v>
      </c>
      <c r="G13" s="356">
        <v>0</v>
      </c>
      <c r="H13" s="356">
        <v>1</v>
      </c>
    </row>
    <row r="14" spans="2:8" ht="14.5" customHeight="1" x14ac:dyDescent="0.25">
      <c r="B14" s="526">
        <v>3.3</v>
      </c>
      <c r="C14" s="523" t="s">
        <v>731</v>
      </c>
      <c r="D14" s="336">
        <v>27541.879000000001</v>
      </c>
      <c r="E14" s="336">
        <v>29911.327000000001</v>
      </c>
      <c r="F14" s="360">
        <v>7.6E-3</v>
      </c>
      <c r="G14" s="360">
        <v>7.1599999999999997E-2</v>
      </c>
      <c r="H14" s="360">
        <v>0.92079999999999995</v>
      </c>
    </row>
    <row r="15" spans="2:8" ht="14.5" customHeight="1" x14ac:dyDescent="0.25">
      <c r="B15" s="520">
        <v>4</v>
      </c>
      <c r="C15" s="521" t="s">
        <v>732</v>
      </c>
      <c r="D15" s="334">
        <v>232465.1</v>
      </c>
      <c r="E15" s="334">
        <v>255700.399</v>
      </c>
      <c r="F15" s="356">
        <v>1.8599999999999998E-2</v>
      </c>
      <c r="G15" s="356">
        <v>7.2300000000000003E-2</v>
      </c>
      <c r="H15" s="356">
        <v>0.90910000000000002</v>
      </c>
    </row>
    <row r="16" spans="2:8" ht="14.5" customHeight="1" x14ac:dyDescent="0.25">
      <c r="B16" s="526">
        <v>4.0999999999999996</v>
      </c>
      <c r="C16" s="523" t="s">
        <v>733</v>
      </c>
      <c r="D16" s="336">
        <v>15666.962</v>
      </c>
      <c r="E16" s="336">
        <v>16496.178</v>
      </c>
      <c r="F16" s="360">
        <v>0</v>
      </c>
      <c r="G16" s="360">
        <v>5.0299999999999997E-2</v>
      </c>
      <c r="H16" s="360">
        <v>0.94969999999999999</v>
      </c>
    </row>
    <row r="17" spans="2:17" ht="14.5" customHeight="1" x14ac:dyDescent="0.25">
      <c r="B17" s="527">
        <v>4.2</v>
      </c>
      <c r="C17" s="524" t="s">
        <v>734</v>
      </c>
      <c r="D17" s="334">
        <v>159445.15599999999</v>
      </c>
      <c r="E17" s="334">
        <v>172768.12299999999</v>
      </c>
      <c r="F17" s="356">
        <v>0</v>
      </c>
      <c r="G17" s="356">
        <v>7.7100000000000002E-2</v>
      </c>
      <c r="H17" s="356">
        <v>0.92290000000000005</v>
      </c>
    </row>
    <row r="18" spans="2:17" ht="14.5" customHeight="1" x14ac:dyDescent="0.25">
      <c r="B18" s="526">
        <v>4.3</v>
      </c>
      <c r="C18" s="523" t="s">
        <v>735</v>
      </c>
      <c r="D18" s="336">
        <v>21846.614000000001</v>
      </c>
      <c r="E18" s="336">
        <v>21846.614000000001</v>
      </c>
      <c r="F18" s="360">
        <v>0</v>
      </c>
      <c r="G18" s="360">
        <v>0</v>
      </c>
      <c r="H18" s="360">
        <v>1</v>
      </c>
    </row>
    <row r="19" spans="2:17" ht="14.5" customHeight="1" x14ac:dyDescent="0.25">
      <c r="B19" s="527">
        <v>4.4000000000000004</v>
      </c>
      <c r="C19" s="524" t="s">
        <v>736</v>
      </c>
      <c r="D19" s="334">
        <v>23655.293000000001</v>
      </c>
      <c r="E19" s="334">
        <v>26615.218000000001</v>
      </c>
      <c r="F19" s="356">
        <v>1.0200000000000001E-2</v>
      </c>
      <c r="G19" s="356">
        <v>0.10100000000000001</v>
      </c>
      <c r="H19" s="356">
        <v>0.88880000000000003</v>
      </c>
    </row>
    <row r="20" spans="2:17" ht="14.5" customHeight="1" x14ac:dyDescent="0.25">
      <c r="B20" s="526">
        <v>4.5</v>
      </c>
      <c r="C20" s="525" t="s">
        <v>737</v>
      </c>
      <c r="D20" s="336">
        <v>11851.075999999999</v>
      </c>
      <c r="E20" s="336">
        <v>17974.266</v>
      </c>
      <c r="F20" s="360">
        <v>0.2492</v>
      </c>
      <c r="G20" s="360">
        <v>9.1499999999999998E-2</v>
      </c>
      <c r="H20" s="360">
        <v>0.6593</v>
      </c>
    </row>
    <row r="21" spans="2:17" ht="14.5" customHeight="1" x14ac:dyDescent="0.25">
      <c r="B21" s="520">
        <v>5</v>
      </c>
      <c r="C21" s="521" t="s">
        <v>738</v>
      </c>
      <c r="D21" s="334">
        <v>7557.6480000000001</v>
      </c>
      <c r="E21" s="334">
        <v>7557.6480000000001</v>
      </c>
      <c r="F21" s="356">
        <v>0</v>
      </c>
      <c r="G21" s="356">
        <v>0</v>
      </c>
      <c r="H21" s="356">
        <v>1</v>
      </c>
    </row>
    <row r="22" spans="2:17" ht="14.5" customHeight="1" x14ac:dyDescent="0.25">
      <c r="B22" s="522">
        <v>6</v>
      </c>
      <c r="C22" s="525" t="s">
        <v>739</v>
      </c>
      <c r="D22" s="336">
        <v>0</v>
      </c>
      <c r="E22" s="336">
        <v>0</v>
      </c>
      <c r="F22" s="360">
        <v>0</v>
      </c>
      <c r="G22" s="360">
        <v>0</v>
      </c>
      <c r="H22" s="360">
        <v>0</v>
      </c>
    </row>
    <row r="23" spans="2:17" ht="14.5" customHeight="1" thickBot="1" x14ac:dyDescent="0.3">
      <c r="B23" s="528">
        <v>7</v>
      </c>
      <c r="C23" s="529" t="s">
        <v>740</v>
      </c>
      <c r="D23" s="530">
        <v>369433.66899999999</v>
      </c>
      <c r="E23" s="530">
        <v>530709.13899999997</v>
      </c>
      <c r="F23" s="531">
        <v>0.2525</v>
      </c>
      <c r="G23" s="531">
        <v>5.1400000000000001E-2</v>
      </c>
      <c r="H23" s="531">
        <v>0.69610000000000005</v>
      </c>
    </row>
    <row r="24" spans="2:17" ht="14.5" customHeight="1" x14ac:dyDescent="0.3">
      <c r="B24" s="1834" t="s">
        <v>3828</v>
      </c>
      <c r="C24" s="1834" t="s">
        <v>0</v>
      </c>
      <c r="D24" s="1834" t="s">
        <v>0</v>
      </c>
      <c r="E24" s="1834" t="s">
        <v>0</v>
      </c>
      <c r="F24" s="1834" t="s">
        <v>0</v>
      </c>
      <c r="G24" s="1834" t="s">
        <v>0</v>
      </c>
      <c r="H24" s="1834" t="s">
        <v>0</v>
      </c>
      <c r="I24" s="1834" t="s">
        <v>0</v>
      </c>
      <c r="J24" s="1834" t="s">
        <v>0</v>
      </c>
      <c r="K24" s="1834" t="s">
        <v>0</v>
      </c>
      <c r="L24" s="1834" t="s">
        <v>0</v>
      </c>
      <c r="M24" s="1834" t="s">
        <v>0</v>
      </c>
      <c r="N24" s="1834" t="s">
        <v>0</v>
      </c>
      <c r="O24" s="1834" t="s">
        <v>0</v>
      </c>
      <c r="P24" s="1834" t="s">
        <v>0</v>
      </c>
      <c r="Q24" s="1834" t="s">
        <v>0</v>
      </c>
    </row>
    <row r="25" spans="2:17" ht="14.5" customHeight="1" x14ac:dyDescent="0.25"/>
    <row r="26" spans="2:17" ht="14.5" customHeight="1" x14ac:dyDescent="0.25"/>
    <row r="27" spans="2:17" ht="14.5" customHeight="1" x14ac:dyDescent="0.25"/>
    <row r="28" spans="2:17" ht="18" customHeight="1" x14ac:dyDescent="0.25"/>
    <row r="29" spans="2:17" ht="16" customHeight="1" x14ac:dyDescent="0.25"/>
    <row r="30" spans="2:17" ht="46" customHeight="1" x14ac:dyDescent="0.25"/>
    <row r="31" spans="2:17" ht="14.5" customHeight="1" x14ac:dyDescent="0.25"/>
    <row r="32" spans="2:17" ht="14.5" customHeight="1" x14ac:dyDescent="0.25"/>
    <row r="33" ht="14.5" customHeight="1" x14ac:dyDescent="0.25"/>
    <row r="34" ht="14.5" customHeight="1" x14ac:dyDescent="0.25"/>
    <row r="35" ht="14.5" customHeight="1" x14ac:dyDescent="0.25"/>
    <row r="36" ht="14.5" customHeight="1" x14ac:dyDescent="0.25"/>
    <row r="37" ht="14.5" customHeight="1" x14ac:dyDescent="0.25"/>
    <row r="38" ht="14.5" customHeight="1" x14ac:dyDescent="0.25"/>
    <row r="39" ht="14.5" customHeight="1" x14ac:dyDescent="0.25"/>
    <row r="40" ht="14.5" customHeight="1" x14ac:dyDescent="0.25"/>
    <row r="41" ht="14.5" customHeight="1" x14ac:dyDescent="0.25"/>
    <row r="42" ht="14.5" customHeight="1" x14ac:dyDescent="0.25"/>
    <row r="43" ht="14.5" customHeight="1" x14ac:dyDescent="0.25"/>
    <row r="44" ht="14.5" customHeight="1" x14ac:dyDescent="0.25"/>
    <row r="45" ht="14.5" customHeight="1" x14ac:dyDescent="0.25"/>
    <row r="46" ht="14.5" customHeight="1" x14ac:dyDescent="0.25"/>
    <row r="47" ht="14.5" customHeight="1" x14ac:dyDescent="0.25"/>
    <row r="48" ht="14.5" customHeight="1" x14ac:dyDescent="0.25"/>
    <row r="49" ht="14.5" customHeight="1" x14ac:dyDescent="0.25"/>
    <row r="50" ht="14.5" customHeight="1" x14ac:dyDescent="0.25"/>
    <row r="51" ht="14.5" customHeight="1" x14ac:dyDescent="0.25"/>
    <row r="52" ht="14.5" customHeight="1" x14ac:dyDescent="0.25"/>
    <row r="53" ht="18" customHeight="1" x14ac:dyDescent="0.25"/>
    <row r="54" ht="16" customHeight="1" x14ac:dyDescent="0.25"/>
    <row r="55" ht="46" customHeight="1" x14ac:dyDescent="0.25"/>
    <row r="56" ht="14.5" customHeight="1" x14ac:dyDescent="0.25"/>
    <row r="57" ht="14.5" customHeight="1" x14ac:dyDescent="0.25"/>
    <row r="58" ht="14.5" customHeight="1" x14ac:dyDescent="0.25"/>
    <row r="59" ht="14.5" customHeight="1" x14ac:dyDescent="0.25"/>
    <row r="60" ht="14.5" customHeight="1" x14ac:dyDescent="0.25"/>
    <row r="61" ht="14.5" customHeight="1" x14ac:dyDescent="0.25"/>
    <row r="62" ht="14.5" customHeight="1" x14ac:dyDescent="0.25"/>
    <row r="63" ht="14.5" customHeight="1" x14ac:dyDescent="0.25"/>
    <row r="64" ht="14.5" customHeight="1" x14ac:dyDescent="0.25"/>
    <row r="65" ht="14.5" customHeight="1" x14ac:dyDescent="0.25"/>
    <row r="66" ht="14.5" customHeight="1" x14ac:dyDescent="0.25"/>
    <row r="67" ht="14.5" customHeight="1" x14ac:dyDescent="0.25"/>
    <row r="68" ht="14.5" customHeight="1" x14ac:dyDescent="0.25"/>
    <row r="69" ht="14.5" customHeight="1" x14ac:dyDescent="0.25"/>
    <row r="70" ht="14.5" customHeight="1" x14ac:dyDescent="0.25"/>
    <row r="71" ht="14.5" customHeight="1" x14ac:dyDescent="0.25"/>
    <row r="72" ht="14.5" customHeight="1" x14ac:dyDescent="0.25"/>
    <row r="73" ht="14.5" customHeight="1" x14ac:dyDescent="0.25"/>
  </sheetData>
  <mergeCells count="2">
    <mergeCell ref="B1:H1"/>
    <mergeCell ref="B24:Q24"/>
  </mergeCells>
  <pageMargins left="0.70866141732283505" right="0.70866141732283505" top="0.74803149606299202" bottom="0.74803149606299202" header="0.31496062992126" footer="0.31496062992126"/>
  <pageSetup paperSize="9" orientation="landscape"/>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dimension ref="B1:Q50"/>
  <sheetViews>
    <sheetView showGridLines="0" showRowColHeaders="0" topLeftCell="A2" zoomScale="75" zoomScaleNormal="75" workbookViewId="0"/>
  </sheetViews>
  <sheetFormatPr baseColWidth="10" defaultColWidth="8.7265625" defaultRowHeight="12.5" x14ac:dyDescent="0.25"/>
  <cols>
    <col min="2" max="2" width="56.453125"/>
    <col min="3" max="3" width="11.453125"/>
  </cols>
  <sheetData>
    <row r="1" spans="2:17" ht="14.5" hidden="1" customHeight="1" x14ac:dyDescent="0.3">
      <c r="B1" s="1679" t="s">
        <v>741</v>
      </c>
      <c r="C1" s="1679" t="s">
        <v>0</v>
      </c>
    </row>
    <row r="2" spans="2:17" ht="14.5" customHeight="1" x14ac:dyDescent="0.35">
      <c r="B2" s="38"/>
      <c r="C2" s="38"/>
    </row>
    <row r="3" spans="2:17" ht="47.15" customHeight="1" thickBot="1" x14ac:dyDescent="0.5">
      <c r="B3" s="1647" t="s">
        <v>3422</v>
      </c>
      <c r="C3" s="1647" t="s">
        <v>0</v>
      </c>
    </row>
    <row r="4" spans="2:17" ht="12.75" customHeight="1" x14ac:dyDescent="0.45">
      <c r="B4" s="107" t="s">
        <v>742</v>
      </c>
      <c r="C4" s="182"/>
    </row>
    <row r="5" spans="2:17" ht="30" customHeight="1" x14ac:dyDescent="0.25">
      <c r="B5" s="218"/>
      <c r="C5" s="218" t="s">
        <v>743</v>
      </c>
    </row>
    <row r="6" spans="2:17" ht="18" customHeight="1" thickBot="1" x14ac:dyDescent="0.3">
      <c r="B6" s="532" t="s">
        <v>744</v>
      </c>
      <c r="C6" s="533">
        <v>47574.875999999997</v>
      </c>
    </row>
    <row r="7" spans="2:17" ht="18" customHeight="1" x14ac:dyDescent="0.25">
      <c r="B7" s="534" t="s">
        <v>745</v>
      </c>
      <c r="C7" s="535">
        <v>-4182.4009999999998</v>
      </c>
    </row>
    <row r="8" spans="2:17" ht="18" customHeight="1" x14ac:dyDescent="0.25">
      <c r="B8" s="536" t="s">
        <v>746</v>
      </c>
      <c r="C8" s="537">
        <v>-2986.9140000000002</v>
      </c>
    </row>
    <row r="9" spans="2:17" ht="18" customHeight="1" x14ac:dyDescent="0.25">
      <c r="B9" s="538" t="s">
        <v>747</v>
      </c>
      <c r="C9" s="539">
        <v>11553.067999999999</v>
      </c>
    </row>
    <row r="10" spans="2:17" ht="18" customHeight="1" x14ac:dyDescent="0.25">
      <c r="B10" s="536" t="s">
        <v>748</v>
      </c>
      <c r="C10" s="537">
        <v>-980.31600000000003</v>
      </c>
    </row>
    <row r="11" spans="2:17" ht="18" customHeight="1" x14ac:dyDescent="0.25">
      <c r="B11" s="538" t="s">
        <v>749</v>
      </c>
      <c r="C11" s="539">
        <v>37877.114000000001</v>
      </c>
    </row>
    <row r="12" spans="2:17" ht="18" customHeight="1" x14ac:dyDescent="0.25">
      <c r="B12" s="536" t="s">
        <v>750</v>
      </c>
      <c r="C12" s="537">
        <v>0</v>
      </c>
    </row>
    <row r="13" spans="2:17" ht="18" customHeight="1" x14ac:dyDescent="0.25">
      <c r="B13" s="538" t="s">
        <v>751</v>
      </c>
      <c r="C13" s="539">
        <v>-398.57600000000002</v>
      </c>
    </row>
    <row r="14" spans="2:17" ht="18" customHeight="1" thickBot="1" x14ac:dyDescent="0.3">
      <c r="B14" s="532" t="s">
        <v>752</v>
      </c>
      <c r="C14" s="533">
        <v>88456.850999999995</v>
      </c>
    </row>
    <row r="15" spans="2:17" ht="16" customHeight="1" x14ac:dyDescent="0.3">
      <c r="B15" s="1834" t="s">
        <v>3829</v>
      </c>
      <c r="C15" s="1834" t="s">
        <v>0</v>
      </c>
      <c r="D15" s="1834" t="s">
        <v>0</v>
      </c>
      <c r="E15" s="1834" t="s">
        <v>0</v>
      </c>
      <c r="F15" s="1834" t="s">
        <v>0</v>
      </c>
      <c r="G15" s="1834" t="s">
        <v>0</v>
      </c>
      <c r="H15" s="1834" t="s">
        <v>0</v>
      </c>
      <c r="I15" s="1834" t="s">
        <v>0</v>
      </c>
      <c r="J15" s="1834" t="s">
        <v>0</v>
      </c>
      <c r="K15" s="1834" t="s">
        <v>0</v>
      </c>
      <c r="L15" s="1834" t="s">
        <v>0</v>
      </c>
      <c r="M15" s="1834" t="s">
        <v>0</v>
      </c>
      <c r="N15" s="1834" t="s">
        <v>0</v>
      </c>
      <c r="O15" s="1834" t="s">
        <v>0</v>
      </c>
      <c r="P15" s="1834" t="s">
        <v>0</v>
      </c>
      <c r="Q15" s="1834" t="s">
        <v>0</v>
      </c>
    </row>
    <row r="16" spans="2:17" ht="14.5" customHeight="1" x14ac:dyDescent="0.35">
      <c r="B16" s="38"/>
      <c r="C16" s="38"/>
    </row>
    <row r="17" ht="14.5" customHeight="1" x14ac:dyDescent="0.25"/>
    <row r="18" ht="14.5" customHeight="1" x14ac:dyDescent="0.25"/>
    <row r="19" ht="14.5" customHeight="1" x14ac:dyDescent="0.25"/>
    <row r="20" ht="47.15" customHeight="1" x14ac:dyDescent="0.25"/>
    <row r="21" ht="16" customHeight="1" x14ac:dyDescent="0.25"/>
    <row r="22" ht="40.15" customHeight="1" x14ac:dyDescent="0.25"/>
    <row r="23" ht="18" customHeight="1" x14ac:dyDescent="0.25"/>
    <row r="24" ht="18" customHeight="1" x14ac:dyDescent="0.25"/>
    <row r="25" ht="18" customHeight="1" x14ac:dyDescent="0.25"/>
    <row r="26" ht="18" customHeight="1" x14ac:dyDescent="0.25"/>
    <row r="27" ht="18" customHeight="1" x14ac:dyDescent="0.25"/>
    <row r="28" ht="18" customHeight="1" x14ac:dyDescent="0.25"/>
    <row r="29" ht="18" customHeight="1" x14ac:dyDescent="0.25"/>
    <row r="30" ht="18" customHeight="1" x14ac:dyDescent="0.25"/>
    <row r="31" ht="18" customHeight="1" x14ac:dyDescent="0.25"/>
    <row r="32" ht="16" customHeight="1" x14ac:dyDescent="0.25"/>
    <row r="33" ht="14.5" customHeight="1" x14ac:dyDescent="0.25"/>
    <row r="34" ht="14.5" customHeight="1" x14ac:dyDescent="0.25"/>
    <row r="35" ht="14.5" customHeight="1" x14ac:dyDescent="0.25"/>
    <row r="36" ht="14.5" customHeight="1" x14ac:dyDescent="0.25"/>
    <row r="37" ht="47.15" customHeight="1" x14ac:dyDescent="0.25"/>
    <row r="38" ht="16" customHeight="1" x14ac:dyDescent="0.25"/>
    <row r="39" ht="29.25"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6" customHeight="1" x14ac:dyDescent="0.25"/>
    <row r="50" ht="14.5" customHeight="1" x14ac:dyDescent="0.25"/>
  </sheetData>
  <mergeCells count="3">
    <mergeCell ref="B1:C1"/>
    <mergeCell ref="B3:C3"/>
    <mergeCell ref="B15:Q15"/>
  </mergeCells>
  <pageMargins left="0.7" right="0.7" top="0.75" bottom="0.75" header="0.3" footer="0.3"/>
  <pageSetup orientation="portrait" horizontalDpi="72" verticalDpi="72"/>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6">
    <pageSetUpPr fitToPage="1"/>
  </sheetPr>
  <dimension ref="B1:J117"/>
  <sheetViews>
    <sheetView showGridLines="0" showRowColHeaders="0" topLeftCell="A2" zoomScale="75" zoomScaleNormal="75" workbookViewId="0"/>
  </sheetViews>
  <sheetFormatPr baseColWidth="10" defaultColWidth="8.7265625" defaultRowHeight="12.5" x14ac:dyDescent="0.25"/>
  <cols>
    <col min="2" max="2" width="63.26953125"/>
    <col min="3" max="3" width="12.54296875"/>
    <col min="4" max="4" width="8.54296875"/>
    <col min="5" max="5" width="12.26953125"/>
    <col min="6" max="6" width="8.54296875"/>
    <col min="7" max="7" width="12.1796875"/>
    <col min="8" max="8" width="8.54296875"/>
    <col min="9" max="9" width="12.54296875"/>
    <col min="10" max="10" width="8.1796875"/>
  </cols>
  <sheetData>
    <row r="1" spans="2:10" ht="21" hidden="1" customHeight="1" x14ac:dyDescent="0.5">
      <c r="B1" s="1831" t="s">
        <v>753</v>
      </c>
      <c r="C1" s="1831" t="s">
        <v>0</v>
      </c>
      <c r="D1" s="1831" t="s">
        <v>0</v>
      </c>
      <c r="E1" s="1831" t="s">
        <v>0</v>
      </c>
      <c r="F1" s="1831" t="s">
        <v>0</v>
      </c>
      <c r="G1" s="1831" t="s">
        <v>0</v>
      </c>
      <c r="H1" s="1831" t="s">
        <v>0</v>
      </c>
      <c r="I1" s="1831" t="s">
        <v>0</v>
      </c>
      <c r="J1" s="1831" t="s">
        <v>0</v>
      </c>
    </row>
    <row r="2" spans="2:10" ht="14.5" customHeight="1" x14ac:dyDescent="0.35">
      <c r="B2" s="38"/>
      <c r="C2" s="38"/>
      <c r="D2" s="38"/>
      <c r="E2" s="38"/>
      <c r="F2" s="38"/>
      <c r="G2" s="38"/>
      <c r="H2" s="38"/>
      <c r="I2" s="38"/>
      <c r="J2" s="38"/>
    </row>
    <row r="3" spans="2:10" ht="18.649999999999999" customHeight="1" thickBot="1" x14ac:dyDescent="0.5">
      <c r="B3" s="1647" t="s">
        <v>3434</v>
      </c>
      <c r="C3" s="1647" t="s">
        <v>0</v>
      </c>
      <c r="D3" s="1647" t="s">
        <v>0</v>
      </c>
      <c r="E3" s="1647" t="s">
        <v>0</v>
      </c>
      <c r="F3" s="1647" t="s">
        <v>0</v>
      </c>
      <c r="G3" s="106"/>
      <c r="H3" s="106"/>
      <c r="I3" s="106"/>
      <c r="J3" s="106"/>
    </row>
    <row r="4" spans="2:10" ht="12.75" customHeight="1" x14ac:dyDescent="0.3">
      <c r="B4" s="540"/>
      <c r="C4" s="541"/>
      <c r="D4" s="541"/>
      <c r="E4" s="541"/>
      <c r="F4" s="541"/>
      <c r="G4" s="309"/>
      <c r="H4" s="309"/>
      <c r="I4" s="309"/>
      <c r="J4" s="309"/>
    </row>
    <row r="5" spans="2:10" ht="16.5" customHeight="1" x14ac:dyDescent="0.25">
      <c r="B5" s="542" t="s">
        <v>754</v>
      </c>
      <c r="C5" s="1842">
        <v>2018</v>
      </c>
      <c r="D5" s="1843" t="s">
        <v>0</v>
      </c>
      <c r="E5" s="1842">
        <v>2019</v>
      </c>
      <c r="F5" s="1843" t="s">
        <v>0</v>
      </c>
      <c r="G5" s="1842">
        <v>2020</v>
      </c>
      <c r="H5" s="1843" t="s">
        <v>0</v>
      </c>
      <c r="I5" s="1842">
        <v>2021</v>
      </c>
      <c r="J5" s="1843" t="s">
        <v>0</v>
      </c>
    </row>
    <row r="6" spans="2:10" ht="25.5" customHeight="1" x14ac:dyDescent="0.25">
      <c r="B6" s="543" t="s">
        <v>755</v>
      </c>
      <c r="C6" s="544" t="s">
        <v>756</v>
      </c>
      <c r="D6" s="544" t="s">
        <v>216</v>
      </c>
      <c r="E6" s="544" t="s">
        <v>756</v>
      </c>
      <c r="F6" s="544" t="s">
        <v>216</v>
      </c>
      <c r="G6" s="544" t="s">
        <v>757</v>
      </c>
      <c r="H6" s="544" t="s">
        <v>216</v>
      </c>
      <c r="I6" s="544" t="s">
        <v>757</v>
      </c>
      <c r="J6" s="544" t="s">
        <v>216</v>
      </c>
    </row>
    <row r="7" spans="2:10" ht="17.5" customHeight="1" x14ac:dyDescent="0.25">
      <c r="B7" s="545" t="s">
        <v>758</v>
      </c>
      <c r="C7" s="287">
        <v>-5.181</v>
      </c>
      <c r="D7" s="103">
        <v>8.0000000000000004E-4</v>
      </c>
      <c r="E7" s="287">
        <v>-0.372</v>
      </c>
      <c r="F7" s="103">
        <v>1E-4</v>
      </c>
      <c r="G7" s="287">
        <v>-0.59699999999999998</v>
      </c>
      <c r="H7" s="103">
        <v>1E-4</v>
      </c>
      <c r="I7" s="287">
        <v>-0.91900000000000004</v>
      </c>
      <c r="J7" s="103">
        <v>1E-4</v>
      </c>
    </row>
    <row r="8" spans="2:10" ht="17.5" customHeight="1" x14ac:dyDescent="0.25">
      <c r="B8" s="546" t="s">
        <v>759</v>
      </c>
      <c r="C8" s="286">
        <v>-1.2569999999999999</v>
      </c>
      <c r="D8" s="104">
        <v>2.0000000000000001E-4</v>
      </c>
      <c r="E8" s="286">
        <v>-1.198</v>
      </c>
      <c r="F8" s="104">
        <v>2.0000000000000001E-4</v>
      </c>
      <c r="G8" s="286">
        <v>-2.4609999999999999</v>
      </c>
      <c r="H8" s="104">
        <v>4.0000000000000002E-4</v>
      </c>
      <c r="I8" s="286">
        <v>-3.375</v>
      </c>
      <c r="J8" s="104">
        <v>4.0000000000000002E-4</v>
      </c>
    </row>
    <row r="9" spans="2:10" ht="17.5" customHeight="1" x14ac:dyDescent="0.25">
      <c r="B9" s="545" t="s">
        <v>760</v>
      </c>
      <c r="C9" s="287">
        <v>-63.284999999999997</v>
      </c>
      <c r="D9" s="103">
        <v>1.01E-2</v>
      </c>
      <c r="E9" s="287">
        <v>-50.847999999999999</v>
      </c>
      <c r="F9" s="103">
        <v>9.9000000000000008E-3</v>
      </c>
      <c r="G9" s="287">
        <v>-32.99</v>
      </c>
      <c r="H9" s="103">
        <v>5.5999999999999999E-3</v>
      </c>
      <c r="I9" s="287">
        <v>-195.95099999999999</v>
      </c>
      <c r="J9" s="103">
        <v>2.1299999999999999E-2</v>
      </c>
    </row>
    <row r="10" spans="2:10" ht="17.5" customHeight="1" x14ac:dyDescent="0.25">
      <c r="B10" s="546" t="s">
        <v>761</v>
      </c>
      <c r="C10" s="286">
        <v>0</v>
      </c>
      <c r="D10" s="286">
        <v>0</v>
      </c>
      <c r="E10" s="286">
        <v>-6.0000000000000001E-3</v>
      </c>
      <c r="F10" s="286">
        <v>9.9999999999999995E-7</v>
      </c>
      <c r="G10" s="286">
        <v>0</v>
      </c>
      <c r="H10" s="286">
        <v>0</v>
      </c>
      <c r="I10" s="286">
        <v>-1.006</v>
      </c>
      <c r="J10" s="104">
        <v>1E-4</v>
      </c>
    </row>
    <row r="11" spans="2:10" ht="17.5" customHeight="1" x14ac:dyDescent="0.25">
      <c r="B11" s="545" t="s">
        <v>762</v>
      </c>
      <c r="C11" s="287">
        <v>0</v>
      </c>
      <c r="D11" s="287">
        <v>0</v>
      </c>
      <c r="E11" s="287">
        <v>0</v>
      </c>
      <c r="F11" s="287">
        <v>0</v>
      </c>
      <c r="G11" s="287">
        <v>0</v>
      </c>
      <c r="H11" s="287">
        <v>0</v>
      </c>
      <c r="I11" s="287">
        <v>0</v>
      </c>
      <c r="J11" s="287">
        <v>0</v>
      </c>
    </row>
    <row r="12" spans="2:10" ht="17.5" customHeight="1" x14ac:dyDescent="0.25">
      <c r="B12" s="546" t="s">
        <v>763</v>
      </c>
      <c r="C12" s="286">
        <v>-2.8069999999999999</v>
      </c>
      <c r="D12" s="104">
        <v>4.0000000000000002E-4</v>
      </c>
      <c r="E12" s="286">
        <v>-2.0880000000000001</v>
      </c>
      <c r="F12" s="104">
        <v>4.0000000000000002E-4</v>
      </c>
      <c r="G12" s="286">
        <v>-1.65</v>
      </c>
      <c r="H12" s="104">
        <v>2.9999999999999997E-4</v>
      </c>
      <c r="I12" s="286">
        <v>-8.8079999999999998</v>
      </c>
      <c r="J12" s="104">
        <v>1E-3</v>
      </c>
    </row>
    <row r="13" spans="2:10" ht="17.5" customHeight="1" x14ac:dyDescent="0.25">
      <c r="B13" s="545" t="s">
        <v>764</v>
      </c>
      <c r="C13" s="287">
        <v>-601.34400000000005</v>
      </c>
      <c r="D13" s="103">
        <v>9.6000000000000002E-2</v>
      </c>
      <c r="E13" s="287">
        <v>-168.67599999999999</v>
      </c>
      <c r="F13" s="103">
        <v>3.2899999999999999E-2</v>
      </c>
      <c r="G13" s="287">
        <v>-410.20400000000001</v>
      </c>
      <c r="H13" s="103">
        <v>6.93E-2</v>
      </c>
      <c r="I13" s="287">
        <v>-461.46</v>
      </c>
      <c r="J13" s="103">
        <v>5.0299999999999997E-2</v>
      </c>
    </row>
    <row r="14" spans="2:10" ht="17.5" customHeight="1" x14ac:dyDescent="0.25">
      <c r="B14" s="546" t="s">
        <v>765</v>
      </c>
      <c r="C14" s="286">
        <v>-165.93</v>
      </c>
      <c r="D14" s="104">
        <v>2.6499999999999999E-2</v>
      </c>
      <c r="E14" s="286">
        <v>-358.13200000000001</v>
      </c>
      <c r="F14" s="104">
        <v>6.9800000000000001E-2</v>
      </c>
      <c r="G14" s="286">
        <v>-400.25900000000001</v>
      </c>
      <c r="H14" s="104">
        <v>6.7599999999999993E-2</v>
      </c>
      <c r="I14" s="286">
        <v>-415.05700000000002</v>
      </c>
      <c r="J14" s="104">
        <v>4.5199999999999997E-2</v>
      </c>
    </row>
    <row r="15" spans="2:10" ht="17.5" customHeight="1" x14ac:dyDescent="0.25">
      <c r="B15" s="545" t="s">
        <v>766</v>
      </c>
      <c r="C15" s="287">
        <v>-46.939</v>
      </c>
      <c r="D15" s="103">
        <v>7.4999999999999997E-3</v>
      </c>
      <c r="E15" s="287">
        <v>-49.51</v>
      </c>
      <c r="F15" s="103">
        <v>9.7000000000000003E-3</v>
      </c>
      <c r="G15" s="287">
        <v>-49.603000000000002</v>
      </c>
      <c r="H15" s="103">
        <v>8.3999999999999995E-3</v>
      </c>
      <c r="I15" s="287">
        <v>-60.395000000000003</v>
      </c>
      <c r="J15" s="103">
        <v>6.6E-3</v>
      </c>
    </row>
    <row r="16" spans="2:10" ht="17.5" customHeight="1" x14ac:dyDescent="0.25">
      <c r="B16" s="546" t="s">
        <v>767</v>
      </c>
      <c r="C16" s="286">
        <v>-1179.9069999999999</v>
      </c>
      <c r="D16" s="104">
        <v>0.18840000000000001</v>
      </c>
      <c r="E16" s="286">
        <v>-824.12199999999996</v>
      </c>
      <c r="F16" s="104">
        <v>0.16070000000000001</v>
      </c>
      <c r="G16" s="286">
        <v>-636.95600000000002</v>
      </c>
      <c r="H16" s="104">
        <v>0.1076</v>
      </c>
      <c r="I16" s="286">
        <v>-766.14300000000003</v>
      </c>
      <c r="J16" s="104">
        <v>8.3500000000000005E-2</v>
      </c>
    </row>
    <row r="17" spans="2:10" ht="17.5" customHeight="1" x14ac:dyDescent="0.25">
      <c r="B17" s="545" t="s">
        <v>768</v>
      </c>
      <c r="C17" s="287">
        <v>0</v>
      </c>
      <c r="D17" s="287">
        <v>0</v>
      </c>
      <c r="E17" s="287">
        <v>-6.3070000000000004</v>
      </c>
      <c r="F17" s="287">
        <v>1.23E-3</v>
      </c>
      <c r="G17" s="287">
        <v>-8.3149999999999995</v>
      </c>
      <c r="H17" s="287">
        <v>1.405E-3</v>
      </c>
      <c r="I17" s="287">
        <v>-14.792</v>
      </c>
      <c r="J17" s="103">
        <v>1.6000000000000001E-3</v>
      </c>
    </row>
    <row r="18" spans="2:10" ht="17.5" customHeight="1" x14ac:dyDescent="0.25">
      <c r="B18" s="546" t="s">
        <v>769</v>
      </c>
      <c r="C18" s="286">
        <v>0</v>
      </c>
      <c r="D18" s="286">
        <v>0</v>
      </c>
      <c r="E18" s="286">
        <v>0</v>
      </c>
      <c r="F18" s="286">
        <v>0</v>
      </c>
      <c r="G18" s="286">
        <v>0</v>
      </c>
      <c r="H18" s="286">
        <v>0</v>
      </c>
      <c r="I18" s="286">
        <v>0</v>
      </c>
      <c r="J18" s="286">
        <v>0</v>
      </c>
    </row>
    <row r="19" spans="2:10" ht="17.5" customHeight="1" x14ac:dyDescent="0.25">
      <c r="B19" s="545" t="s">
        <v>770</v>
      </c>
      <c r="C19" s="287">
        <v>0</v>
      </c>
      <c r="D19" s="287">
        <v>0</v>
      </c>
      <c r="E19" s="287">
        <v>0</v>
      </c>
      <c r="F19" s="287">
        <v>0</v>
      </c>
      <c r="G19" s="287">
        <v>0</v>
      </c>
      <c r="H19" s="287">
        <v>0</v>
      </c>
      <c r="I19" s="287">
        <v>0</v>
      </c>
      <c r="J19" s="287">
        <v>0</v>
      </c>
    </row>
    <row r="20" spans="2:10" ht="17.5" customHeight="1" x14ac:dyDescent="0.25">
      <c r="B20" s="546" t="s">
        <v>771</v>
      </c>
      <c r="C20" s="286">
        <v>0</v>
      </c>
      <c r="D20" s="286">
        <v>0</v>
      </c>
      <c r="E20" s="286">
        <v>0</v>
      </c>
      <c r="F20" s="286">
        <v>0</v>
      </c>
      <c r="G20" s="286">
        <v>0</v>
      </c>
      <c r="H20" s="286">
        <v>0</v>
      </c>
      <c r="I20" s="286">
        <v>0</v>
      </c>
      <c r="J20" s="286">
        <v>0</v>
      </c>
    </row>
    <row r="21" spans="2:10" ht="17.5" customHeight="1" x14ac:dyDescent="0.25">
      <c r="B21" s="545" t="s">
        <v>772</v>
      </c>
      <c r="C21" s="287">
        <v>0</v>
      </c>
      <c r="D21" s="287">
        <v>0</v>
      </c>
      <c r="E21" s="287">
        <v>0</v>
      </c>
      <c r="F21" s="287">
        <v>0</v>
      </c>
      <c r="G21" s="287">
        <v>0</v>
      </c>
      <c r="H21" s="287">
        <v>0</v>
      </c>
      <c r="I21" s="287">
        <v>0</v>
      </c>
      <c r="J21" s="287">
        <v>0</v>
      </c>
    </row>
    <row r="22" spans="2:10" ht="17.5" customHeight="1" x14ac:dyDescent="0.25">
      <c r="B22" s="546" t="s">
        <v>773</v>
      </c>
      <c r="C22" s="286">
        <v>-19.268999999999998</v>
      </c>
      <c r="D22" s="286">
        <v>3.0769999999999999E-3</v>
      </c>
      <c r="E22" s="286">
        <v>-10.586</v>
      </c>
      <c r="F22" s="104">
        <v>2.0999999999999999E-3</v>
      </c>
      <c r="G22" s="286">
        <v>-4.883</v>
      </c>
      <c r="H22" s="104">
        <v>8.0000000000000004E-4</v>
      </c>
      <c r="I22" s="286">
        <v>-5.3179999999999996</v>
      </c>
      <c r="J22" s="104">
        <v>5.9999999999999995E-4</v>
      </c>
    </row>
    <row r="23" spans="2:10" ht="17.5" customHeight="1" thickBot="1" x14ac:dyDescent="0.3">
      <c r="B23" s="547" t="s">
        <v>774</v>
      </c>
      <c r="C23" s="548">
        <v>-2085.92</v>
      </c>
      <c r="D23" s="549">
        <v>0.33310000000000001</v>
      </c>
      <c r="E23" s="548">
        <v>-1471.8440000000001</v>
      </c>
      <c r="F23" s="549">
        <v>0.28699999999999998</v>
      </c>
      <c r="G23" s="548">
        <v>-1547.9179999999999</v>
      </c>
      <c r="H23" s="549">
        <v>0.2616</v>
      </c>
      <c r="I23" s="548">
        <v>-1933.222</v>
      </c>
      <c r="J23" s="549">
        <v>0.21060000000000001</v>
      </c>
    </row>
    <row r="24" spans="2:10" ht="17.5" customHeight="1" thickBot="1" x14ac:dyDescent="0.3">
      <c r="B24" s="351" t="s">
        <v>775</v>
      </c>
      <c r="C24" s="550">
        <v>0</v>
      </c>
      <c r="D24" s="551">
        <v>0</v>
      </c>
      <c r="E24" s="550">
        <v>0</v>
      </c>
      <c r="F24" s="551">
        <v>0</v>
      </c>
      <c r="G24" s="550">
        <v>0</v>
      </c>
      <c r="H24" s="551">
        <v>0</v>
      </c>
      <c r="I24" s="550">
        <v>-195.53800000000001</v>
      </c>
      <c r="J24" s="551">
        <v>2.1299999999999999E-2</v>
      </c>
    </row>
    <row r="25" spans="2:10" ht="17.5" customHeight="1" x14ac:dyDescent="0.25">
      <c r="B25" s="552" t="s">
        <v>763</v>
      </c>
      <c r="C25" s="553">
        <v>0</v>
      </c>
      <c r="D25" s="554">
        <v>0</v>
      </c>
      <c r="E25" s="553">
        <v>0</v>
      </c>
      <c r="F25" s="554">
        <v>0</v>
      </c>
      <c r="G25" s="553">
        <v>0</v>
      </c>
      <c r="H25" s="554">
        <v>0</v>
      </c>
      <c r="I25" s="553">
        <v>-0.106</v>
      </c>
      <c r="J25" s="554">
        <v>0</v>
      </c>
    </row>
    <row r="26" spans="2:10" ht="17.5" customHeight="1" thickBot="1" x14ac:dyDescent="0.3">
      <c r="B26" s="354" t="s">
        <v>776</v>
      </c>
      <c r="C26" s="286">
        <v>-1491.318</v>
      </c>
      <c r="D26" s="104">
        <v>0.23810000000000001</v>
      </c>
      <c r="E26" s="286">
        <v>-1059.248</v>
      </c>
      <c r="F26" s="104">
        <v>0.20660000000000001</v>
      </c>
      <c r="G26" s="286">
        <v>-1096.0650000000001</v>
      </c>
      <c r="H26" s="104">
        <v>0.1852</v>
      </c>
      <c r="I26" s="286">
        <v>-2085.2649999999999</v>
      </c>
      <c r="J26" s="104">
        <v>0.2271</v>
      </c>
    </row>
    <row r="27" spans="2:10" ht="17.5" customHeight="1" x14ac:dyDescent="0.25">
      <c r="B27" s="358" t="s">
        <v>777</v>
      </c>
      <c r="C27" s="287">
        <v>-584.78899999999999</v>
      </c>
      <c r="D27" s="103">
        <v>9.3399999999999997E-2</v>
      </c>
      <c r="E27" s="287">
        <v>-338.73</v>
      </c>
      <c r="F27" s="103">
        <v>6.6100000000000006E-2</v>
      </c>
      <c r="G27" s="287">
        <v>-421.13099999999997</v>
      </c>
      <c r="H27" s="103">
        <v>7.1199999999999999E-2</v>
      </c>
      <c r="I27" s="287">
        <v>-918.35900000000004</v>
      </c>
      <c r="J27" s="103">
        <v>0.1</v>
      </c>
    </row>
    <row r="28" spans="2:10" ht="17.5" customHeight="1" thickBot="1" x14ac:dyDescent="0.3">
      <c r="B28" s="362" t="s">
        <v>778</v>
      </c>
      <c r="C28" s="286">
        <v>-906.529</v>
      </c>
      <c r="D28" s="104">
        <v>0.14480000000000001</v>
      </c>
      <c r="E28" s="286">
        <v>-720.51700000000005</v>
      </c>
      <c r="F28" s="104">
        <v>0.14050000000000001</v>
      </c>
      <c r="G28" s="286">
        <v>-674.93399999999997</v>
      </c>
      <c r="H28" s="104">
        <v>0.11409999999999999</v>
      </c>
      <c r="I28" s="286">
        <v>-1166.9059999999999</v>
      </c>
      <c r="J28" s="104">
        <v>0.12709999999999999</v>
      </c>
    </row>
    <row r="29" spans="2:10" ht="17.5" customHeight="1" x14ac:dyDescent="0.25">
      <c r="B29" s="552" t="s">
        <v>779</v>
      </c>
      <c r="C29" s="287">
        <v>-2685.1010000000001</v>
      </c>
      <c r="D29" s="103">
        <v>0.42880000000000001</v>
      </c>
      <c r="E29" s="287">
        <v>-2596.6120000000001</v>
      </c>
      <c r="F29" s="103">
        <v>0.50639999999999996</v>
      </c>
      <c r="G29" s="287">
        <v>-3273.0819999999999</v>
      </c>
      <c r="H29" s="103">
        <v>0.55320000000000003</v>
      </c>
      <c r="I29" s="287">
        <v>-4966.33</v>
      </c>
      <c r="J29" s="103">
        <v>0.54100000000000004</v>
      </c>
    </row>
    <row r="30" spans="2:10" ht="17.5" customHeight="1" thickBot="1" x14ac:dyDescent="0.3">
      <c r="B30" s="362" t="s">
        <v>780</v>
      </c>
      <c r="C30" s="286">
        <v>-266.95100000000002</v>
      </c>
      <c r="D30" s="104">
        <v>4.2599999999999999E-2</v>
      </c>
      <c r="E30" s="286">
        <v>-231.76499999999999</v>
      </c>
      <c r="F30" s="104">
        <v>4.5199999999999997E-2</v>
      </c>
      <c r="G30" s="286">
        <v>-314.11</v>
      </c>
      <c r="H30" s="104">
        <v>5.3100000000000001E-2</v>
      </c>
      <c r="I30" s="286">
        <v>-415.62799999999999</v>
      </c>
      <c r="J30" s="104">
        <v>4.53E-2</v>
      </c>
    </row>
    <row r="31" spans="2:10" ht="17.5" customHeight="1" x14ac:dyDescent="0.25">
      <c r="B31" s="358" t="s">
        <v>781</v>
      </c>
      <c r="C31" s="287">
        <v>-1685.912</v>
      </c>
      <c r="D31" s="103">
        <v>0.26919999999999999</v>
      </c>
      <c r="E31" s="287">
        <v>-1451.992</v>
      </c>
      <c r="F31" s="103">
        <v>0.28320000000000001</v>
      </c>
      <c r="G31" s="287">
        <v>-1877.2460000000001</v>
      </c>
      <c r="H31" s="103">
        <v>0.31730000000000003</v>
      </c>
      <c r="I31" s="287">
        <v>-2768.9769999999999</v>
      </c>
      <c r="J31" s="103">
        <v>0.30159999999999998</v>
      </c>
    </row>
    <row r="32" spans="2:10" ht="17.5" customHeight="1" thickBot="1" x14ac:dyDescent="0.3">
      <c r="B32" s="362" t="s">
        <v>782</v>
      </c>
      <c r="C32" s="286">
        <v>-116.92400000000001</v>
      </c>
      <c r="D32" s="104">
        <v>1.8700000000000001E-2</v>
      </c>
      <c r="E32" s="286">
        <v>-158.93100000000001</v>
      </c>
      <c r="F32" s="104">
        <v>3.1E-2</v>
      </c>
      <c r="G32" s="286">
        <v>-160.071</v>
      </c>
      <c r="H32" s="104">
        <v>2.7099999999999999E-2</v>
      </c>
      <c r="I32" s="286">
        <v>-219.48</v>
      </c>
      <c r="J32" s="104">
        <v>2.3900000000000001E-2</v>
      </c>
    </row>
    <row r="33" spans="2:10" ht="17.5" customHeight="1" x14ac:dyDescent="0.25">
      <c r="B33" s="358" t="s">
        <v>783</v>
      </c>
      <c r="C33" s="287">
        <v>-259.61599999999999</v>
      </c>
      <c r="D33" s="103">
        <v>4.1500000000000002E-2</v>
      </c>
      <c r="E33" s="287">
        <v>-392.036</v>
      </c>
      <c r="F33" s="103">
        <v>7.6499999999999999E-2</v>
      </c>
      <c r="G33" s="287">
        <v>-523.428</v>
      </c>
      <c r="H33" s="103">
        <v>8.8499999999999995E-2</v>
      </c>
      <c r="I33" s="287">
        <v>-924.32299999999998</v>
      </c>
      <c r="J33" s="103">
        <v>0.1007</v>
      </c>
    </row>
    <row r="34" spans="2:10" ht="17.5" customHeight="1" x14ac:dyDescent="0.25">
      <c r="B34" s="546" t="s">
        <v>784</v>
      </c>
      <c r="C34" s="286">
        <v>-355.697</v>
      </c>
      <c r="D34" s="286">
        <v>5.6800000000000003E-2</v>
      </c>
      <c r="E34" s="286">
        <v>-361.88799999999998</v>
      </c>
      <c r="F34" s="104">
        <v>7.0599999999999996E-2</v>
      </c>
      <c r="G34" s="286">
        <v>-398.22699999999998</v>
      </c>
      <c r="H34" s="104">
        <v>6.7299999999999999E-2</v>
      </c>
      <c r="I34" s="286">
        <v>-637.923</v>
      </c>
      <c r="J34" s="104">
        <v>6.9500000000000006E-2</v>
      </c>
    </row>
    <row r="35" spans="2:10" ht="17.5" customHeight="1" thickBot="1" x14ac:dyDescent="0.3">
      <c r="B35" s="547" t="s">
        <v>785</v>
      </c>
      <c r="C35" s="548">
        <v>-4176.4189999999999</v>
      </c>
      <c r="D35" s="549">
        <v>0.66690000000000005</v>
      </c>
      <c r="E35" s="548">
        <v>-3655.86</v>
      </c>
      <c r="F35" s="549">
        <v>0.71299999999999997</v>
      </c>
      <c r="G35" s="548">
        <v>-4369.1469999999999</v>
      </c>
      <c r="H35" s="549">
        <v>0.73839999999999995</v>
      </c>
      <c r="I35" s="548">
        <v>-7051.701</v>
      </c>
      <c r="J35" s="549">
        <v>0.7681</v>
      </c>
    </row>
    <row r="36" spans="2:10" ht="17.5" customHeight="1" thickBot="1" x14ac:dyDescent="0.3">
      <c r="B36" s="555" t="s">
        <v>786</v>
      </c>
      <c r="C36" s="556">
        <v>-6262.3389999999999</v>
      </c>
      <c r="D36" s="557">
        <v>1</v>
      </c>
      <c r="E36" s="556">
        <v>-5127.7039999999997</v>
      </c>
      <c r="F36" s="557">
        <v>1</v>
      </c>
      <c r="G36" s="556">
        <v>-5917.0659999999998</v>
      </c>
      <c r="H36" s="557">
        <v>1</v>
      </c>
      <c r="I36" s="556">
        <v>-9180.4609999999993</v>
      </c>
      <c r="J36" s="557">
        <v>1</v>
      </c>
    </row>
    <row r="37" spans="2:10" ht="14.5" customHeight="1" x14ac:dyDescent="0.3">
      <c r="B37" s="558" t="s">
        <v>787</v>
      </c>
      <c r="C37" s="559"/>
      <c r="D37" s="560"/>
      <c r="E37" s="560"/>
      <c r="F37" s="560"/>
      <c r="G37" s="560"/>
      <c r="H37" s="560"/>
      <c r="I37" s="560"/>
      <c r="J37" s="560"/>
    </row>
    <row r="38" spans="2:10" ht="14.5" customHeight="1" x14ac:dyDescent="0.35">
      <c r="B38" s="275"/>
      <c r="C38" s="38"/>
      <c r="D38" s="38"/>
      <c r="E38" s="38"/>
      <c r="F38" s="38"/>
      <c r="G38" s="38"/>
      <c r="H38" s="38"/>
      <c r="I38" s="38"/>
      <c r="J38" s="38"/>
    </row>
    <row r="39" spans="2:10" ht="14.5" customHeight="1" x14ac:dyDescent="0.25">
      <c r="B39" s="61"/>
      <c r="C39" s="61"/>
      <c r="D39" s="61"/>
      <c r="E39" s="61"/>
      <c r="F39" s="61"/>
      <c r="G39" s="61"/>
      <c r="H39" s="61"/>
      <c r="I39" s="61"/>
      <c r="J39" s="61"/>
    </row>
    <row r="40" spans="2:10" ht="14.5" customHeight="1" x14ac:dyDescent="0.25"/>
    <row r="41" spans="2:10" ht="21" customHeight="1" x14ac:dyDescent="0.25"/>
    <row r="42" spans="2:10" ht="14.5" customHeight="1" x14ac:dyDescent="0.25"/>
    <row r="43" spans="2:10" ht="24" customHeight="1" x14ac:dyDescent="0.25"/>
    <row r="44" spans="2:10" ht="12.75" customHeight="1" x14ac:dyDescent="0.25"/>
    <row r="45" spans="2:10" ht="16.5" customHeight="1" x14ac:dyDescent="0.25"/>
    <row r="46" spans="2:10" ht="25.5" customHeight="1" x14ac:dyDescent="0.25"/>
    <row r="47" spans="2:10" ht="17.5" customHeight="1" x14ac:dyDescent="0.25"/>
    <row r="48" spans="2:10" ht="17.5" customHeight="1" x14ac:dyDescent="0.25"/>
    <row r="49" ht="17.5" customHeight="1" x14ac:dyDescent="0.25"/>
    <row r="50" ht="17.5" customHeight="1" x14ac:dyDescent="0.25"/>
    <row r="51" ht="17.5" customHeight="1" x14ac:dyDescent="0.25"/>
    <row r="52" ht="17.5" customHeight="1" x14ac:dyDescent="0.25"/>
    <row r="53" ht="17.5" customHeight="1" x14ac:dyDescent="0.25"/>
    <row r="54" ht="17.5" customHeight="1" x14ac:dyDescent="0.25"/>
    <row r="55" ht="17.5" customHeight="1" x14ac:dyDescent="0.25"/>
    <row r="56" ht="17.5" customHeight="1" x14ac:dyDescent="0.25"/>
    <row r="57" ht="17.5" customHeight="1" x14ac:dyDescent="0.25"/>
    <row r="58" ht="17.5" customHeight="1" x14ac:dyDescent="0.25"/>
    <row r="59" ht="17.5" customHeight="1" x14ac:dyDescent="0.25"/>
    <row r="60" ht="17.5" customHeight="1" x14ac:dyDescent="0.25"/>
    <row r="61" ht="17.5" customHeight="1" x14ac:dyDescent="0.25"/>
    <row r="62" ht="17.5" customHeight="1" x14ac:dyDescent="0.25"/>
    <row r="63" ht="17.5" customHeight="1" x14ac:dyDescent="0.25"/>
    <row r="64" ht="17.5" customHeight="1" x14ac:dyDescent="0.25"/>
    <row r="65" ht="17.5" customHeight="1" x14ac:dyDescent="0.25"/>
    <row r="66" ht="17.5" customHeight="1" x14ac:dyDescent="0.25"/>
    <row r="67" ht="17.5" customHeight="1" x14ac:dyDescent="0.25"/>
    <row r="68" ht="17.5" customHeight="1" x14ac:dyDescent="0.25"/>
    <row r="69" ht="17.5" customHeight="1" x14ac:dyDescent="0.25"/>
    <row r="70" ht="17.5" customHeight="1" x14ac:dyDescent="0.25"/>
    <row r="71" ht="17.5" customHeight="1" x14ac:dyDescent="0.25"/>
    <row r="72" ht="17.5" customHeight="1" x14ac:dyDescent="0.25"/>
    <row r="73" ht="17.5" customHeight="1" x14ac:dyDescent="0.25"/>
    <row r="74" ht="17.5" customHeight="1" x14ac:dyDescent="0.25"/>
    <row r="75" ht="17.5" customHeight="1" x14ac:dyDescent="0.25"/>
    <row r="76" ht="17.5" customHeight="1" x14ac:dyDescent="0.25"/>
    <row r="77" ht="14.5" customHeight="1" x14ac:dyDescent="0.25"/>
    <row r="78" ht="14.5" customHeight="1" x14ac:dyDescent="0.25"/>
    <row r="79" ht="14.5" customHeight="1" x14ac:dyDescent="0.25"/>
    <row r="80" ht="14.5" customHeight="1" x14ac:dyDescent="0.25"/>
    <row r="81" ht="21" customHeight="1" x14ac:dyDescent="0.25"/>
    <row r="82" ht="14.5" customHeight="1" x14ac:dyDescent="0.25"/>
    <row r="83" ht="18" customHeight="1" x14ac:dyDescent="0.25"/>
    <row r="84" ht="12.75" customHeight="1" x14ac:dyDescent="0.25"/>
    <row r="85" ht="16.5" customHeight="1" x14ac:dyDescent="0.25"/>
    <row r="86" ht="25.5" customHeight="1" x14ac:dyDescent="0.25"/>
    <row r="87" ht="17.5" customHeight="1" x14ac:dyDescent="0.25"/>
    <row r="88" ht="17.5" customHeight="1" x14ac:dyDescent="0.25"/>
    <row r="89" ht="17.5" customHeight="1" x14ac:dyDescent="0.25"/>
    <row r="90" ht="17.5" customHeight="1" x14ac:dyDescent="0.25"/>
    <row r="91" ht="17.5" customHeight="1" x14ac:dyDescent="0.25"/>
    <row r="92" ht="17.5" customHeight="1" x14ac:dyDescent="0.25"/>
    <row r="93" ht="17.5" customHeight="1" x14ac:dyDescent="0.25"/>
    <row r="94" ht="17.5" customHeight="1" x14ac:dyDescent="0.25"/>
    <row r="95" ht="17.5" customHeight="1" x14ac:dyDescent="0.25"/>
    <row r="96" ht="17.5" customHeight="1" x14ac:dyDescent="0.25"/>
    <row r="97" ht="17.5" customHeight="1" x14ac:dyDescent="0.25"/>
    <row r="98" ht="17.5" customHeight="1" x14ac:dyDescent="0.25"/>
    <row r="99" ht="17.5" customHeight="1" x14ac:dyDescent="0.25"/>
    <row r="100" ht="17.5" customHeight="1" x14ac:dyDescent="0.25"/>
    <row r="101" ht="17.5" customHeight="1" x14ac:dyDescent="0.25"/>
    <row r="102" ht="17.5" customHeight="1" x14ac:dyDescent="0.25"/>
    <row r="103" ht="17.5" customHeight="1" x14ac:dyDescent="0.25"/>
    <row r="104" ht="17.5" customHeight="1" x14ac:dyDescent="0.25"/>
    <row r="105" ht="17.5" customHeight="1" x14ac:dyDescent="0.25"/>
    <row r="106" ht="17.5" customHeight="1" x14ac:dyDescent="0.25"/>
    <row r="107" ht="17.5" customHeight="1" x14ac:dyDescent="0.25"/>
    <row r="108" ht="17.5" customHeight="1" x14ac:dyDescent="0.25"/>
    <row r="109" ht="17.5" customHeight="1" x14ac:dyDescent="0.25"/>
    <row r="110" ht="17.5" customHeight="1" x14ac:dyDescent="0.25"/>
    <row r="111" ht="17.5" customHeight="1" x14ac:dyDescent="0.25"/>
    <row r="112" ht="17.5" customHeight="1" x14ac:dyDescent="0.25"/>
    <row r="113" ht="17.5" customHeight="1" x14ac:dyDescent="0.25"/>
    <row r="114" ht="17.5" customHeight="1" x14ac:dyDescent="0.25"/>
    <row r="115" ht="17.5" customHeight="1" x14ac:dyDescent="0.25"/>
    <row r="116" ht="17.5" customHeight="1" x14ac:dyDescent="0.25"/>
    <row r="117" ht="14.5" customHeight="1" x14ac:dyDescent="0.25"/>
  </sheetData>
  <mergeCells count="6">
    <mergeCell ref="B1:J1"/>
    <mergeCell ref="B3:F3"/>
    <mergeCell ref="C5:D5"/>
    <mergeCell ref="E5:F5"/>
    <mergeCell ref="G5:H5"/>
    <mergeCell ref="I5:J5"/>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1:E92"/>
  <sheetViews>
    <sheetView showGridLines="0" showRowColHeaders="0" topLeftCell="A2" zoomScale="75" zoomScaleNormal="75" workbookViewId="0"/>
  </sheetViews>
  <sheetFormatPr baseColWidth="10" defaultColWidth="8.7265625" defaultRowHeight="12.5" x14ac:dyDescent="0.25"/>
  <cols>
    <col min="2" max="2" width="9.1796875"/>
    <col min="3" max="3" width="16.1796875"/>
    <col min="4" max="5" width="12.26953125"/>
  </cols>
  <sheetData>
    <row r="1" spans="2:5" ht="17.5" hidden="1" customHeight="1" x14ac:dyDescent="0.25">
      <c r="B1" s="1660" t="s">
        <v>87</v>
      </c>
      <c r="C1" s="1660" t="s">
        <v>0</v>
      </c>
      <c r="D1" s="1660" t="s">
        <v>0</v>
      </c>
      <c r="E1" s="1660" t="s">
        <v>0</v>
      </c>
    </row>
    <row r="2" spans="2:5" ht="17.5" customHeight="1" x14ac:dyDescent="0.25">
      <c r="B2" s="69"/>
      <c r="C2" s="69"/>
      <c r="D2" s="69"/>
      <c r="E2" s="69"/>
    </row>
    <row r="3" spans="2:5" ht="18" customHeight="1" thickBot="1" x14ac:dyDescent="0.3">
      <c r="B3" s="69"/>
      <c r="C3" s="1661" t="s">
        <v>3118</v>
      </c>
      <c r="D3" s="1661" t="s">
        <v>0</v>
      </c>
      <c r="E3" s="1661" t="s">
        <v>0</v>
      </c>
    </row>
    <row r="4" spans="2:5" ht="17.25" customHeight="1" x14ac:dyDescent="0.25">
      <c r="B4" s="69"/>
      <c r="C4" s="70" t="s">
        <v>88</v>
      </c>
      <c r="D4" s="71"/>
      <c r="E4" s="71"/>
    </row>
    <row r="5" spans="2:5" ht="25.5" customHeight="1" x14ac:dyDescent="0.25">
      <c r="B5" s="69"/>
      <c r="C5" s="72"/>
      <c r="D5" s="73" t="s">
        <v>89</v>
      </c>
      <c r="E5" s="74" t="s">
        <v>90</v>
      </c>
    </row>
    <row r="6" spans="2:5" ht="25.4" customHeight="1" x14ac:dyDescent="0.25">
      <c r="B6" s="69"/>
      <c r="C6" s="75" t="s">
        <v>91</v>
      </c>
      <c r="D6" s="76">
        <v>28337.266</v>
      </c>
      <c r="E6" s="77">
        <v>19653.652999999998</v>
      </c>
    </row>
    <row r="7" spans="2:5" ht="25.4" customHeight="1" x14ac:dyDescent="0.25">
      <c r="B7" s="69"/>
      <c r="C7" s="78" t="s">
        <v>92</v>
      </c>
      <c r="D7" s="79">
        <v>4984.49</v>
      </c>
      <c r="E7" s="80">
        <v>2983.7809999999999</v>
      </c>
    </row>
    <row r="8" spans="2:5" ht="25.4" customHeight="1" x14ac:dyDescent="0.25">
      <c r="B8" s="69"/>
      <c r="C8" s="75" t="s">
        <v>93</v>
      </c>
      <c r="D8" s="76">
        <v>33321.756000000001</v>
      </c>
      <c r="E8" s="77">
        <v>22637.434000000001</v>
      </c>
    </row>
    <row r="9" spans="2:5" ht="25.4" customHeight="1" x14ac:dyDescent="0.25">
      <c r="B9" s="69"/>
      <c r="C9" s="78" t="s">
        <v>94</v>
      </c>
      <c r="D9" s="79">
        <v>5192.5240000000003</v>
      </c>
      <c r="E9" s="80">
        <v>3407.2020000000002</v>
      </c>
    </row>
    <row r="10" spans="2:5" ht="25.4" customHeight="1" x14ac:dyDescent="0.25">
      <c r="B10" s="69"/>
      <c r="C10" s="75" t="s">
        <v>95</v>
      </c>
      <c r="D10" s="76">
        <v>38514.28</v>
      </c>
      <c r="E10" s="77">
        <v>26044.635999999999</v>
      </c>
    </row>
    <row r="11" spans="2:5" ht="25.4" customHeight="1" x14ac:dyDescent="0.25">
      <c r="B11" s="69"/>
      <c r="C11" s="78" t="s">
        <v>96</v>
      </c>
      <c r="D11" s="79">
        <v>215500.03200000001</v>
      </c>
      <c r="E11" s="80">
        <v>144072.82699999999</v>
      </c>
    </row>
    <row r="12" spans="2:5" ht="25.4" customHeight="1" x14ac:dyDescent="0.25">
      <c r="B12" s="69"/>
      <c r="C12" s="75" t="s">
        <v>97</v>
      </c>
      <c r="D12" s="76">
        <v>172644.69399999999</v>
      </c>
      <c r="E12" s="77">
        <v>111826.02899999999</v>
      </c>
    </row>
    <row r="13" spans="2:5" ht="25.4" customHeight="1" x14ac:dyDescent="0.25">
      <c r="B13" s="69"/>
      <c r="C13" s="78" t="s">
        <v>98</v>
      </c>
      <c r="D13" s="79">
        <v>22728.967000000001</v>
      </c>
      <c r="E13" s="80">
        <v>16729.341</v>
      </c>
    </row>
    <row r="14" spans="2:5" ht="25.4" customHeight="1" x14ac:dyDescent="0.25">
      <c r="B14" s="69"/>
      <c r="C14" s="75" t="s">
        <v>99</v>
      </c>
      <c r="D14" s="76">
        <v>1755.0060000000001</v>
      </c>
      <c r="E14" s="77">
        <v>2267.4290000000001</v>
      </c>
    </row>
    <row r="15" spans="2:5" ht="25.4" customHeight="1" x14ac:dyDescent="0.25">
      <c r="B15" s="69"/>
      <c r="C15" s="78" t="s">
        <v>100</v>
      </c>
      <c r="D15" s="79">
        <v>18371.365000000002</v>
      </c>
      <c r="E15" s="80">
        <v>13250.028</v>
      </c>
    </row>
    <row r="16" spans="2:5" ht="25.4" customHeight="1" thickBot="1" x14ac:dyDescent="0.3">
      <c r="B16" s="69"/>
      <c r="C16" s="81" t="s">
        <v>101</v>
      </c>
      <c r="D16" s="82">
        <v>0.13100000000000001</v>
      </c>
      <c r="E16" s="83">
        <v>0.13600000000000001</v>
      </c>
    </row>
    <row r="17" spans="2:5" ht="25.4" customHeight="1" thickBot="1" x14ac:dyDescent="0.3">
      <c r="B17" s="69"/>
      <c r="C17" s="84" t="s">
        <v>102</v>
      </c>
      <c r="D17" s="85">
        <v>0.155</v>
      </c>
      <c r="E17" s="87">
        <v>0.157</v>
      </c>
    </row>
    <row r="18" spans="2:5" ht="25.4" customHeight="1" thickBot="1" x14ac:dyDescent="0.3">
      <c r="B18" s="69"/>
      <c r="C18" s="84" t="s">
        <v>103</v>
      </c>
      <c r="D18" s="85">
        <v>0.17899999999999999</v>
      </c>
      <c r="E18" s="87">
        <v>0.18099999999999999</v>
      </c>
    </row>
    <row r="19" spans="2:5" ht="25.4" customHeight="1" thickBot="1" x14ac:dyDescent="0.3">
      <c r="B19" s="69"/>
      <c r="C19" s="84" t="s">
        <v>104</v>
      </c>
      <c r="D19" s="85">
        <v>0.22800000000000001</v>
      </c>
      <c r="E19" s="87">
        <v>0.22700000000000001</v>
      </c>
    </row>
    <row r="20" spans="2:5" ht="25.4" customHeight="1" thickBot="1" x14ac:dyDescent="0.3">
      <c r="B20" s="69"/>
      <c r="C20" s="1633" t="s">
        <v>3803</v>
      </c>
      <c r="D20" s="85">
        <v>0.26200000000000001</v>
      </c>
      <c r="E20" s="87">
        <v>0.26300000000000001</v>
      </c>
    </row>
    <row r="21" spans="2:5" ht="25.4" customHeight="1" thickBot="1" x14ac:dyDescent="0.3">
      <c r="B21" s="69"/>
      <c r="C21" s="84" t="s">
        <v>105</v>
      </c>
      <c r="D21" s="85">
        <v>0.09</v>
      </c>
      <c r="E21" s="87">
        <v>9.4E-2</v>
      </c>
    </row>
    <row r="22" spans="2:5" ht="25.4" customHeight="1" x14ac:dyDescent="0.25">
      <c r="B22" s="69"/>
      <c r="C22" s="88" t="s">
        <v>3804</v>
      </c>
      <c r="D22" s="89">
        <v>10698.317999999999</v>
      </c>
      <c r="E22" s="90">
        <v>7984.0420000000004</v>
      </c>
    </row>
    <row r="23" spans="2:5" ht="25.4" customHeight="1" thickBot="1" x14ac:dyDescent="0.3">
      <c r="B23" s="69"/>
      <c r="C23" s="81" t="s">
        <v>106</v>
      </c>
      <c r="D23" s="91">
        <v>631350.71299999999</v>
      </c>
      <c r="E23" s="92">
        <v>403658.61200000002</v>
      </c>
    </row>
    <row r="24" spans="2:5" ht="25.4" customHeight="1" thickBot="1" x14ac:dyDescent="0.3">
      <c r="B24" s="69"/>
      <c r="C24" s="84" t="s">
        <v>107</v>
      </c>
      <c r="D24" s="86">
        <v>5.2999999999999999E-2</v>
      </c>
      <c r="E24" s="87">
        <v>5.6000000000000001E-2</v>
      </c>
    </row>
    <row r="25" spans="2:5" ht="18.75" customHeight="1" x14ac:dyDescent="0.25">
      <c r="B25" s="69"/>
      <c r="C25" s="93" t="s">
        <v>108</v>
      </c>
      <c r="D25" s="94">
        <v>0.13900000000000001</v>
      </c>
      <c r="E25" s="95">
        <v>0.151</v>
      </c>
    </row>
    <row r="26" spans="2:5" ht="18.75" customHeight="1" x14ac:dyDescent="0.25">
      <c r="B26" s="69"/>
      <c r="C26" s="96" t="s">
        <v>3805</v>
      </c>
      <c r="D26" s="76">
        <v>13792.554</v>
      </c>
      <c r="E26" s="77">
        <v>10777.800999999999</v>
      </c>
    </row>
    <row r="27" spans="2:5" ht="46" customHeight="1" x14ac:dyDescent="0.25">
      <c r="B27" s="97"/>
      <c r="C27" s="1662" t="s">
        <v>3806</v>
      </c>
      <c r="D27" s="1663" t="s">
        <v>0</v>
      </c>
      <c r="E27" s="1663" t="s">
        <v>0</v>
      </c>
    </row>
    <row r="28" spans="2:5" ht="10" customHeight="1" x14ac:dyDescent="0.25">
      <c r="B28" s="97"/>
      <c r="C28" s="1663" t="s">
        <v>3807</v>
      </c>
      <c r="D28" s="1663" t="s">
        <v>0</v>
      </c>
      <c r="E28" s="1663" t="s">
        <v>0</v>
      </c>
    </row>
    <row r="29" spans="2:5" ht="10.5" customHeight="1" x14ac:dyDescent="0.25">
      <c r="B29" s="97"/>
      <c r="C29" s="1663"/>
      <c r="D29" s="1663"/>
      <c r="E29" s="1663"/>
    </row>
    <row r="30" spans="2:5" ht="19.5" customHeight="1" x14ac:dyDescent="0.25">
      <c r="B30" s="69"/>
      <c r="C30" s="98"/>
      <c r="D30" s="98"/>
      <c r="E30" s="98"/>
    </row>
    <row r="31" spans="2:5" ht="15" customHeight="1" x14ac:dyDescent="0.25"/>
    <row r="32" spans="2:5" ht="17.5" customHeight="1" x14ac:dyDescent="0.25"/>
    <row r="33" ht="17.5" customHeight="1" x14ac:dyDescent="0.25"/>
    <row r="34" ht="18" customHeight="1" x14ac:dyDescent="0.25"/>
    <row r="35" ht="17.25" customHeight="1" x14ac:dyDescent="0.25"/>
    <row r="36" ht="25.5" customHeight="1" x14ac:dyDescent="0.25"/>
    <row r="37" ht="25.4" customHeight="1" x14ac:dyDescent="0.25"/>
    <row r="38" ht="25.4" customHeight="1" x14ac:dyDescent="0.25"/>
    <row r="39" ht="25.4" customHeight="1" x14ac:dyDescent="0.25"/>
    <row r="40" ht="25.4" customHeight="1" x14ac:dyDescent="0.25"/>
    <row r="41" ht="25.4" customHeight="1" x14ac:dyDescent="0.25"/>
    <row r="42" ht="25.4" customHeight="1" x14ac:dyDescent="0.25"/>
    <row r="43" ht="25.4" customHeight="1" x14ac:dyDescent="0.25"/>
    <row r="44" ht="25.4" customHeight="1" x14ac:dyDescent="0.25"/>
    <row r="45" ht="25.4" customHeight="1" x14ac:dyDescent="0.25"/>
    <row r="46" ht="25.4" customHeight="1" x14ac:dyDescent="0.25"/>
    <row r="47" ht="25.4" customHeight="1" x14ac:dyDescent="0.25"/>
    <row r="48" ht="25.4" customHeight="1" x14ac:dyDescent="0.25"/>
    <row r="49" ht="25.4" customHeight="1" x14ac:dyDescent="0.25"/>
    <row r="50" ht="25.4" customHeight="1" x14ac:dyDescent="0.25"/>
    <row r="51" ht="25.4" customHeight="1" x14ac:dyDescent="0.25"/>
    <row r="52" ht="25.4" customHeight="1" x14ac:dyDescent="0.25"/>
    <row r="53" ht="25.4" customHeight="1" x14ac:dyDescent="0.25"/>
    <row r="54" ht="25.4" customHeight="1" x14ac:dyDescent="0.25"/>
    <row r="55" ht="25.4" customHeight="1" x14ac:dyDescent="0.25"/>
    <row r="56" ht="18.75" customHeight="1" x14ac:dyDescent="0.25"/>
    <row r="57" ht="18.75" customHeight="1" x14ac:dyDescent="0.25"/>
    <row r="58" ht="8.15" customHeight="1" x14ac:dyDescent="0.25"/>
    <row r="59" ht="14.25" customHeight="1" x14ac:dyDescent="0.25"/>
    <row r="60" ht="27" customHeight="1" x14ac:dyDescent="0.25"/>
    <row r="61" ht="21" customHeight="1" x14ac:dyDescent="0.25"/>
    <row r="62" ht="12.75" customHeight="1" x14ac:dyDescent="0.25"/>
    <row r="63" ht="17.5" customHeight="1" x14ac:dyDescent="0.25"/>
    <row r="64" ht="17.5" customHeight="1" x14ac:dyDescent="0.25"/>
    <row r="65" ht="18" customHeight="1" x14ac:dyDescent="0.25"/>
    <row r="66" ht="17.25" customHeight="1" x14ac:dyDescent="0.25"/>
    <row r="67" ht="25.5"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25.4" customHeight="1" x14ac:dyDescent="0.25"/>
    <row r="76" ht="25.4" customHeight="1" x14ac:dyDescent="0.25"/>
    <row r="77" ht="25.4" customHeight="1" x14ac:dyDescent="0.25"/>
    <row r="78" ht="25.4" customHeight="1" x14ac:dyDescent="0.25"/>
    <row r="79" ht="25.4" customHeight="1" x14ac:dyDescent="0.25"/>
    <row r="80" ht="25.4" customHeight="1" x14ac:dyDescent="0.25"/>
    <row r="81" ht="25.4" customHeight="1" x14ac:dyDescent="0.25"/>
    <row r="82" ht="25.4" customHeight="1" x14ac:dyDescent="0.25"/>
    <row r="83" ht="25.4" customHeight="1" x14ac:dyDescent="0.25"/>
    <row r="84" ht="25.4" customHeight="1" x14ac:dyDescent="0.25"/>
    <row r="85" ht="25.4" customHeight="1" x14ac:dyDescent="0.25"/>
    <row r="86" ht="25.4" customHeight="1" x14ac:dyDescent="0.25"/>
    <row r="87" ht="18.75" customHeight="1" x14ac:dyDescent="0.25"/>
    <row r="88" ht="18.75" customHeight="1" x14ac:dyDescent="0.25"/>
    <row r="89" ht="8.15" customHeight="1" x14ac:dyDescent="0.25"/>
    <row r="90" ht="14.25" customHeight="1" x14ac:dyDescent="0.25"/>
    <row r="91" ht="31" customHeight="1" x14ac:dyDescent="0.25"/>
    <row r="92" ht="12.75" customHeight="1" x14ac:dyDescent="0.25"/>
  </sheetData>
  <mergeCells count="5">
    <mergeCell ref="B1:E1"/>
    <mergeCell ref="C3:E3"/>
    <mergeCell ref="C27:E27"/>
    <mergeCell ref="C28:E28"/>
    <mergeCell ref="C29:E29"/>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pageSetUpPr fitToPage="1"/>
  </sheetPr>
  <dimension ref="B1:D62"/>
  <sheetViews>
    <sheetView showGridLines="0" showRowColHeaders="0" topLeftCell="A2" zoomScale="75" zoomScaleNormal="75" workbookViewId="0"/>
  </sheetViews>
  <sheetFormatPr baseColWidth="10" defaultColWidth="8.7265625" defaultRowHeight="12.5" x14ac:dyDescent="0.25"/>
  <cols>
    <col min="2" max="2" width="52.81640625" customWidth="1"/>
    <col min="3" max="4" width="10.7265625"/>
  </cols>
  <sheetData>
    <row r="1" spans="2:4" ht="14.5" hidden="1" customHeight="1" x14ac:dyDescent="0.3">
      <c r="B1" s="1679" t="s">
        <v>960</v>
      </c>
      <c r="C1" s="1679" t="s">
        <v>0</v>
      </c>
      <c r="D1" s="1679" t="s">
        <v>0</v>
      </c>
    </row>
    <row r="2" spans="2:4" ht="13.5" customHeight="1" x14ac:dyDescent="0.35">
      <c r="B2" s="38"/>
      <c r="C2" s="38"/>
      <c r="D2" s="38"/>
    </row>
    <row r="3" spans="2:4" ht="50.5" customHeight="1" thickBot="1" x14ac:dyDescent="0.3">
      <c r="B3" s="1844" t="s">
        <v>3435</v>
      </c>
      <c r="C3" s="1844" t="s">
        <v>0</v>
      </c>
      <c r="D3" s="1844" t="s">
        <v>0</v>
      </c>
    </row>
    <row r="4" spans="2:4" ht="20.25" customHeight="1" x14ac:dyDescent="0.45">
      <c r="B4" s="660" t="s">
        <v>961</v>
      </c>
      <c r="C4" s="661"/>
      <c r="D4" s="661"/>
    </row>
    <row r="5" spans="2:4" ht="22.5" customHeight="1" x14ac:dyDescent="0.3">
      <c r="B5" s="662"/>
      <c r="C5" s="663">
        <v>2021</v>
      </c>
      <c r="D5" s="663">
        <v>2020</v>
      </c>
    </row>
    <row r="6" spans="2:4" ht="23.15" customHeight="1" x14ac:dyDescent="0.25">
      <c r="B6" s="664" t="s">
        <v>962</v>
      </c>
      <c r="C6" s="665">
        <v>-897</v>
      </c>
      <c r="D6" s="666">
        <v>-1942</v>
      </c>
    </row>
    <row r="7" spans="2:4" ht="14.5" customHeight="1" x14ac:dyDescent="0.25">
      <c r="B7" s="667" t="s">
        <v>963</v>
      </c>
      <c r="C7" s="668">
        <v>-897</v>
      </c>
      <c r="D7" s="669">
        <v>-1942</v>
      </c>
    </row>
    <row r="8" spans="2:4" ht="14.5" customHeight="1" x14ac:dyDescent="0.25">
      <c r="B8" s="670" t="s">
        <v>964</v>
      </c>
      <c r="C8" s="668">
        <v>-878</v>
      </c>
      <c r="D8" s="669">
        <v>-1694</v>
      </c>
    </row>
    <row r="9" spans="2:4" ht="14.5" customHeight="1" x14ac:dyDescent="0.25">
      <c r="B9" s="671" t="s">
        <v>965</v>
      </c>
      <c r="C9" s="668">
        <v>-7</v>
      </c>
      <c r="D9" s="669">
        <v>-1</v>
      </c>
    </row>
    <row r="10" spans="2:4" ht="14.5" customHeight="1" x14ac:dyDescent="0.25">
      <c r="B10" s="671" t="s">
        <v>966</v>
      </c>
      <c r="C10" s="668">
        <v>-871</v>
      </c>
      <c r="D10" s="669">
        <v>-1693</v>
      </c>
    </row>
    <row r="11" spans="2:4" ht="14.5" customHeight="1" x14ac:dyDescent="0.25">
      <c r="B11" s="672" t="s">
        <v>967</v>
      </c>
      <c r="C11" s="668">
        <v>-142</v>
      </c>
      <c r="D11" s="669">
        <v>0</v>
      </c>
    </row>
    <row r="12" spans="2:4" ht="14.5" customHeight="1" x14ac:dyDescent="0.25">
      <c r="B12" s="671" t="s">
        <v>968</v>
      </c>
      <c r="C12" s="668">
        <v>-473</v>
      </c>
      <c r="D12" s="669">
        <v>-698</v>
      </c>
    </row>
    <row r="13" spans="2:4" ht="14.5" customHeight="1" x14ac:dyDescent="0.25">
      <c r="B13" s="671" t="s">
        <v>969</v>
      </c>
      <c r="C13" s="668">
        <v>454</v>
      </c>
      <c r="D13" s="669">
        <v>450</v>
      </c>
    </row>
    <row r="14" spans="2:4" ht="14.5" customHeight="1" x14ac:dyDescent="0.25">
      <c r="B14" s="667" t="s">
        <v>970</v>
      </c>
      <c r="C14" s="668">
        <v>0</v>
      </c>
      <c r="D14" s="669"/>
    </row>
    <row r="15" spans="2:4" ht="34.5" customHeight="1" x14ac:dyDescent="0.25">
      <c r="B15" s="664" t="s">
        <v>971</v>
      </c>
      <c r="C15" s="665">
        <v>0</v>
      </c>
      <c r="D15" s="666">
        <v>-1</v>
      </c>
    </row>
    <row r="16" spans="2:4" ht="14.5" customHeight="1" x14ac:dyDescent="0.25">
      <c r="B16" s="667" t="s">
        <v>968</v>
      </c>
      <c r="C16" s="668">
        <v>0</v>
      </c>
      <c r="D16" s="669">
        <v>-1</v>
      </c>
    </row>
    <row r="17" spans="2:4" ht="14.5" customHeight="1" x14ac:dyDescent="0.25">
      <c r="B17" s="671" t="s">
        <v>972</v>
      </c>
      <c r="C17" s="668">
        <v>0</v>
      </c>
      <c r="D17" s="669">
        <v>0</v>
      </c>
    </row>
    <row r="18" spans="2:4" ht="14.5" customHeight="1" x14ac:dyDescent="0.25">
      <c r="B18" s="671" t="s">
        <v>970</v>
      </c>
      <c r="C18" s="668">
        <v>0</v>
      </c>
      <c r="D18" s="669">
        <v>-1</v>
      </c>
    </row>
    <row r="19" spans="2:4" ht="19" customHeight="1" x14ac:dyDescent="0.25">
      <c r="B19" s="673" t="s">
        <v>973</v>
      </c>
      <c r="C19" s="674">
        <v>-897</v>
      </c>
      <c r="D19" s="675">
        <v>-1943</v>
      </c>
    </row>
    <row r="20" spans="2:4" ht="14.5" customHeight="1" x14ac:dyDescent="0.35">
      <c r="B20" s="38"/>
      <c r="C20" s="38"/>
      <c r="D20" s="38"/>
    </row>
    <row r="21" spans="2:4" ht="14.5" customHeight="1" x14ac:dyDescent="0.25"/>
    <row r="22" spans="2:4" ht="14.5" customHeight="1" x14ac:dyDescent="0.25"/>
    <row r="23" spans="2:4" ht="14.5" customHeight="1" x14ac:dyDescent="0.25"/>
    <row r="24" spans="2:4" ht="50.5" customHeight="1" x14ac:dyDescent="0.25"/>
    <row r="25" spans="2:4" ht="16" customHeight="1" x14ac:dyDescent="0.25"/>
    <row r="26" spans="2:4" ht="14.5" customHeight="1" x14ac:dyDescent="0.25"/>
    <row r="27" spans="2:4" ht="23.15" customHeight="1" x14ac:dyDescent="0.25"/>
    <row r="28" spans="2:4" ht="14.5" customHeight="1" x14ac:dyDescent="0.25"/>
    <row r="29" spans="2:4" ht="14.5" customHeight="1" x14ac:dyDescent="0.25"/>
    <row r="30" spans="2:4" ht="14.5" customHeight="1" x14ac:dyDescent="0.25"/>
    <row r="31" spans="2:4" ht="14.5" customHeight="1" x14ac:dyDescent="0.25"/>
    <row r="32" spans="2:4" ht="14.5" customHeight="1" x14ac:dyDescent="0.25"/>
    <row r="33" ht="14.5" customHeight="1" x14ac:dyDescent="0.25"/>
    <row r="34" ht="14.5" customHeight="1" x14ac:dyDescent="0.25"/>
    <row r="35" ht="14.5" customHeight="1" x14ac:dyDescent="0.25"/>
    <row r="36" ht="34.5" customHeight="1" x14ac:dyDescent="0.25"/>
    <row r="37" ht="14.5" customHeight="1" x14ac:dyDescent="0.25"/>
    <row r="38" ht="14.5" customHeight="1" x14ac:dyDescent="0.25"/>
    <row r="39" ht="14.5" customHeight="1" x14ac:dyDescent="0.25"/>
    <row r="40" ht="14.5" customHeight="1" x14ac:dyDescent="0.25"/>
    <row r="41" ht="19" customHeight="1" x14ac:dyDescent="0.25"/>
    <row r="42" ht="14.5" customHeight="1" x14ac:dyDescent="0.25"/>
    <row r="43" ht="14.5" customHeight="1" x14ac:dyDescent="0.25"/>
    <row r="44" ht="14.5" customHeight="1" x14ac:dyDescent="0.25"/>
    <row r="45" ht="50.5" customHeight="1" x14ac:dyDescent="0.25"/>
    <row r="46" ht="16" customHeight="1" x14ac:dyDescent="0.25"/>
    <row r="47" ht="14.5" customHeight="1" x14ac:dyDescent="0.25"/>
    <row r="48" ht="23.15" customHeight="1" x14ac:dyDescent="0.25"/>
    <row r="49" ht="14.5" customHeight="1" x14ac:dyDescent="0.25"/>
    <row r="50" ht="14.5" customHeight="1" x14ac:dyDescent="0.25"/>
    <row r="51" ht="14.5" customHeight="1" x14ac:dyDescent="0.25"/>
    <row r="52" ht="14.5" customHeight="1" x14ac:dyDescent="0.25"/>
    <row r="53" ht="14.5" customHeight="1" x14ac:dyDescent="0.25"/>
    <row r="54" ht="14.5" customHeight="1" x14ac:dyDescent="0.25"/>
    <row r="55" ht="14.5" customHeight="1" x14ac:dyDescent="0.25"/>
    <row r="56" ht="14.5" customHeight="1" x14ac:dyDescent="0.25"/>
    <row r="57" ht="34.5" customHeight="1" x14ac:dyDescent="0.25"/>
    <row r="58" ht="14.5" customHeight="1" x14ac:dyDescent="0.25"/>
    <row r="59" ht="14.5" customHeight="1" x14ac:dyDescent="0.25"/>
    <row r="60" ht="14.5" customHeight="1" x14ac:dyDescent="0.25"/>
    <row r="61" ht="14.5" customHeight="1" x14ac:dyDescent="0.25"/>
    <row r="62" ht="19" customHeight="1" x14ac:dyDescent="0.25"/>
  </sheetData>
  <mergeCells count="2">
    <mergeCell ref="B1:D1"/>
    <mergeCell ref="B3:D3"/>
  </mergeCells>
  <pageMargins left="0.70866141732283505" right="0.70866141732283505" top="0.74803149606299202" bottom="0.74803149606299202" header="0.31496062992126" footer="0.31496062992126"/>
  <pageSetup orientation="landscape"/>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pageSetUpPr fitToPage="1"/>
  </sheetPr>
  <dimension ref="B1:D75"/>
  <sheetViews>
    <sheetView showGridLines="0" showRowColHeaders="0" topLeftCell="A2" zoomScale="75" zoomScaleNormal="75" workbookViewId="0"/>
  </sheetViews>
  <sheetFormatPr baseColWidth="10" defaultColWidth="8.7265625" defaultRowHeight="12.5" x14ac:dyDescent="0.25"/>
  <cols>
    <col min="2" max="2" width="34"/>
    <col min="3" max="4" width="10.7265625"/>
    <col min="6" max="6" width="12.1796875" bestFit="1" customWidth="1"/>
  </cols>
  <sheetData>
    <row r="1" spans="2:4" ht="21" hidden="1" customHeight="1" x14ac:dyDescent="0.5">
      <c r="B1" s="1664" t="s">
        <v>974</v>
      </c>
      <c r="C1" s="1664" t="s">
        <v>0</v>
      </c>
      <c r="D1" s="1664" t="s">
        <v>0</v>
      </c>
    </row>
    <row r="2" spans="2:4" ht="14.5" customHeight="1" x14ac:dyDescent="0.35">
      <c r="B2" s="38"/>
      <c r="C2" s="38"/>
      <c r="D2" s="38"/>
    </row>
    <row r="3" spans="2:4" ht="50.25" customHeight="1" thickBot="1" x14ac:dyDescent="0.3">
      <c r="B3" s="1844" t="s">
        <v>3436</v>
      </c>
      <c r="C3" s="1844" t="s">
        <v>0</v>
      </c>
      <c r="D3" s="1844" t="s">
        <v>0</v>
      </c>
    </row>
    <row r="4" spans="2:4" ht="21" customHeight="1" x14ac:dyDescent="0.45">
      <c r="B4" s="660" t="s">
        <v>975</v>
      </c>
      <c r="C4" s="661"/>
      <c r="D4" s="661"/>
    </row>
    <row r="5" spans="2:4" ht="29.5" customHeight="1" x14ac:dyDescent="0.3">
      <c r="B5" s="662"/>
      <c r="C5" s="663">
        <v>2021</v>
      </c>
      <c r="D5" s="663">
        <v>2020</v>
      </c>
    </row>
    <row r="6" spans="2:4" ht="16" customHeight="1" x14ac:dyDescent="0.3">
      <c r="B6" s="676" t="s">
        <v>976</v>
      </c>
      <c r="C6" s="665">
        <v>-62</v>
      </c>
      <c r="D6" s="665">
        <v>-110</v>
      </c>
    </row>
    <row r="7" spans="2:4" ht="16" customHeight="1" x14ac:dyDescent="0.3">
      <c r="B7" s="677" t="s">
        <v>977</v>
      </c>
      <c r="C7" s="668">
        <v>-87</v>
      </c>
      <c r="D7" s="668">
        <v>-30</v>
      </c>
    </row>
    <row r="8" spans="2:4" ht="16" customHeight="1" x14ac:dyDescent="0.3">
      <c r="B8" s="677" t="s">
        <v>978</v>
      </c>
      <c r="C8" s="668">
        <v>-16</v>
      </c>
      <c r="D8" s="668">
        <v>0</v>
      </c>
    </row>
    <row r="9" spans="2:4" ht="16" customHeight="1" x14ac:dyDescent="0.3">
      <c r="B9" s="677" t="s">
        <v>979</v>
      </c>
      <c r="C9" s="668">
        <v>0</v>
      </c>
      <c r="D9" s="668">
        <v>5</v>
      </c>
    </row>
    <row r="10" spans="2:4" ht="16" customHeight="1" x14ac:dyDescent="0.3">
      <c r="B10" s="677" t="s">
        <v>980</v>
      </c>
      <c r="C10" s="668">
        <v>-71</v>
      </c>
      <c r="D10" s="668">
        <v>-35</v>
      </c>
    </row>
    <row r="11" spans="2:4" ht="16" customHeight="1" x14ac:dyDescent="0.3">
      <c r="B11" s="677" t="s">
        <v>981</v>
      </c>
      <c r="C11" s="668">
        <v>25</v>
      </c>
      <c r="D11" s="668">
        <v>-80</v>
      </c>
    </row>
    <row r="12" spans="2:4" ht="16" customHeight="1" x14ac:dyDescent="0.3">
      <c r="B12" s="677" t="s">
        <v>978</v>
      </c>
      <c r="C12" s="668">
        <v>-57</v>
      </c>
      <c r="D12" s="668">
        <v>-145</v>
      </c>
    </row>
    <row r="13" spans="2:4" ht="16" customHeight="1" x14ac:dyDescent="0.3">
      <c r="B13" s="677" t="s">
        <v>982</v>
      </c>
      <c r="C13" s="668">
        <v>82</v>
      </c>
      <c r="D13" s="668">
        <v>65</v>
      </c>
    </row>
    <row r="14" spans="2:4" ht="16" customHeight="1" x14ac:dyDescent="0.3">
      <c r="B14" s="677" t="s">
        <v>980</v>
      </c>
      <c r="C14" s="668">
        <v>0</v>
      </c>
      <c r="D14" s="668">
        <v>0</v>
      </c>
    </row>
    <row r="15" spans="2:4" ht="16" customHeight="1" x14ac:dyDescent="0.3">
      <c r="B15" s="676" t="s">
        <v>3135</v>
      </c>
      <c r="C15" s="665">
        <f>+C16+C17+C18</f>
        <v>-58</v>
      </c>
      <c r="D15" s="665">
        <f t="shared" ref="D15" si="0">+D16+D17+D18</f>
        <v>-14</v>
      </c>
    </row>
    <row r="16" spans="2:4" ht="16" customHeight="1" x14ac:dyDescent="0.3">
      <c r="B16" s="677" t="s">
        <v>978</v>
      </c>
      <c r="C16" s="668">
        <v>-5</v>
      </c>
      <c r="D16" s="668">
        <v>0</v>
      </c>
    </row>
    <row r="17" spans="2:4" ht="16" customHeight="1" x14ac:dyDescent="0.3">
      <c r="B17" s="677" t="s">
        <v>982</v>
      </c>
      <c r="C17" s="668">
        <v>0</v>
      </c>
      <c r="D17" s="668">
        <v>0</v>
      </c>
    </row>
    <row r="18" spans="2:4" ht="16" customHeight="1" x14ac:dyDescent="0.3">
      <c r="B18" s="677" t="s">
        <v>980</v>
      </c>
      <c r="C18" s="668">
        <v>-53</v>
      </c>
      <c r="D18" s="668">
        <v>-14</v>
      </c>
    </row>
    <row r="19" spans="2:4" ht="16" customHeight="1" x14ac:dyDescent="0.3">
      <c r="B19" s="676" t="s">
        <v>983</v>
      </c>
      <c r="C19" s="665">
        <v>-38</v>
      </c>
      <c r="D19" s="665">
        <v>12</v>
      </c>
    </row>
    <row r="20" spans="2:4" ht="16" customHeight="1" x14ac:dyDescent="0.3">
      <c r="B20" s="677" t="s">
        <v>984</v>
      </c>
      <c r="C20" s="668">
        <v>-4</v>
      </c>
      <c r="D20" s="668">
        <v>-2</v>
      </c>
    </row>
    <row r="21" spans="2:4" ht="16" customHeight="1" x14ac:dyDescent="0.3">
      <c r="B21" s="677" t="s">
        <v>978</v>
      </c>
      <c r="C21" s="668">
        <v>-6</v>
      </c>
      <c r="D21" s="668">
        <v>-4</v>
      </c>
    </row>
    <row r="22" spans="2:4" ht="16" customHeight="1" x14ac:dyDescent="0.3">
      <c r="B22" s="677" t="s">
        <v>982</v>
      </c>
      <c r="C22" s="668">
        <v>2</v>
      </c>
      <c r="D22" s="668">
        <v>2</v>
      </c>
    </row>
    <row r="23" spans="2:4" ht="16" customHeight="1" x14ac:dyDescent="0.3">
      <c r="B23" s="677" t="s">
        <v>985</v>
      </c>
      <c r="C23" s="668">
        <v>-34</v>
      </c>
      <c r="D23" s="668">
        <v>14</v>
      </c>
    </row>
    <row r="24" spans="2:4" ht="16" customHeight="1" x14ac:dyDescent="0.3">
      <c r="B24" s="678" t="s">
        <v>986</v>
      </c>
      <c r="C24" s="679">
        <v>-158</v>
      </c>
      <c r="D24" s="679">
        <v>-112</v>
      </c>
    </row>
    <row r="25" spans="2:4" ht="14.5" customHeight="1" x14ac:dyDescent="0.35">
      <c r="B25" s="38"/>
      <c r="C25" s="38"/>
      <c r="D25" s="38"/>
    </row>
    <row r="26" spans="2:4" ht="14.5" customHeight="1" x14ac:dyDescent="0.25"/>
    <row r="27" spans="2:4" ht="21" customHeight="1" x14ac:dyDescent="0.25"/>
    <row r="28" spans="2:4" ht="14.5" customHeight="1" x14ac:dyDescent="0.25"/>
    <row r="29" spans="2:4" ht="37" customHeight="1" x14ac:dyDescent="0.25"/>
    <row r="30" spans="2:4" ht="16" customHeight="1" x14ac:dyDescent="0.25"/>
    <row r="31" spans="2:4" ht="29.5" customHeight="1" x14ac:dyDescent="0.25"/>
    <row r="32" spans="2:4" ht="16" customHeight="1" x14ac:dyDescent="0.25"/>
    <row r="33" ht="16" customHeight="1" x14ac:dyDescent="0.25"/>
    <row r="34" ht="16" customHeight="1" x14ac:dyDescent="0.25"/>
    <row r="35" ht="16" customHeight="1" x14ac:dyDescent="0.25"/>
    <row r="36" ht="16" customHeight="1" x14ac:dyDescent="0.25"/>
    <row r="37" ht="16" customHeight="1" x14ac:dyDescent="0.25"/>
    <row r="38" ht="16" customHeight="1" x14ac:dyDescent="0.25"/>
    <row r="39" ht="16" customHeight="1" x14ac:dyDescent="0.25"/>
    <row r="40" ht="16" customHeight="1" x14ac:dyDescent="0.25"/>
    <row r="41" ht="16" customHeight="1" x14ac:dyDescent="0.25"/>
    <row r="42" ht="16" customHeight="1" x14ac:dyDescent="0.25"/>
    <row r="43" ht="16" customHeight="1" x14ac:dyDescent="0.25"/>
    <row r="44" ht="16" customHeight="1" x14ac:dyDescent="0.25"/>
    <row r="45" ht="16" customHeight="1" x14ac:dyDescent="0.25"/>
    <row r="46" ht="16" customHeight="1" x14ac:dyDescent="0.25"/>
    <row r="47" ht="16" customHeight="1" x14ac:dyDescent="0.25"/>
    <row r="48" ht="16" customHeight="1" x14ac:dyDescent="0.25"/>
    <row r="49" ht="16" customHeight="1" x14ac:dyDescent="0.25"/>
    <row r="50" ht="16" customHeight="1" x14ac:dyDescent="0.25"/>
    <row r="51" ht="14.5" customHeight="1" x14ac:dyDescent="0.25"/>
    <row r="52" ht="21" customHeight="1" x14ac:dyDescent="0.25"/>
    <row r="53" ht="14.5" customHeight="1" x14ac:dyDescent="0.25"/>
    <row r="54" ht="51.65" customHeight="1" x14ac:dyDescent="0.25"/>
    <row r="55" ht="16" customHeight="1" x14ac:dyDescent="0.25"/>
    <row r="56" ht="29.5" customHeight="1" x14ac:dyDescent="0.25"/>
    <row r="57" ht="16" customHeight="1" x14ac:dyDescent="0.25"/>
    <row r="58" ht="16" customHeight="1" x14ac:dyDescent="0.25"/>
    <row r="59" ht="16" customHeight="1" x14ac:dyDescent="0.25"/>
    <row r="60" ht="16" customHeight="1" x14ac:dyDescent="0.25"/>
    <row r="61" ht="16" customHeight="1" x14ac:dyDescent="0.25"/>
    <row r="62" ht="16" customHeight="1" x14ac:dyDescent="0.25"/>
    <row r="63" ht="16" customHeight="1" x14ac:dyDescent="0.25"/>
    <row r="64" ht="16" customHeight="1" x14ac:dyDescent="0.25"/>
    <row r="65" ht="16" customHeight="1" x14ac:dyDescent="0.25"/>
    <row r="66" ht="16" customHeight="1" x14ac:dyDescent="0.25"/>
    <row r="67" ht="16" customHeight="1" x14ac:dyDescent="0.25"/>
    <row r="68" ht="16" customHeight="1" x14ac:dyDescent="0.25"/>
    <row r="69" ht="16" customHeight="1" x14ac:dyDescent="0.25"/>
    <row r="70" ht="16" customHeight="1" x14ac:dyDescent="0.25"/>
    <row r="71" ht="16" customHeight="1" x14ac:dyDescent="0.25"/>
    <row r="72" ht="16" customHeight="1" x14ac:dyDescent="0.25"/>
    <row r="73" ht="16" customHeight="1" x14ac:dyDescent="0.25"/>
    <row r="74" ht="16" customHeight="1" x14ac:dyDescent="0.25"/>
    <row r="75" ht="16" customHeight="1" x14ac:dyDescent="0.25"/>
  </sheetData>
  <mergeCells count="2">
    <mergeCell ref="B1:D1"/>
    <mergeCell ref="B3:D3"/>
  </mergeCells>
  <pageMargins left="0.70866141732283505" right="0.70866141732283505" top="0.74803149606299202" bottom="0.74803149606299202" header="0.31496062992126" footer="0.31496062992126"/>
  <pageSetup orientation="landscape"/>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3"/>
  <dimension ref="B1:O157"/>
  <sheetViews>
    <sheetView showGridLines="0" showRowColHeaders="0" topLeftCell="A2" zoomScale="75" zoomScaleNormal="75" workbookViewId="0"/>
  </sheetViews>
  <sheetFormatPr baseColWidth="10" defaultColWidth="8.7265625" defaultRowHeight="12.5" x14ac:dyDescent="0.25"/>
  <cols>
    <col min="2" max="2" width="5.26953125"/>
    <col min="3" max="3" width="20.453125"/>
    <col min="4" max="4" width="16.453125"/>
    <col min="5" max="5" width="19.453125"/>
    <col min="6" max="6" width="16.453125"/>
    <col min="7" max="7" width="23.7265625"/>
    <col min="8" max="8" width="13.54296875"/>
    <col min="9" max="9" width="12.54296875"/>
    <col min="10" max="10" width="15.1796875"/>
    <col min="11" max="12" width="15.26953125"/>
    <col min="13" max="15" width="12.54296875"/>
  </cols>
  <sheetData>
    <row r="1" spans="2:15" ht="12.75" hidden="1" customHeight="1" x14ac:dyDescent="0.3">
      <c r="B1" s="1679" t="s">
        <v>1035</v>
      </c>
      <c r="C1" s="1679" t="s">
        <v>0</v>
      </c>
      <c r="D1" s="1679" t="s">
        <v>0</v>
      </c>
      <c r="E1" s="1679" t="s">
        <v>0</v>
      </c>
      <c r="F1" s="1679" t="s">
        <v>0</v>
      </c>
      <c r="G1" s="1679" t="s">
        <v>0</v>
      </c>
      <c r="H1" s="1679" t="s">
        <v>0</v>
      </c>
      <c r="I1" s="1679" t="s">
        <v>0</v>
      </c>
      <c r="J1" s="1679" t="s">
        <v>0</v>
      </c>
      <c r="K1" s="1679" t="s">
        <v>0</v>
      </c>
      <c r="L1" s="1679" t="s">
        <v>0</v>
      </c>
      <c r="M1" s="1679" t="s">
        <v>0</v>
      </c>
      <c r="N1" s="1679" t="s">
        <v>0</v>
      </c>
      <c r="O1" s="1679" t="s">
        <v>0</v>
      </c>
    </row>
    <row r="2" spans="2:15" ht="12.75" customHeight="1" x14ac:dyDescent="0.25">
      <c r="B2" s="472"/>
      <c r="C2" s="473"/>
      <c r="D2" s="472"/>
      <c r="E2" s="472"/>
      <c r="F2" s="472"/>
      <c r="G2" s="472"/>
      <c r="H2" s="472"/>
      <c r="I2" s="472"/>
      <c r="J2" s="472"/>
      <c r="K2" s="472"/>
      <c r="L2" s="472"/>
      <c r="M2" s="472"/>
      <c r="N2" s="472"/>
      <c r="O2" s="472"/>
    </row>
    <row r="3" spans="2:15" ht="20.25" customHeight="1" x14ac:dyDescent="0.25">
      <c r="B3" s="124"/>
      <c r="C3" s="736" t="s">
        <v>3281</v>
      </c>
      <c r="D3" s="737"/>
      <c r="E3" s="737"/>
      <c r="F3" s="737"/>
      <c r="G3" s="737"/>
      <c r="H3" s="737"/>
      <c r="I3" s="737"/>
      <c r="J3" s="737"/>
      <c r="K3" s="737"/>
      <c r="L3" s="737"/>
      <c r="M3" s="737"/>
      <c r="N3" s="737"/>
      <c r="O3" s="737"/>
    </row>
    <row r="4" spans="2:15" ht="20.25" customHeight="1" x14ac:dyDescent="0.25">
      <c r="B4" s="124"/>
      <c r="C4" s="738"/>
      <c r="D4" s="737"/>
      <c r="E4" s="737"/>
      <c r="F4" s="737"/>
      <c r="G4" s="737"/>
      <c r="H4" s="737"/>
      <c r="I4" s="737"/>
      <c r="J4" s="737"/>
      <c r="K4" s="737"/>
      <c r="L4" s="737"/>
      <c r="M4" s="737"/>
      <c r="N4" s="737"/>
      <c r="O4" s="737"/>
    </row>
    <row r="5" spans="2:15" ht="18" customHeight="1" thickBot="1" x14ac:dyDescent="0.5">
      <c r="B5" s="124"/>
      <c r="C5" s="323" t="s">
        <v>3788</v>
      </c>
      <c r="D5" s="106"/>
      <c r="E5" s="106"/>
      <c r="F5" s="106"/>
      <c r="G5" s="106"/>
      <c r="H5" s="106"/>
      <c r="I5" s="106"/>
      <c r="J5" s="106"/>
      <c r="K5" s="106"/>
      <c r="L5" s="106"/>
      <c r="M5" s="106"/>
      <c r="N5" s="106"/>
      <c r="O5" s="106"/>
    </row>
    <row r="6" spans="2:15" ht="15" customHeight="1" x14ac:dyDescent="0.25">
      <c r="B6" s="124"/>
      <c r="C6" s="181" t="s">
        <v>1036</v>
      </c>
      <c r="D6" s="474"/>
      <c r="E6" s="474"/>
      <c r="F6" s="474"/>
      <c r="G6" s="474"/>
      <c r="H6" s="474"/>
      <c r="I6" s="474"/>
      <c r="J6" s="474"/>
      <c r="K6" s="474"/>
      <c r="L6" s="474"/>
      <c r="M6" s="474"/>
      <c r="N6" s="474"/>
      <c r="O6" s="474"/>
    </row>
    <row r="7" spans="2:15" ht="47.25" customHeight="1" x14ac:dyDescent="0.45">
      <c r="B7" s="475"/>
      <c r="C7" s="476" t="s">
        <v>1037</v>
      </c>
      <c r="D7" s="477" t="s">
        <v>1038</v>
      </c>
      <c r="E7" s="477" t="s">
        <v>1039</v>
      </c>
      <c r="F7" s="478" t="s">
        <v>1040</v>
      </c>
      <c r="G7" s="478" t="s">
        <v>1041</v>
      </c>
      <c r="H7" s="477" t="s">
        <v>1042</v>
      </c>
      <c r="I7" s="478" t="s">
        <v>1043</v>
      </c>
      <c r="J7" s="478" t="s">
        <v>1044</v>
      </c>
      <c r="K7" s="477" t="s">
        <v>1045</v>
      </c>
      <c r="L7" s="477" t="s">
        <v>1046</v>
      </c>
      <c r="M7" s="477" t="s">
        <v>1047</v>
      </c>
      <c r="N7" s="477" t="s">
        <v>1048</v>
      </c>
      <c r="O7" s="477" t="s">
        <v>1049</v>
      </c>
    </row>
    <row r="8" spans="2:15" ht="13" customHeight="1" x14ac:dyDescent="0.3">
      <c r="B8" s="479"/>
      <c r="C8" s="499" t="s">
        <v>1050</v>
      </c>
      <c r="D8" s="481">
        <v>2364.8389999999999</v>
      </c>
      <c r="E8" s="481">
        <v>661.87800000000004</v>
      </c>
      <c r="F8" s="119">
        <v>0.46429999999999999</v>
      </c>
      <c r="G8" s="481">
        <v>2278.5219999999999</v>
      </c>
      <c r="H8" s="119">
        <v>1.2999999999999999E-3</v>
      </c>
      <c r="I8" s="481">
        <v>5.1589999999999998</v>
      </c>
      <c r="J8" s="119">
        <v>0.32750000000000001</v>
      </c>
      <c r="K8" s="481">
        <v>2</v>
      </c>
      <c r="L8" s="481">
        <v>596.548</v>
      </c>
      <c r="M8" s="119">
        <v>0.26179999999999998</v>
      </c>
      <c r="N8" s="481">
        <v>4.4420000000000002</v>
      </c>
      <c r="O8" s="481">
        <v>-17.311</v>
      </c>
    </row>
    <row r="9" spans="2:15" ht="13" customHeight="1" x14ac:dyDescent="0.3">
      <c r="B9" s="479"/>
      <c r="C9" s="500" t="s">
        <v>1051</v>
      </c>
      <c r="D9" s="483">
        <v>730.97299999999996</v>
      </c>
      <c r="E9" s="483">
        <v>170.56899999999999</v>
      </c>
      <c r="F9" s="484">
        <v>0.47710000000000002</v>
      </c>
      <c r="G9" s="483">
        <v>698.30799999999999</v>
      </c>
      <c r="H9" s="484">
        <v>6.9999999999999999E-4</v>
      </c>
      <c r="I9" s="483">
        <v>2.6789999999999998</v>
      </c>
      <c r="J9" s="484">
        <v>0.33379999999999999</v>
      </c>
      <c r="K9" s="483">
        <v>3</v>
      </c>
      <c r="L9" s="483">
        <v>164.12100000000001</v>
      </c>
      <c r="M9" s="484">
        <v>0.23499999999999999</v>
      </c>
      <c r="N9" s="483">
        <v>1.631</v>
      </c>
      <c r="O9" s="483">
        <v>-6.5990000000000002</v>
      </c>
    </row>
    <row r="10" spans="2:15" ht="13" customHeight="1" x14ac:dyDescent="0.3">
      <c r="B10" s="479"/>
      <c r="C10" s="501" t="s">
        <v>1052</v>
      </c>
      <c r="D10" s="486">
        <v>1633.866</v>
      </c>
      <c r="E10" s="486">
        <v>491.30900000000003</v>
      </c>
      <c r="F10" s="487">
        <v>0.45989999999999998</v>
      </c>
      <c r="G10" s="486">
        <v>1580.2139999999999</v>
      </c>
      <c r="H10" s="487">
        <v>1.5E-3</v>
      </c>
      <c r="I10" s="486">
        <v>2.48</v>
      </c>
      <c r="J10" s="487">
        <v>0.32469999999999999</v>
      </c>
      <c r="K10" s="486">
        <v>2</v>
      </c>
      <c r="L10" s="486">
        <v>432.42599999999999</v>
      </c>
      <c r="M10" s="487">
        <v>0.2737</v>
      </c>
      <c r="N10" s="486">
        <v>2.8119999999999998</v>
      </c>
      <c r="O10" s="486">
        <v>-10.712999999999999</v>
      </c>
    </row>
    <row r="11" spans="2:15" ht="13" customHeight="1" x14ac:dyDescent="0.3">
      <c r="B11" s="479"/>
      <c r="C11" s="502" t="s">
        <v>1053</v>
      </c>
      <c r="D11" s="489">
        <v>873.28899999999999</v>
      </c>
      <c r="E11" s="489">
        <v>167.67500000000001</v>
      </c>
      <c r="F11" s="116">
        <v>0.4446</v>
      </c>
      <c r="G11" s="489">
        <v>790.87599999999998</v>
      </c>
      <c r="H11" s="116">
        <v>1.5E-3</v>
      </c>
      <c r="I11" s="489">
        <v>2.665</v>
      </c>
      <c r="J11" s="116">
        <v>0.31119999999999998</v>
      </c>
      <c r="K11" s="489">
        <v>3</v>
      </c>
      <c r="L11" s="489">
        <v>238.398</v>
      </c>
      <c r="M11" s="116">
        <v>0.3014</v>
      </c>
      <c r="N11" s="489">
        <v>2.0950000000000002</v>
      </c>
      <c r="O11" s="489">
        <v>-9.4120000000000008</v>
      </c>
    </row>
    <row r="12" spans="2:15" ht="13" customHeight="1" x14ac:dyDescent="0.3">
      <c r="B12" s="479"/>
      <c r="C12" s="499" t="s">
        <v>1054</v>
      </c>
      <c r="D12" s="481">
        <v>4262.9369999999999</v>
      </c>
      <c r="E12" s="481">
        <v>1236.317</v>
      </c>
      <c r="F12" s="119">
        <v>0.44840000000000002</v>
      </c>
      <c r="G12" s="481">
        <v>3884.7559999999999</v>
      </c>
      <c r="H12" s="119">
        <v>3.0000000000000001E-3</v>
      </c>
      <c r="I12" s="481">
        <v>9.875</v>
      </c>
      <c r="J12" s="119">
        <v>0.29980000000000001</v>
      </c>
      <c r="K12" s="481">
        <v>3</v>
      </c>
      <c r="L12" s="481">
        <v>1445.6579999999999</v>
      </c>
      <c r="M12" s="119">
        <v>0.37209999999999999</v>
      </c>
      <c r="N12" s="481">
        <v>10.378</v>
      </c>
      <c r="O12" s="481">
        <v>-43.405000000000001</v>
      </c>
    </row>
    <row r="13" spans="2:15" ht="13" customHeight="1" x14ac:dyDescent="0.3">
      <c r="B13" s="479"/>
      <c r="C13" s="502" t="s">
        <v>1055</v>
      </c>
      <c r="D13" s="489">
        <v>3563.5219999999999</v>
      </c>
      <c r="E13" s="489">
        <v>917.10199999999998</v>
      </c>
      <c r="F13" s="116">
        <v>0.43209999999999998</v>
      </c>
      <c r="G13" s="489">
        <v>2944.6480000000001</v>
      </c>
      <c r="H13" s="116">
        <v>6.0000000000000001E-3</v>
      </c>
      <c r="I13" s="489">
        <v>5.3380000000000001</v>
      </c>
      <c r="J13" s="116">
        <v>0.30570000000000003</v>
      </c>
      <c r="K13" s="489">
        <v>3</v>
      </c>
      <c r="L13" s="489">
        <v>1397.5360000000001</v>
      </c>
      <c r="M13" s="116">
        <v>0.47460000000000002</v>
      </c>
      <c r="N13" s="489">
        <v>10.776</v>
      </c>
      <c r="O13" s="489">
        <v>-41.616999999999997</v>
      </c>
    </row>
    <row r="14" spans="2:15" ht="13" customHeight="1" x14ac:dyDescent="0.3">
      <c r="B14" s="479"/>
      <c r="C14" s="499" t="s">
        <v>1056</v>
      </c>
      <c r="D14" s="481">
        <v>6285.8890000000001</v>
      </c>
      <c r="E14" s="481">
        <v>1515.508</v>
      </c>
      <c r="F14" s="119">
        <v>0.38590000000000002</v>
      </c>
      <c r="G14" s="481">
        <v>5315.1750000000002</v>
      </c>
      <c r="H14" s="119">
        <v>1.5100000000000001E-2</v>
      </c>
      <c r="I14" s="481">
        <v>13.002000000000001</v>
      </c>
      <c r="J14" s="119">
        <v>0.28960000000000002</v>
      </c>
      <c r="K14" s="481">
        <v>3</v>
      </c>
      <c r="L14" s="481">
        <v>3028.76</v>
      </c>
      <c r="M14" s="119">
        <v>0.56979999999999997</v>
      </c>
      <c r="N14" s="481">
        <v>30.248999999999999</v>
      </c>
      <c r="O14" s="481">
        <v>-105.611</v>
      </c>
    </row>
    <row r="15" spans="2:15" ht="13" customHeight="1" x14ac:dyDescent="0.3">
      <c r="B15" s="490"/>
      <c r="C15" s="503" t="s">
        <v>1057</v>
      </c>
      <c r="D15" s="483">
        <v>4117.9579999999996</v>
      </c>
      <c r="E15" s="483">
        <v>935.12400000000002</v>
      </c>
      <c r="F15" s="484">
        <v>0.40289999999999998</v>
      </c>
      <c r="G15" s="483">
        <v>3503.2660000000001</v>
      </c>
      <c r="H15" s="484">
        <v>1.1599999999999999E-2</v>
      </c>
      <c r="I15" s="483">
        <v>8.9640000000000004</v>
      </c>
      <c r="J15" s="484">
        <v>0.28320000000000001</v>
      </c>
      <c r="K15" s="483">
        <v>3</v>
      </c>
      <c r="L15" s="483">
        <v>1909.223</v>
      </c>
      <c r="M15" s="484">
        <v>0.54500000000000004</v>
      </c>
      <c r="N15" s="483">
        <v>17.236000000000001</v>
      </c>
      <c r="O15" s="483">
        <v>-60.48</v>
      </c>
    </row>
    <row r="16" spans="2:15" ht="13" customHeight="1" x14ac:dyDescent="0.3">
      <c r="B16" s="490"/>
      <c r="C16" s="501" t="s">
        <v>1058</v>
      </c>
      <c r="D16" s="486">
        <v>2167.931</v>
      </c>
      <c r="E16" s="486">
        <v>580.38400000000001</v>
      </c>
      <c r="F16" s="487">
        <v>0.35849999999999999</v>
      </c>
      <c r="G16" s="486">
        <v>1811.9090000000001</v>
      </c>
      <c r="H16" s="487">
        <v>2.18E-2</v>
      </c>
      <c r="I16" s="486">
        <v>4.0380000000000003</v>
      </c>
      <c r="J16" s="487">
        <v>0.30199999999999999</v>
      </c>
      <c r="K16" s="486">
        <v>3</v>
      </c>
      <c r="L16" s="486">
        <v>1119.537</v>
      </c>
      <c r="M16" s="487">
        <v>0.6179</v>
      </c>
      <c r="N16" s="486">
        <v>13.013</v>
      </c>
      <c r="O16" s="486">
        <v>-45.131</v>
      </c>
    </row>
    <row r="17" spans="2:15" ht="13" customHeight="1" x14ac:dyDescent="0.3">
      <c r="B17" s="479"/>
      <c r="C17" s="502" t="s">
        <v>1059</v>
      </c>
      <c r="D17" s="489">
        <v>1983.12</v>
      </c>
      <c r="E17" s="489">
        <v>610.07000000000005</v>
      </c>
      <c r="F17" s="116">
        <v>0.3599</v>
      </c>
      <c r="G17" s="489">
        <v>1806.838</v>
      </c>
      <c r="H17" s="116">
        <v>5.11E-2</v>
      </c>
      <c r="I17" s="489">
        <v>3.8780000000000001</v>
      </c>
      <c r="J17" s="116">
        <v>0.3014</v>
      </c>
      <c r="K17" s="489">
        <v>4</v>
      </c>
      <c r="L17" s="489">
        <v>1427.537</v>
      </c>
      <c r="M17" s="116">
        <v>0.79010000000000002</v>
      </c>
      <c r="N17" s="489">
        <v>23.896000000000001</v>
      </c>
      <c r="O17" s="489">
        <v>-64.533000000000001</v>
      </c>
    </row>
    <row r="18" spans="2:15" ht="13" customHeight="1" x14ac:dyDescent="0.3">
      <c r="B18" s="490"/>
      <c r="C18" s="501" t="s">
        <v>1060</v>
      </c>
      <c r="D18" s="486">
        <v>1445.5050000000001</v>
      </c>
      <c r="E18" s="486">
        <v>466.20800000000003</v>
      </c>
      <c r="F18" s="487">
        <v>0.3619</v>
      </c>
      <c r="G18" s="486">
        <v>1313.451</v>
      </c>
      <c r="H18" s="487">
        <v>4.1799999999999997E-2</v>
      </c>
      <c r="I18" s="486">
        <v>2.9319999999999999</v>
      </c>
      <c r="J18" s="487">
        <v>0.29349999999999998</v>
      </c>
      <c r="K18" s="486">
        <v>4</v>
      </c>
      <c r="L18" s="486">
        <v>977.06600000000003</v>
      </c>
      <c r="M18" s="487">
        <v>0.74390000000000001</v>
      </c>
      <c r="N18" s="486">
        <v>14.904999999999999</v>
      </c>
      <c r="O18" s="486">
        <v>-37.302</v>
      </c>
    </row>
    <row r="19" spans="2:15" ht="13" customHeight="1" x14ac:dyDescent="0.3">
      <c r="B19" s="490"/>
      <c r="C19" s="504" t="s">
        <v>1061</v>
      </c>
      <c r="D19" s="483">
        <v>537.61500000000001</v>
      </c>
      <c r="E19" s="483">
        <v>143.86199999999999</v>
      </c>
      <c r="F19" s="484">
        <v>0.35349999999999998</v>
      </c>
      <c r="G19" s="483">
        <v>493.387</v>
      </c>
      <c r="H19" s="484">
        <v>7.5800000000000006E-2</v>
      </c>
      <c r="I19" s="483">
        <v>0.94599999999999995</v>
      </c>
      <c r="J19" s="484">
        <v>0.32250000000000001</v>
      </c>
      <c r="K19" s="483">
        <v>4</v>
      </c>
      <c r="L19" s="483">
        <v>450.471</v>
      </c>
      <c r="M19" s="484">
        <v>0.91300000000000003</v>
      </c>
      <c r="N19" s="483">
        <v>8.9909999999999997</v>
      </c>
      <c r="O19" s="483">
        <v>-27.231999999999999</v>
      </c>
    </row>
    <row r="20" spans="2:15" ht="13" customHeight="1" x14ac:dyDescent="0.3">
      <c r="B20" s="479"/>
      <c r="C20" s="499" t="s">
        <v>1062</v>
      </c>
      <c r="D20" s="481">
        <v>1027.0440000000001</v>
      </c>
      <c r="E20" s="481">
        <v>196.773</v>
      </c>
      <c r="F20" s="119">
        <v>0.32200000000000001</v>
      </c>
      <c r="G20" s="481">
        <v>854.84</v>
      </c>
      <c r="H20" s="119">
        <v>0.21790000000000001</v>
      </c>
      <c r="I20" s="481">
        <v>1.2250000000000001</v>
      </c>
      <c r="J20" s="119">
        <v>0.28029999999999999</v>
      </c>
      <c r="K20" s="481">
        <v>3</v>
      </c>
      <c r="L20" s="481">
        <v>838.02099999999996</v>
      </c>
      <c r="M20" s="119">
        <v>0.98029999999999995</v>
      </c>
      <c r="N20" s="481">
        <v>34.972000000000001</v>
      </c>
      <c r="O20" s="481">
        <v>-55.609000000000002</v>
      </c>
    </row>
    <row r="21" spans="2:15" ht="13" customHeight="1" x14ac:dyDescent="0.3">
      <c r="B21" s="490"/>
      <c r="C21" s="503" t="s">
        <v>1063</v>
      </c>
      <c r="D21" s="483">
        <v>658.73199999999997</v>
      </c>
      <c r="E21" s="483">
        <v>106.005</v>
      </c>
      <c r="F21" s="484">
        <v>0.35049999999999998</v>
      </c>
      <c r="G21" s="483">
        <v>505.09199999999998</v>
      </c>
      <c r="H21" s="484">
        <v>0.13109999999999999</v>
      </c>
      <c r="I21" s="483">
        <v>0.751</v>
      </c>
      <c r="J21" s="484">
        <v>0.29899999999999999</v>
      </c>
      <c r="K21" s="483">
        <v>3</v>
      </c>
      <c r="L21" s="483">
        <v>455.11599999999999</v>
      </c>
      <c r="M21" s="484">
        <v>0.90110000000000001</v>
      </c>
      <c r="N21" s="483">
        <v>12.939</v>
      </c>
      <c r="O21" s="483">
        <v>-35.204999999999998</v>
      </c>
    </row>
    <row r="22" spans="2:15" ht="13" customHeight="1" x14ac:dyDescent="0.3">
      <c r="B22" s="490"/>
      <c r="C22" s="501" t="s">
        <v>1064</v>
      </c>
      <c r="D22" s="486">
        <v>46.515999999999998</v>
      </c>
      <c r="E22" s="486">
        <v>9.5519999999999996</v>
      </c>
      <c r="F22" s="487">
        <v>0.1956</v>
      </c>
      <c r="G22" s="486">
        <v>42.86</v>
      </c>
      <c r="H22" s="487">
        <v>0.22420000000000001</v>
      </c>
      <c r="I22" s="486">
        <v>0.158</v>
      </c>
      <c r="J22" s="487">
        <v>0.26100000000000001</v>
      </c>
      <c r="K22" s="486">
        <v>4</v>
      </c>
      <c r="L22" s="486">
        <v>34.295999999999999</v>
      </c>
      <c r="M22" s="487">
        <v>0.80020000000000002</v>
      </c>
      <c r="N22" s="486">
        <v>1.349</v>
      </c>
      <c r="O22" s="486">
        <v>-3.9950000000000001</v>
      </c>
    </row>
    <row r="23" spans="2:15" ht="13" customHeight="1" x14ac:dyDescent="0.3">
      <c r="B23" s="490"/>
      <c r="C23" s="500" t="s">
        <v>1065</v>
      </c>
      <c r="D23" s="483">
        <v>321.79599999999999</v>
      </c>
      <c r="E23" s="483">
        <v>81.215000000000003</v>
      </c>
      <c r="F23" s="484">
        <v>0.29959999999999998</v>
      </c>
      <c r="G23" s="483">
        <v>306.88900000000001</v>
      </c>
      <c r="H23" s="484">
        <v>0.35980000000000001</v>
      </c>
      <c r="I23" s="483">
        <v>0.316</v>
      </c>
      <c r="J23" s="484">
        <v>0.25219999999999998</v>
      </c>
      <c r="K23" s="483">
        <v>4</v>
      </c>
      <c r="L23" s="483">
        <v>348.608</v>
      </c>
      <c r="M23" s="484">
        <v>1.1358999999999999</v>
      </c>
      <c r="N23" s="483">
        <v>20.684000000000001</v>
      </c>
      <c r="O23" s="483">
        <v>-16.408000000000001</v>
      </c>
    </row>
    <row r="24" spans="2:15" ht="13" customHeight="1" thickBot="1" x14ac:dyDescent="0.3">
      <c r="B24" s="493"/>
      <c r="C24" s="739" t="s">
        <v>1066</v>
      </c>
      <c r="D24" s="740">
        <v>20360.638999999999</v>
      </c>
      <c r="E24" s="740">
        <v>5305.3230000000003</v>
      </c>
      <c r="F24" s="741">
        <v>0.41470000000000001</v>
      </c>
      <c r="G24" s="740">
        <v>17875.655999999999</v>
      </c>
      <c r="H24" s="741">
        <v>2.1899999999999999E-2</v>
      </c>
      <c r="I24" s="740">
        <v>41.142000000000003</v>
      </c>
      <c r="J24" s="741">
        <v>0.30099999999999999</v>
      </c>
      <c r="K24" s="740">
        <v>3.032</v>
      </c>
      <c r="L24" s="740">
        <v>8972.4570000000003</v>
      </c>
      <c r="M24" s="741">
        <v>0.50190000000000001</v>
      </c>
      <c r="N24" s="740">
        <v>116.80800000000001</v>
      </c>
      <c r="O24" s="740">
        <v>-337.49900000000002</v>
      </c>
    </row>
    <row r="25" spans="2:15" ht="13" customHeight="1" x14ac:dyDescent="0.3">
      <c r="B25" s="479"/>
      <c r="C25" s="399" t="s">
        <v>1067</v>
      </c>
      <c r="D25" s="229">
        <v>1741.3920000000001</v>
      </c>
      <c r="E25" s="229">
        <v>134.52500000000001</v>
      </c>
      <c r="F25" s="456">
        <v>0.13320000000000001</v>
      </c>
      <c r="G25" s="229">
        <v>1456.4359999999999</v>
      </c>
      <c r="H25" s="456">
        <v>1</v>
      </c>
      <c r="I25" s="229">
        <v>2.1970000000000001</v>
      </c>
      <c r="J25" s="456">
        <v>0.3755</v>
      </c>
      <c r="K25" s="229">
        <v>3</v>
      </c>
      <c r="L25" s="229">
        <v>242.143</v>
      </c>
      <c r="M25" s="456">
        <v>0.1663</v>
      </c>
      <c r="N25" s="229">
        <v>534.55799999999999</v>
      </c>
      <c r="O25" s="229">
        <v>-580.86</v>
      </c>
    </row>
    <row r="26" spans="2:15" ht="13" customHeight="1" thickBot="1" x14ac:dyDescent="0.3">
      <c r="B26" s="493"/>
      <c r="C26" s="739" t="s">
        <v>1068</v>
      </c>
      <c r="D26" s="740">
        <v>22102.030999999999</v>
      </c>
      <c r="E26" s="740">
        <v>5439.8469999999998</v>
      </c>
      <c r="F26" s="741">
        <v>0.4078</v>
      </c>
      <c r="G26" s="740">
        <v>19332.091</v>
      </c>
      <c r="H26" s="741">
        <v>9.5600000000000004E-2</v>
      </c>
      <c r="I26" s="740">
        <v>43.338999999999999</v>
      </c>
      <c r="J26" s="741">
        <v>0.30659999999999998</v>
      </c>
      <c r="K26" s="740">
        <v>3.03</v>
      </c>
      <c r="L26" s="740">
        <v>9214.6</v>
      </c>
      <c r="M26" s="741">
        <v>0.47660000000000002</v>
      </c>
      <c r="N26" s="740">
        <v>651.36599999999999</v>
      </c>
      <c r="O26" s="740">
        <v>-918.35900000000004</v>
      </c>
    </row>
    <row r="27" spans="2:15" ht="27.75" customHeight="1" x14ac:dyDescent="0.25">
      <c r="B27" s="472"/>
      <c r="C27" s="1841" t="s">
        <v>1069</v>
      </c>
      <c r="D27" s="1841" t="s">
        <v>0</v>
      </c>
      <c r="E27" s="1841" t="s">
        <v>0</v>
      </c>
      <c r="F27" s="1841" t="s">
        <v>0</v>
      </c>
      <c r="G27" s="1841" t="s">
        <v>0</v>
      </c>
      <c r="H27" s="1841" t="s">
        <v>0</v>
      </c>
      <c r="I27" s="1841" t="s">
        <v>0</v>
      </c>
      <c r="J27" s="1841" t="s">
        <v>0</v>
      </c>
      <c r="K27" s="498"/>
      <c r="L27" s="498"/>
      <c r="M27" s="498"/>
      <c r="N27" s="498"/>
      <c r="O27" s="498"/>
    </row>
    <row r="28" spans="2:15" ht="14.25" customHeight="1" x14ac:dyDescent="0.25">
      <c r="B28" s="472"/>
      <c r="C28" s="1845"/>
      <c r="D28" s="1845" t="s">
        <v>0</v>
      </c>
      <c r="E28" s="1845" t="s">
        <v>0</v>
      </c>
      <c r="F28" s="411" t="s">
        <v>0</v>
      </c>
      <c r="G28" s="411" t="s">
        <v>0</v>
      </c>
      <c r="H28" s="411"/>
      <c r="I28" s="505"/>
      <c r="J28" s="506"/>
      <c r="K28" s="506"/>
      <c r="L28" s="506"/>
      <c r="M28" s="507"/>
      <c r="N28" s="506"/>
      <c r="O28" s="508"/>
    </row>
    <row r="29" spans="2:15" ht="18" customHeight="1" thickBot="1" x14ac:dyDescent="0.5">
      <c r="B29" s="124"/>
      <c r="C29" s="323" t="s">
        <v>3790</v>
      </c>
      <c r="D29" s="106"/>
      <c r="E29" s="106"/>
      <c r="F29" s="106"/>
      <c r="G29" s="106"/>
      <c r="H29" s="106"/>
      <c r="I29" s="106"/>
      <c r="J29" s="106"/>
      <c r="K29" s="106"/>
      <c r="L29" s="106"/>
      <c r="M29" s="106"/>
      <c r="N29" s="106"/>
      <c r="O29" s="106"/>
    </row>
    <row r="30" spans="2:15" ht="15" customHeight="1" x14ac:dyDescent="0.25">
      <c r="B30" s="124"/>
      <c r="C30" s="181" t="s">
        <v>1036</v>
      </c>
      <c r="D30" s="474"/>
      <c r="E30" s="474"/>
      <c r="F30" s="474"/>
      <c r="G30" s="474"/>
      <c r="H30" s="474"/>
      <c r="I30" s="474"/>
      <c r="J30" s="474"/>
      <c r="K30" s="474"/>
      <c r="L30" s="474"/>
      <c r="M30" s="474"/>
      <c r="N30" s="474"/>
      <c r="O30" s="474"/>
    </row>
    <row r="31" spans="2:15" ht="47.25" customHeight="1" x14ac:dyDescent="0.45">
      <c r="B31" s="475"/>
      <c r="C31" s="476" t="s">
        <v>1037</v>
      </c>
      <c r="D31" s="477" t="s">
        <v>1038</v>
      </c>
      <c r="E31" s="477" t="s">
        <v>1039</v>
      </c>
      <c r="F31" s="478" t="s">
        <v>1040</v>
      </c>
      <c r="G31" s="478" t="s">
        <v>1041</v>
      </c>
      <c r="H31" s="477" t="s">
        <v>1042</v>
      </c>
      <c r="I31" s="478" t="s">
        <v>1043</v>
      </c>
      <c r="J31" s="478" t="s">
        <v>1044</v>
      </c>
      <c r="K31" s="477" t="s">
        <v>1045</v>
      </c>
      <c r="L31" s="477" t="s">
        <v>1046</v>
      </c>
      <c r="M31" s="477" t="s">
        <v>1047</v>
      </c>
      <c r="N31" s="477" t="s">
        <v>1048</v>
      </c>
      <c r="O31" s="477" t="s">
        <v>1049</v>
      </c>
    </row>
    <row r="32" spans="2:15" ht="13" customHeight="1" x14ac:dyDescent="0.3">
      <c r="B32" s="479"/>
      <c r="C32" s="499" t="s">
        <v>1050</v>
      </c>
      <c r="D32" s="481">
        <v>5583.2820000000002</v>
      </c>
      <c r="E32" s="481">
        <v>2267.5239999999999</v>
      </c>
      <c r="F32" s="119">
        <v>0.52380000000000004</v>
      </c>
      <c r="G32" s="481">
        <v>6586.509</v>
      </c>
      <c r="H32" s="119">
        <v>8.9999999999999998E-4</v>
      </c>
      <c r="I32" s="481">
        <v>0.88600000000000001</v>
      </c>
      <c r="J32" s="119">
        <v>0.39579999999999999</v>
      </c>
      <c r="K32" s="481">
        <v>2</v>
      </c>
      <c r="L32" s="481">
        <v>1826.953</v>
      </c>
      <c r="M32" s="119">
        <v>0.27739999999999998</v>
      </c>
      <c r="N32" s="481">
        <v>6.0570000000000004</v>
      </c>
      <c r="O32" s="481">
        <v>-18.937999999999999</v>
      </c>
    </row>
    <row r="33" spans="2:15" ht="13" customHeight="1" x14ac:dyDescent="0.3">
      <c r="B33" s="479"/>
      <c r="C33" s="500" t="s">
        <v>1051</v>
      </c>
      <c r="D33" s="483">
        <v>3050.5790000000002</v>
      </c>
      <c r="E33" s="483">
        <v>729.86500000000001</v>
      </c>
      <c r="F33" s="484">
        <v>0.59430000000000005</v>
      </c>
      <c r="G33" s="483">
        <v>3472.4589999999998</v>
      </c>
      <c r="H33" s="484">
        <v>5.9999999999999995E-4</v>
      </c>
      <c r="I33" s="483">
        <v>4.7E-2</v>
      </c>
      <c r="J33" s="484">
        <v>0.4002</v>
      </c>
      <c r="K33" s="483">
        <v>3</v>
      </c>
      <c r="L33" s="483">
        <v>867.68899999999996</v>
      </c>
      <c r="M33" s="484">
        <v>0.24990000000000001</v>
      </c>
      <c r="N33" s="483">
        <v>2.5009999999999999</v>
      </c>
      <c r="O33" s="483">
        <v>-10.932</v>
      </c>
    </row>
    <row r="34" spans="2:15" ht="13" customHeight="1" x14ac:dyDescent="0.3">
      <c r="B34" s="479"/>
      <c r="C34" s="501" t="s">
        <v>1052</v>
      </c>
      <c r="D34" s="486">
        <v>2532.703</v>
      </c>
      <c r="E34" s="486">
        <v>1537.6590000000001</v>
      </c>
      <c r="F34" s="487">
        <v>0.49030000000000001</v>
      </c>
      <c r="G34" s="486">
        <v>3114.0509999999999</v>
      </c>
      <c r="H34" s="487">
        <v>1.1999999999999999E-3</v>
      </c>
      <c r="I34" s="486">
        <v>0.83899999999999997</v>
      </c>
      <c r="J34" s="487">
        <v>0.39100000000000001</v>
      </c>
      <c r="K34" s="486">
        <v>2</v>
      </c>
      <c r="L34" s="486">
        <v>959.26400000000001</v>
      </c>
      <c r="M34" s="487">
        <v>0.308</v>
      </c>
      <c r="N34" s="486">
        <v>3.556</v>
      </c>
      <c r="O34" s="486">
        <v>-8.0060000000000002</v>
      </c>
    </row>
    <row r="35" spans="2:15" ht="13" customHeight="1" x14ac:dyDescent="0.3">
      <c r="B35" s="479"/>
      <c r="C35" s="502" t="s">
        <v>1053</v>
      </c>
      <c r="D35" s="489">
        <v>12490.706</v>
      </c>
      <c r="E35" s="489">
        <v>14761.995999999999</v>
      </c>
      <c r="F35" s="116">
        <v>0.31059999999999999</v>
      </c>
      <c r="G35" s="489">
        <v>16504.387999999999</v>
      </c>
      <c r="H35" s="116">
        <v>1.9E-3</v>
      </c>
      <c r="I35" s="489">
        <v>0.51200000000000001</v>
      </c>
      <c r="J35" s="116">
        <v>0.44750000000000001</v>
      </c>
      <c r="K35" s="489">
        <v>2</v>
      </c>
      <c r="L35" s="489">
        <v>6895.05</v>
      </c>
      <c r="M35" s="116">
        <v>0.4178</v>
      </c>
      <c r="N35" s="489">
        <v>22.108000000000001</v>
      </c>
      <c r="O35" s="489">
        <v>-23.398</v>
      </c>
    </row>
    <row r="36" spans="2:15" ht="13" customHeight="1" x14ac:dyDescent="0.3">
      <c r="B36" s="479"/>
      <c r="C36" s="499" t="s">
        <v>1054</v>
      </c>
      <c r="D36" s="481">
        <v>15200.108</v>
      </c>
      <c r="E36" s="481">
        <v>12401.121999999999</v>
      </c>
      <c r="F36" s="119">
        <v>0.34860000000000002</v>
      </c>
      <c r="G36" s="481">
        <v>18239.213</v>
      </c>
      <c r="H36" s="119">
        <v>3.0999999999999999E-3</v>
      </c>
      <c r="I36" s="481">
        <v>2.444</v>
      </c>
      <c r="J36" s="119">
        <v>0.42980000000000002</v>
      </c>
      <c r="K36" s="481">
        <v>2</v>
      </c>
      <c r="L36" s="481">
        <v>10418.781000000001</v>
      </c>
      <c r="M36" s="119">
        <v>0.57120000000000004</v>
      </c>
      <c r="N36" s="481">
        <v>39.878999999999998</v>
      </c>
      <c r="O36" s="481">
        <v>-50.661000000000001</v>
      </c>
    </row>
    <row r="37" spans="2:15" ht="13" customHeight="1" x14ac:dyDescent="0.3">
      <c r="B37" s="479"/>
      <c r="C37" s="502" t="s">
        <v>1055</v>
      </c>
      <c r="D37" s="489">
        <v>6960.826</v>
      </c>
      <c r="E37" s="489">
        <v>3590.9749999999999</v>
      </c>
      <c r="F37" s="116">
        <v>0.40560000000000002</v>
      </c>
      <c r="G37" s="489">
        <v>6989.7169999999996</v>
      </c>
      <c r="H37" s="116">
        <v>6.8999999999999999E-3</v>
      </c>
      <c r="I37" s="489">
        <v>1.3280000000000001</v>
      </c>
      <c r="J37" s="116">
        <v>0.41070000000000001</v>
      </c>
      <c r="K37" s="489">
        <v>3</v>
      </c>
      <c r="L37" s="489">
        <v>5111.1379999999999</v>
      </c>
      <c r="M37" s="116">
        <v>0.73119999999999996</v>
      </c>
      <c r="N37" s="489">
        <v>24.765999999999998</v>
      </c>
      <c r="O37" s="489">
        <v>-38.826000000000001</v>
      </c>
    </row>
    <row r="38" spans="2:15" ht="13" customHeight="1" x14ac:dyDescent="0.3">
      <c r="B38" s="479"/>
      <c r="C38" s="499" t="s">
        <v>1056</v>
      </c>
      <c r="D38" s="481">
        <v>6503.7349999999997</v>
      </c>
      <c r="E38" s="481">
        <v>3828.3240000000001</v>
      </c>
      <c r="F38" s="119">
        <v>0.33050000000000002</v>
      </c>
      <c r="G38" s="481">
        <v>6603.0950000000003</v>
      </c>
      <c r="H38" s="119">
        <v>1.43E-2</v>
      </c>
      <c r="I38" s="481">
        <v>1.8140000000000001</v>
      </c>
      <c r="J38" s="119">
        <v>0.39850000000000002</v>
      </c>
      <c r="K38" s="481">
        <v>3</v>
      </c>
      <c r="L38" s="481">
        <v>5758.9409999999998</v>
      </c>
      <c r="M38" s="119">
        <v>0.87219999999999998</v>
      </c>
      <c r="N38" s="481">
        <v>40.441000000000003</v>
      </c>
      <c r="O38" s="481">
        <v>-66.902000000000001</v>
      </c>
    </row>
    <row r="39" spans="2:15" ht="13" customHeight="1" x14ac:dyDescent="0.3">
      <c r="B39" s="490"/>
      <c r="C39" s="503" t="s">
        <v>1057</v>
      </c>
      <c r="D39" s="483">
        <v>6012.2359999999999</v>
      </c>
      <c r="E39" s="483">
        <v>3663.163</v>
      </c>
      <c r="F39" s="484">
        <v>0.33019999999999999</v>
      </c>
      <c r="G39" s="483">
        <v>6141.009</v>
      </c>
      <c r="H39" s="484">
        <v>1.37E-2</v>
      </c>
      <c r="I39" s="483">
        <v>1.5449999999999999</v>
      </c>
      <c r="J39" s="484">
        <v>0.40660000000000002</v>
      </c>
      <c r="K39" s="483">
        <v>3</v>
      </c>
      <c r="L39" s="483">
        <v>5443.0159999999996</v>
      </c>
      <c r="M39" s="484">
        <v>0.88629999999999998</v>
      </c>
      <c r="N39" s="483">
        <v>37.572000000000003</v>
      </c>
      <c r="O39" s="483">
        <v>-60.134999999999998</v>
      </c>
    </row>
    <row r="40" spans="2:15" ht="13" customHeight="1" x14ac:dyDescent="0.3">
      <c r="B40" s="490"/>
      <c r="C40" s="501" t="s">
        <v>1058</v>
      </c>
      <c r="D40" s="486">
        <v>491.49900000000002</v>
      </c>
      <c r="E40" s="486">
        <v>165.16200000000001</v>
      </c>
      <c r="F40" s="487">
        <v>0.3372</v>
      </c>
      <c r="G40" s="486">
        <v>462.08600000000001</v>
      </c>
      <c r="H40" s="487">
        <v>2.24E-2</v>
      </c>
      <c r="I40" s="486">
        <v>0.26900000000000002</v>
      </c>
      <c r="J40" s="487">
        <v>0.29060000000000002</v>
      </c>
      <c r="K40" s="486">
        <v>3</v>
      </c>
      <c r="L40" s="486">
        <v>315.92500000000001</v>
      </c>
      <c r="M40" s="487">
        <v>0.68369999999999997</v>
      </c>
      <c r="N40" s="486">
        <v>2.8690000000000002</v>
      </c>
      <c r="O40" s="486">
        <v>-6.7670000000000003</v>
      </c>
    </row>
    <row r="41" spans="2:15" ht="13" customHeight="1" x14ac:dyDescent="0.3">
      <c r="B41" s="479"/>
      <c r="C41" s="502" t="s">
        <v>1059</v>
      </c>
      <c r="D41" s="489">
        <v>4253.768</v>
      </c>
      <c r="E41" s="489">
        <v>2750.45</v>
      </c>
      <c r="F41" s="116">
        <v>0.36020000000000002</v>
      </c>
      <c r="G41" s="489">
        <v>4278.4470000000001</v>
      </c>
      <c r="H41" s="116">
        <v>4.07E-2</v>
      </c>
      <c r="I41" s="489">
        <v>0.995</v>
      </c>
      <c r="J41" s="116">
        <v>0.42</v>
      </c>
      <c r="K41" s="489">
        <v>3</v>
      </c>
      <c r="L41" s="489">
        <v>5032.826</v>
      </c>
      <c r="M41" s="116">
        <v>1.1762999999999999</v>
      </c>
      <c r="N41" s="489">
        <v>62.972000000000001</v>
      </c>
      <c r="O41" s="489">
        <v>-50.616999999999997</v>
      </c>
    </row>
    <row r="42" spans="2:15" ht="13" customHeight="1" x14ac:dyDescent="0.3">
      <c r="B42" s="490"/>
      <c r="C42" s="501" t="s">
        <v>1060</v>
      </c>
      <c r="D42" s="486">
        <v>2712.68</v>
      </c>
      <c r="E42" s="486">
        <v>1286.5</v>
      </c>
      <c r="F42" s="487">
        <v>0.39340000000000003</v>
      </c>
      <c r="G42" s="486">
        <v>2573.0189999999998</v>
      </c>
      <c r="H42" s="487">
        <v>2.9700000000000001E-2</v>
      </c>
      <c r="I42" s="486">
        <v>0.628</v>
      </c>
      <c r="J42" s="487">
        <v>0.4194</v>
      </c>
      <c r="K42" s="486">
        <v>3</v>
      </c>
      <c r="L42" s="486">
        <v>2846.116</v>
      </c>
      <c r="M42" s="487">
        <v>1.1061000000000001</v>
      </c>
      <c r="N42" s="486">
        <v>29.83</v>
      </c>
      <c r="O42" s="486">
        <v>-29.393999999999998</v>
      </c>
    </row>
    <row r="43" spans="2:15" ht="13" customHeight="1" x14ac:dyDescent="0.3">
      <c r="B43" s="490"/>
      <c r="C43" s="504" t="s">
        <v>1061</v>
      </c>
      <c r="D43" s="483">
        <v>1541.088</v>
      </c>
      <c r="E43" s="483">
        <v>1463.95</v>
      </c>
      <c r="F43" s="484">
        <v>0.33110000000000001</v>
      </c>
      <c r="G43" s="483">
        <v>1705.4290000000001</v>
      </c>
      <c r="H43" s="484">
        <v>5.7299999999999997E-2</v>
      </c>
      <c r="I43" s="483">
        <v>0.36699999999999999</v>
      </c>
      <c r="J43" s="484">
        <v>0.42099999999999999</v>
      </c>
      <c r="K43" s="483">
        <v>3</v>
      </c>
      <c r="L43" s="483">
        <v>2186.71</v>
      </c>
      <c r="M43" s="484">
        <v>1.2822</v>
      </c>
      <c r="N43" s="483">
        <v>33.142000000000003</v>
      </c>
      <c r="O43" s="483">
        <v>-21.224</v>
      </c>
    </row>
    <row r="44" spans="2:15" ht="13" customHeight="1" x14ac:dyDescent="0.3">
      <c r="B44" s="479"/>
      <c r="C44" s="499" t="s">
        <v>1062</v>
      </c>
      <c r="D44" s="481">
        <v>2453.9189999999999</v>
      </c>
      <c r="E44" s="481">
        <v>1308.0409999999999</v>
      </c>
      <c r="F44" s="119">
        <v>0.3332</v>
      </c>
      <c r="G44" s="481">
        <v>2281.04</v>
      </c>
      <c r="H44" s="119">
        <v>0.16900000000000001</v>
      </c>
      <c r="I44" s="481">
        <v>0.8</v>
      </c>
      <c r="J44" s="119">
        <v>0.38129999999999997</v>
      </c>
      <c r="K44" s="481">
        <v>3</v>
      </c>
      <c r="L44" s="481">
        <v>3657.6</v>
      </c>
      <c r="M44" s="119">
        <v>1.6034999999999999</v>
      </c>
      <c r="N44" s="481">
        <v>109.43</v>
      </c>
      <c r="O44" s="481">
        <v>-77.915000000000006</v>
      </c>
    </row>
    <row r="45" spans="2:15" ht="13" customHeight="1" x14ac:dyDescent="0.3">
      <c r="B45" s="490"/>
      <c r="C45" s="503" t="s">
        <v>1063</v>
      </c>
      <c r="D45" s="483">
        <v>1395.617</v>
      </c>
      <c r="E45" s="483">
        <v>927.803</v>
      </c>
      <c r="F45" s="484">
        <v>0.32629999999999998</v>
      </c>
      <c r="G45" s="483">
        <v>1381.8309999999999</v>
      </c>
      <c r="H45" s="484">
        <v>0.1135</v>
      </c>
      <c r="I45" s="483">
        <v>0.432</v>
      </c>
      <c r="J45" s="484">
        <v>0.38040000000000002</v>
      </c>
      <c r="K45" s="483">
        <v>3</v>
      </c>
      <c r="L45" s="483">
        <v>2096.5659999999998</v>
      </c>
      <c r="M45" s="484">
        <v>1.5172000000000001</v>
      </c>
      <c r="N45" s="483">
        <v>47.613</v>
      </c>
      <c r="O45" s="483">
        <v>-43.970999999999997</v>
      </c>
    </row>
    <row r="46" spans="2:15" ht="13" customHeight="1" x14ac:dyDescent="0.3">
      <c r="B46" s="490"/>
      <c r="C46" s="501" t="s">
        <v>1064</v>
      </c>
      <c r="D46" s="486">
        <v>795.14499999999998</v>
      </c>
      <c r="E46" s="486">
        <v>172.86</v>
      </c>
      <c r="F46" s="487">
        <v>0.42680000000000001</v>
      </c>
      <c r="G46" s="486">
        <v>690.70799999999997</v>
      </c>
      <c r="H46" s="487">
        <v>0.2142</v>
      </c>
      <c r="I46" s="486">
        <v>0.221</v>
      </c>
      <c r="J46" s="487">
        <v>0.39200000000000002</v>
      </c>
      <c r="K46" s="486">
        <v>3</v>
      </c>
      <c r="L46" s="486">
        <v>1300.8150000000001</v>
      </c>
      <c r="M46" s="487">
        <v>1.8833</v>
      </c>
      <c r="N46" s="486">
        <v>48.45</v>
      </c>
      <c r="O46" s="486">
        <v>-14.997</v>
      </c>
    </row>
    <row r="47" spans="2:15" ht="13" customHeight="1" x14ac:dyDescent="0.3">
      <c r="B47" s="490"/>
      <c r="C47" s="500" t="s">
        <v>1065</v>
      </c>
      <c r="D47" s="483">
        <v>263.15699999999998</v>
      </c>
      <c r="E47" s="483">
        <v>207.37899999999999</v>
      </c>
      <c r="F47" s="484">
        <v>0.28599999999999998</v>
      </c>
      <c r="G47" s="483">
        <v>208.501</v>
      </c>
      <c r="H47" s="484">
        <v>0.38719999999999999</v>
      </c>
      <c r="I47" s="483">
        <v>0.14699999999999999</v>
      </c>
      <c r="J47" s="484">
        <v>0.3523</v>
      </c>
      <c r="K47" s="483">
        <v>3</v>
      </c>
      <c r="L47" s="483">
        <v>260.21899999999999</v>
      </c>
      <c r="M47" s="484">
        <v>1.248</v>
      </c>
      <c r="N47" s="483">
        <v>13.368</v>
      </c>
      <c r="O47" s="483">
        <v>-18.946999999999999</v>
      </c>
    </row>
    <row r="48" spans="2:15" ht="13" customHeight="1" thickBot="1" x14ac:dyDescent="0.3">
      <c r="B48" s="493"/>
      <c r="C48" s="739" t="s">
        <v>1066</v>
      </c>
      <c r="D48" s="740">
        <v>53446.345000000001</v>
      </c>
      <c r="E48" s="740">
        <v>40908.432000000001</v>
      </c>
      <c r="F48" s="741">
        <v>0.34820000000000001</v>
      </c>
      <c r="G48" s="740">
        <v>61482.41</v>
      </c>
      <c r="H48" s="741">
        <v>1.2999999999999999E-2</v>
      </c>
      <c r="I48" s="740">
        <v>8.7789999999999999</v>
      </c>
      <c r="J48" s="741">
        <v>0.4229</v>
      </c>
      <c r="K48" s="740">
        <v>2.3839999999999999</v>
      </c>
      <c r="L48" s="740">
        <v>38701.288</v>
      </c>
      <c r="M48" s="741">
        <v>0.62949999999999995</v>
      </c>
      <c r="N48" s="740">
        <v>305.65100000000001</v>
      </c>
      <c r="O48" s="740">
        <v>-327.25799999999998</v>
      </c>
    </row>
    <row r="49" spans="2:15" ht="13" customHeight="1" x14ac:dyDescent="0.3">
      <c r="B49" s="479"/>
      <c r="C49" s="399" t="s">
        <v>1067</v>
      </c>
      <c r="D49" s="229">
        <v>2052.7170000000001</v>
      </c>
      <c r="E49" s="229">
        <v>1837.655</v>
      </c>
      <c r="F49" s="456">
        <v>8.0699999999999994E-2</v>
      </c>
      <c r="G49" s="229">
        <v>1982.972</v>
      </c>
      <c r="H49" s="456">
        <v>1</v>
      </c>
      <c r="I49" s="229">
        <v>0.96199999999999997</v>
      </c>
      <c r="J49" s="456">
        <v>0.42980000000000002</v>
      </c>
      <c r="K49" s="229">
        <v>3</v>
      </c>
      <c r="L49" s="229">
        <v>371.41899999999998</v>
      </c>
      <c r="M49" s="456">
        <v>0.18729999999999999</v>
      </c>
      <c r="N49" s="229">
        <v>798.77499999999998</v>
      </c>
      <c r="O49" s="229">
        <v>-839.64800000000002</v>
      </c>
    </row>
    <row r="50" spans="2:15" ht="13" customHeight="1" thickBot="1" x14ac:dyDescent="0.3">
      <c r="B50" s="493"/>
      <c r="C50" s="739" t="s">
        <v>1068</v>
      </c>
      <c r="D50" s="740">
        <v>55499.061999999998</v>
      </c>
      <c r="E50" s="740">
        <v>42746.087</v>
      </c>
      <c r="F50" s="741">
        <v>0.3367</v>
      </c>
      <c r="G50" s="740">
        <v>63465.381999999998</v>
      </c>
      <c r="H50" s="741">
        <v>4.3799999999999999E-2</v>
      </c>
      <c r="I50" s="740">
        <v>9.7409999999999997</v>
      </c>
      <c r="J50" s="741">
        <v>0.42309999999999998</v>
      </c>
      <c r="K50" s="740">
        <v>2.403</v>
      </c>
      <c r="L50" s="740">
        <v>39072.707999999999</v>
      </c>
      <c r="M50" s="741">
        <v>0.61570000000000003</v>
      </c>
      <c r="N50" s="740">
        <v>1104.4259999999999</v>
      </c>
      <c r="O50" s="740">
        <v>-1166.9059999999999</v>
      </c>
    </row>
    <row r="51" spans="2:15" ht="27.75" customHeight="1" x14ac:dyDescent="0.25">
      <c r="B51" s="472"/>
      <c r="C51" s="1841" t="s">
        <v>1069</v>
      </c>
      <c r="D51" s="1841" t="s">
        <v>0</v>
      </c>
      <c r="E51" s="1841" t="s">
        <v>0</v>
      </c>
      <c r="F51" s="1841" t="s">
        <v>0</v>
      </c>
      <c r="G51" s="1841" t="s">
        <v>0</v>
      </c>
      <c r="H51" s="1841" t="s">
        <v>0</v>
      </c>
      <c r="I51" s="1841" t="s">
        <v>0</v>
      </c>
      <c r="J51" s="1841" t="s">
        <v>0</v>
      </c>
      <c r="K51" s="498"/>
      <c r="L51" s="498"/>
      <c r="M51" s="498"/>
      <c r="N51" s="498"/>
      <c r="O51" s="498"/>
    </row>
    <row r="52" spans="2:15" ht="12.65" customHeight="1" x14ac:dyDescent="0.25">
      <c r="B52" s="472"/>
      <c r="C52" s="473"/>
      <c r="D52" s="472"/>
      <c r="E52" s="472"/>
      <c r="F52" s="472"/>
      <c r="G52" s="472"/>
      <c r="H52" s="472"/>
      <c r="I52" s="472"/>
      <c r="J52" s="472"/>
      <c r="K52" s="472"/>
      <c r="L52" s="472"/>
      <c r="M52" s="472"/>
      <c r="N52" s="472"/>
      <c r="O52" s="472"/>
    </row>
    <row r="53" spans="2:15" ht="12.65" customHeight="1" x14ac:dyDescent="0.25"/>
    <row r="54" spans="2:15" ht="12.75" customHeight="1" x14ac:dyDescent="0.25"/>
    <row r="55" spans="2:15" ht="12.75" customHeight="1" x14ac:dyDescent="0.25"/>
    <row r="56" spans="2:15" ht="20.25" customHeight="1" x14ac:dyDescent="0.25"/>
    <row r="57" spans="2:15" ht="20.25" customHeight="1" x14ac:dyDescent="0.25"/>
    <row r="58" spans="2:15" ht="18" customHeight="1" x14ac:dyDescent="0.25"/>
    <row r="59" spans="2:15" ht="15" customHeight="1" x14ac:dyDescent="0.25"/>
    <row r="60" spans="2:15" ht="54" customHeight="1" x14ac:dyDescent="0.25"/>
    <row r="61" spans="2:15" ht="13" customHeight="1" x14ac:dyDescent="0.25"/>
    <row r="62" spans="2:15" ht="13" customHeight="1" x14ac:dyDescent="0.25"/>
    <row r="63" spans="2:15" ht="13" customHeight="1" x14ac:dyDescent="0.25"/>
    <row r="64" spans="2:15" ht="13" customHeight="1" x14ac:dyDescent="0.25"/>
    <row r="65" ht="13" customHeight="1" x14ac:dyDescent="0.25"/>
    <row r="66" ht="13" customHeight="1" x14ac:dyDescent="0.25"/>
    <row r="67" ht="13" customHeight="1" x14ac:dyDescent="0.25"/>
    <row r="68" ht="13" customHeight="1" x14ac:dyDescent="0.25"/>
    <row r="69" ht="13" customHeight="1" x14ac:dyDescent="0.25"/>
    <row r="70" ht="13" customHeight="1" x14ac:dyDescent="0.25"/>
    <row r="71" ht="13" customHeight="1" x14ac:dyDescent="0.25"/>
    <row r="72" ht="13" customHeight="1" x14ac:dyDescent="0.25"/>
    <row r="73" ht="13" customHeight="1" x14ac:dyDescent="0.25"/>
    <row r="74" ht="13" customHeight="1" x14ac:dyDescent="0.25"/>
    <row r="75" ht="13" customHeight="1" x14ac:dyDescent="0.25"/>
    <row r="76" ht="13" customHeight="1" x14ac:dyDescent="0.25"/>
    <row r="77" ht="13.5" customHeight="1" x14ac:dyDescent="0.25"/>
    <row r="78" ht="12.65" customHeight="1" x14ac:dyDescent="0.25"/>
    <row r="79" ht="13.5" customHeight="1" x14ac:dyDescent="0.25"/>
    <row r="80" ht="27.75" customHeight="1" x14ac:dyDescent="0.25"/>
    <row r="81" ht="14.25" customHeight="1" x14ac:dyDescent="0.25"/>
    <row r="82" ht="18" customHeight="1" x14ac:dyDescent="0.25"/>
    <row r="83" ht="15" customHeight="1" x14ac:dyDescent="0.25"/>
    <row r="84" ht="54" customHeight="1" x14ac:dyDescent="0.25"/>
    <row r="85" ht="13" customHeight="1" x14ac:dyDescent="0.25"/>
    <row r="86" ht="13" customHeight="1" x14ac:dyDescent="0.25"/>
    <row r="87" ht="13" customHeight="1" x14ac:dyDescent="0.25"/>
    <row r="88" ht="13" customHeight="1" x14ac:dyDescent="0.25"/>
    <row r="89" ht="13" customHeight="1" x14ac:dyDescent="0.25"/>
    <row r="90" ht="13" customHeight="1" x14ac:dyDescent="0.25"/>
    <row r="91" ht="13" customHeight="1" x14ac:dyDescent="0.25"/>
    <row r="92" ht="13" customHeight="1" x14ac:dyDescent="0.25"/>
    <row r="93" ht="13" customHeight="1" x14ac:dyDescent="0.25"/>
    <row r="94" ht="13" customHeight="1" x14ac:dyDescent="0.25"/>
    <row r="95" ht="13" customHeight="1" x14ac:dyDescent="0.25"/>
    <row r="96" ht="13" customHeight="1" x14ac:dyDescent="0.25"/>
    <row r="97" ht="13" customHeight="1" x14ac:dyDescent="0.25"/>
    <row r="98" ht="13" customHeight="1" x14ac:dyDescent="0.25"/>
    <row r="99" ht="13" customHeight="1" x14ac:dyDescent="0.25"/>
    <row r="100" ht="13" customHeight="1" x14ac:dyDescent="0.25"/>
    <row r="101" ht="13.5" customHeight="1" x14ac:dyDescent="0.25"/>
    <row r="102" ht="12.65" customHeight="1" x14ac:dyDescent="0.25"/>
    <row r="103" ht="13.5" customHeight="1" x14ac:dyDescent="0.25"/>
    <row r="104" ht="27.75" customHeight="1" x14ac:dyDescent="0.25"/>
    <row r="105" ht="12.65" customHeight="1" x14ac:dyDescent="0.25"/>
    <row r="106" ht="12.75" customHeight="1" x14ac:dyDescent="0.25"/>
    <row r="107" ht="12.75" customHeight="1" x14ac:dyDescent="0.25"/>
    <row r="108" ht="12.75" customHeight="1" x14ac:dyDescent="0.25"/>
    <row r="109" ht="20.25" customHeight="1" x14ac:dyDescent="0.25"/>
    <row r="110" ht="20.25" customHeight="1" x14ac:dyDescent="0.25"/>
    <row r="111" ht="18" customHeight="1" x14ac:dyDescent="0.25"/>
    <row r="112" ht="15" customHeight="1" x14ac:dyDescent="0.25"/>
    <row r="113" ht="47.25" customHeight="1" x14ac:dyDescent="0.25"/>
    <row r="114" ht="13" customHeight="1" x14ac:dyDescent="0.25"/>
    <row r="115" ht="13" customHeight="1" x14ac:dyDescent="0.25"/>
    <row r="116" ht="13" customHeight="1" x14ac:dyDescent="0.25"/>
    <row r="117" ht="13" customHeight="1" x14ac:dyDescent="0.25"/>
    <row r="118" ht="13" customHeight="1" x14ac:dyDescent="0.25"/>
    <row r="119" ht="13" customHeight="1" x14ac:dyDescent="0.25"/>
    <row r="120" ht="13" customHeight="1" x14ac:dyDescent="0.25"/>
    <row r="121" ht="13" customHeight="1" x14ac:dyDescent="0.25"/>
    <row r="122" ht="13" customHeight="1" x14ac:dyDescent="0.25"/>
    <row r="123" ht="13" customHeight="1" x14ac:dyDescent="0.25"/>
    <row r="124" ht="13" customHeight="1" x14ac:dyDescent="0.25"/>
    <row r="125" ht="13" customHeight="1" x14ac:dyDescent="0.25"/>
    <row r="126" ht="13" customHeight="1" x14ac:dyDescent="0.25"/>
    <row r="127" ht="13" customHeight="1" x14ac:dyDescent="0.25"/>
    <row r="128" ht="13" customHeight="1" x14ac:dyDescent="0.25"/>
    <row r="129" ht="13" customHeight="1" x14ac:dyDescent="0.25"/>
    <row r="130" ht="13" customHeight="1" x14ac:dyDescent="0.25"/>
    <row r="131" ht="13" customHeight="1" x14ac:dyDescent="0.25"/>
    <row r="132" ht="13" customHeight="1" x14ac:dyDescent="0.25"/>
    <row r="133" ht="27.75" customHeight="1" x14ac:dyDescent="0.25"/>
    <row r="134" ht="14.25" customHeight="1" x14ac:dyDescent="0.25"/>
    <row r="135" ht="18" customHeight="1" x14ac:dyDescent="0.25"/>
    <row r="136" ht="15" customHeight="1" x14ac:dyDescent="0.25"/>
    <row r="137" ht="47.25" customHeight="1" x14ac:dyDescent="0.25"/>
    <row r="138" ht="13" customHeight="1" x14ac:dyDescent="0.25"/>
    <row r="139" ht="13" customHeight="1" x14ac:dyDescent="0.25"/>
    <row r="140" ht="13" customHeight="1" x14ac:dyDescent="0.25"/>
    <row r="141" ht="13" customHeight="1" x14ac:dyDescent="0.25"/>
    <row r="142" ht="13" customHeight="1" x14ac:dyDescent="0.25"/>
    <row r="143" ht="13" customHeight="1" x14ac:dyDescent="0.25"/>
    <row r="144" ht="13" customHeight="1" x14ac:dyDescent="0.25"/>
    <row r="145" ht="13" customHeight="1" x14ac:dyDescent="0.25"/>
    <row r="146" ht="13" customHeight="1" x14ac:dyDescent="0.25"/>
    <row r="147" ht="13" customHeight="1" x14ac:dyDescent="0.25"/>
    <row r="148" ht="13" customHeight="1" x14ac:dyDescent="0.25"/>
    <row r="149" ht="13" customHeight="1" x14ac:dyDescent="0.25"/>
    <row r="150" ht="13" customHeight="1" x14ac:dyDescent="0.25"/>
    <row r="151" ht="13" customHeight="1" x14ac:dyDescent="0.25"/>
    <row r="152" ht="13" customHeight="1" x14ac:dyDescent="0.25"/>
    <row r="153" ht="13" customHeight="1" x14ac:dyDescent="0.25"/>
    <row r="154" ht="13" customHeight="1" x14ac:dyDescent="0.25"/>
    <row r="155" ht="13" customHeight="1" x14ac:dyDescent="0.25"/>
    <row r="156" ht="13" customHeight="1" x14ac:dyDescent="0.25"/>
    <row r="157" ht="27.75" customHeight="1" x14ac:dyDescent="0.25"/>
  </sheetData>
  <mergeCells count="4">
    <mergeCell ref="B1:O1"/>
    <mergeCell ref="C27:J27"/>
    <mergeCell ref="C28:E28"/>
    <mergeCell ref="C51:J51"/>
  </mergeCells>
  <pageMargins left="0.7" right="0.7"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2"/>
  <dimension ref="B1:O89"/>
  <sheetViews>
    <sheetView showGridLines="0" showRowColHeaders="0" topLeftCell="A2" zoomScale="75" zoomScaleNormal="75" workbookViewId="0"/>
  </sheetViews>
  <sheetFormatPr baseColWidth="10" defaultColWidth="8.7265625" defaultRowHeight="12.5" x14ac:dyDescent="0.25"/>
  <cols>
    <col min="2" max="2" width="5.26953125"/>
    <col min="3" max="3" width="20.453125"/>
    <col min="4" max="4" width="16.453125"/>
    <col min="5" max="5" width="19.453125"/>
    <col min="6" max="6" width="16.453125"/>
    <col min="7" max="7" width="23.7265625"/>
    <col min="8" max="10" width="12.54296875"/>
    <col min="11" max="11" width="14.453125"/>
    <col min="12" max="12" width="15.54296875"/>
    <col min="13" max="15" width="12.54296875"/>
  </cols>
  <sheetData>
    <row r="1" spans="2:15" ht="12.75" hidden="1" customHeight="1" x14ac:dyDescent="0.3">
      <c r="B1" s="1679" t="s">
        <v>1070</v>
      </c>
      <c r="C1" s="1679" t="s">
        <v>0</v>
      </c>
      <c r="D1" s="1679" t="s">
        <v>0</v>
      </c>
      <c r="E1" s="1679" t="s">
        <v>0</v>
      </c>
      <c r="F1" s="1679" t="s">
        <v>0</v>
      </c>
      <c r="G1" s="1679" t="s">
        <v>0</v>
      </c>
      <c r="H1" s="1679" t="s">
        <v>0</v>
      </c>
      <c r="I1" s="1679" t="s">
        <v>0</v>
      </c>
      <c r="J1" s="1679" t="s">
        <v>0</v>
      </c>
      <c r="K1" s="1679" t="s">
        <v>0</v>
      </c>
      <c r="L1" s="1679" t="s">
        <v>0</v>
      </c>
      <c r="M1" s="1679" t="s">
        <v>0</v>
      </c>
      <c r="N1" s="1679" t="s">
        <v>0</v>
      </c>
      <c r="O1" s="1679" t="s">
        <v>0</v>
      </c>
    </row>
    <row r="2" spans="2:15" ht="12.75" customHeight="1" x14ac:dyDescent="0.25">
      <c r="B2" s="472"/>
      <c r="C2" s="473"/>
      <c r="D2" s="472"/>
      <c r="E2" s="472"/>
      <c r="F2" s="472"/>
      <c r="G2" s="472"/>
      <c r="H2" s="472"/>
      <c r="I2" s="472"/>
      <c r="J2" s="472"/>
      <c r="K2" s="472"/>
      <c r="L2" s="472"/>
      <c r="M2" s="472"/>
      <c r="N2" s="472"/>
      <c r="O2" s="472"/>
    </row>
    <row r="3" spans="2:15" ht="20.25" customHeight="1" x14ac:dyDescent="0.25">
      <c r="B3" s="124"/>
      <c r="C3" s="736" t="s">
        <v>3282</v>
      </c>
      <c r="D3" s="737"/>
      <c r="E3" s="737"/>
      <c r="F3" s="737"/>
      <c r="G3" s="737"/>
      <c r="H3" s="737"/>
      <c r="I3" s="737"/>
      <c r="J3" s="737"/>
      <c r="K3" s="737"/>
      <c r="L3" s="737"/>
      <c r="M3" s="737"/>
      <c r="N3" s="737"/>
      <c r="O3" s="737"/>
    </row>
    <row r="4" spans="2:15" ht="20.25" customHeight="1" x14ac:dyDescent="0.25">
      <c r="B4" s="124"/>
      <c r="C4" s="738"/>
      <c r="D4" s="737"/>
      <c r="E4" s="737"/>
      <c r="F4" s="737"/>
      <c r="G4" s="737"/>
      <c r="H4" s="737"/>
      <c r="I4" s="737"/>
      <c r="J4" s="737"/>
      <c r="K4" s="737"/>
      <c r="L4" s="737"/>
      <c r="M4" s="737"/>
      <c r="N4" s="737"/>
      <c r="O4" s="737"/>
    </row>
    <row r="5" spans="2:15" ht="18" customHeight="1" thickBot="1" x14ac:dyDescent="0.5">
      <c r="B5" s="124"/>
      <c r="C5" s="323" t="s">
        <v>3283</v>
      </c>
      <c r="D5" s="106"/>
      <c r="E5" s="106"/>
      <c r="F5" s="106"/>
      <c r="G5" s="106"/>
      <c r="H5" s="106"/>
      <c r="I5" s="106"/>
      <c r="J5" s="106"/>
      <c r="K5" s="106"/>
      <c r="L5" s="106"/>
      <c r="M5" s="106"/>
      <c r="N5" s="106"/>
      <c r="O5" s="106"/>
    </row>
    <row r="6" spans="2:15" ht="15" customHeight="1" x14ac:dyDescent="0.25">
      <c r="B6" s="124"/>
      <c r="C6" s="181" t="s">
        <v>1071</v>
      </c>
      <c r="D6" s="474"/>
      <c r="E6" s="474"/>
      <c r="F6" s="474"/>
      <c r="G6" s="474"/>
      <c r="H6" s="474"/>
      <c r="I6" s="474"/>
      <c r="J6" s="474"/>
      <c r="K6" s="474"/>
      <c r="L6" s="474"/>
      <c r="M6" s="474"/>
      <c r="N6" s="474"/>
      <c r="O6" s="474"/>
    </row>
    <row r="7" spans="2:15" ht="47.25" customHeight="1" x14ac:dyDescent="0.45">
      <c r="B7" s="475"/>
      <c r="C7" s="476" t="s">
        <v>1072</v>
      </c>
      <c r="D7" s="477" t="s">
        <v>1073</v>
      </c>
      <c r="E7" s="477" t="s">
        <v>1074</v>
      </c>
      <c r="F7" s="478" t="s">
        <v>1075</v>
      </c>
      <c r="G7" s="478" t="s">
        <v>1076</v>
      </c>
      <c r="H7" s="477" t="s">
        <v>1077</v>
      </c>
      <c r="I7" s="478" t="s">
        <v>1078</v>
      </c>
      <c r="J7" s="478" t="s">
        <v>1079</v>
      </c>
      <c r="K7" s="477" t="s">
        <v>1080</v>
      </c>
      <c r="L7" s="477" t="s">
        <v>1081</v>
      </c>
      <c r="M7" s="477" t="s">
        <v>1082</v>
      </c>
      <c r="N7" s="477" t="s">
        <v>1083</v>
      </c>
      <c r="O7" s="477" t="s">
        <v>1084</v>
      </c>
    </row>
    <row r="8" spans="2:15" ht="13" customHeight="1" x14ac:dyDescent="0.3">
      <c r="B8" s="479"/>
      <c r="C8" s="742" t="s">
        <v>1085</v>
      </c>
      <c r="D8" s="239">
        <v>0</v>
      </c>
      <c r="E8" s="239">
        <v>39.485999999999997</v>
      </c>
      <c r="F8" s="394">
        <v>0.2</v>
      </c>
      <c r="G8" s="239">
        <v>7.8970000000000002</v>
      </c>
      <c r="H8" s="394">
        <v>8.0000000000000004E-4</v>
      </c>
      <c r="I8" s="239">
        <v>4.0000000000000001E-3</v>
      </c>
      <c r="J8" s="394">
        <v>0.34799999999999998</v>
      </c>
      <c r="K8" s="239">
        <v>2</v>
      </c>
      <c r="L8" s="239">
        <v>1.677</v>
      </c>
      <c r="M8" s="394">
        <v>0.21240000000000001</v>
      </c>
      <c r="N8" s="239">
        <v>2E-3</v>
      </c>
      <c r="O8" s="239">
        <v>0</v>
      </c>
    </row>
    <row r="9" spans="2:15" ht="13" customHeight="1" x14ac:dyDescent="0.3">
      <c r="B9" s="743"/>
      <c r="C9" s="744" t="s">
        <v>1086</v>
      </c>
      <c r="D9" s="745">
        <v>0</v>
      </c>
      <c r="E9" s="745">
        <v>39.485999999999997</v>
      </c>
      <c r="F9" s="746">
        <v>0.2</v>
      </c>
      <c r="G9" s="745">
        <v>7.8970000000000002</v>
      </c>
      <c r="H9" s="746">
        <v>8.0000000000000004E-4</v>
      </c>
      <c r="I9" s="745">
        <v>4.0000000000000001E-3</v>
      </c>
      <c r="J9" s="746">
        <v>0.34799999999999998</v>
      </c>
      <c r="K9" s="745">
        <v>2</v>
      </c>
      <c r="L9" s="745">
        <v>1.677</v>
      </c>
      <c r="M9" s="746">
        <v>0.21240000000000001</v>
      </c>
      <c r="N9" s="745">
        <v>2E-3</v>
      </c>
      <c r="O9" s="745">
        <v>0</v>
      </c>
    </row>
    <row r="10" spans="2:15" ht="13" customHeight="1" x14ac:dyDescent="0.3">
      <c r="B10" s="479"/>
      <c r="C10" s="747" t="s">
        <v>1087</v>
      </c>
      <c r="D10" s="748">
        <v>0</v>
      </c>
      <c r="E10" s="748">
        <v>0</v>
      </c>
      <c r="F10" s="749">
        <v>0</v>
      </c>
      <c r="G10" s="748">
        <v>0</v>
      </c>
      <c r="H10" s="749">
        <v>0</v>
      </c>
      <c r="I10" s="748">
        <v>0</v>
      </c>
      <c r="J10" s="749">
        <v>0</v>
      </c>
      <c r="K10" s="748">
        <v>0</v>
      </c>
      <c r="L10" s="748">
        <v>0</v>
      </c>
      <c r="M10" s="749">
        <v>0</v>
      </c>
      <c r="N10" s="748">
        <v>0</v>
      </c>
      <c r="O10" s="748">
        <v>0</v>
      </c>
    </row>
    <row r="11" spans="2:15" ht="13" customHeight="1" x14ac:dyDescent="0.3">
      <c r="B11" s="743"/>
      <c r="C11" s="750" t="s">
        <v>1088</v>
      </c>
      <c r="D11" s="247">
        <v>17.436</v>
      </c>
      <c r="E11" s="247">
        <v>8.1790000000000003</v>
      </c>
      <c r="F11" s="393">
        <v>0.29170000000000001</v>
      </c>
      <c r="G11" s="247">
        <v>19.821999999999999</v>
      </c>
      <c r="H11" s="393">
        <v>1.8E-3</v>
      </c>
      <c r="I11" s="247">
        <v>1.7000000000000001E-2</v>
      </c>
      <c r="J11" s="393">
        <v>0.34799999999999998</v>
      </c>
      <c r="K11" s="247">
        <v>3</v>
      </c>
      <c r="L11" s="247">
        <v>8.0120000000000005</v>
      </c>
      <c r="M11" s="393">
        <v>0.4042</v>
      </c>
      <c r="N11" s="247">
        <v>1.2E-2</v>
      </c>
      <c r="O11" s="247">
        <v>-9.8000000000000004E-2</v>
      </c>
    </row>
    <row r="12" spans="2:15" ht="13" customHeight="1" x14ac:dyDescent="0.3">
      <c r="B12" s="479"/>
      <c r="C12" s="742" t="s">
        <v>1089</v>
      </c>
      <c r="D12" s="239">
        <v>17.631</v>
      </c>
      <c r="E12" s="239">
        <v>0.97699999999999998</v>
      </c>
      <c r="F12" s="394">
        <v>0.33260000000000001</v>
      </c>
      <c r="G12" s="239">
        <v>17.956</v>
      </c>
      <c r="H12" s="394">
        <v>3.0999999999999999E-3</v>
      </c>
      <c r="I12" s="239">
        <v>1.2E-2</v>
      </c>
      <c r="J12" s="394">
        <v>0.34799999999999998</v>
      </c>
      <c r="K12" s="239">
        <v>0</v>
      </c>
      <c r="L12" s="239">
        <v>4.59</v>
      </c>
      <c r="M12" s="394">
        <v>0.25559999999999999</v>
      </c>
      <c r="N12" s="239">
        <v>1.9E-2</v>
      </c>
      <c r="O12" s="239">
        <v>-2E-3</v>
      </c>
    </row>
    <row r="13" spans="2:15" ht="13" customHeight="1" x14ac:dyDescent="0.3">
      <c r="B13" s="743"/>
      <c r="C13" s="750" t="s">
        <v>1090</v>
      </c>
      <c r="D13" s="247">
        <v>8.0000000000000002E-3</v>
      </c>
      <c r="E13" s="247">
        <v>95.683999999999997</v>
      </c>
      <c r="F13" s="393">
        <v>0.13800000000000001</v>
      </c>
      <c r="G13" s="247">
        <v>13.211</v>
      </c>
      <c r="H13" s="393">
        <v>6.1999999999999998E-3</v>
      </c>
      <c r="I13" s="247">
        <v>6.0000000000000001E-3</v>
      </c>
      <c r="J13" s="393">
        <v>0.34799999999999998</v>
      </c>
      <c r="K13" s="247">
        <v>3</v>
      </c>
      <c r="L13" s="247">
        <v>8.2140000000000004</v>
      </c>
      <c r="M13" s="393">
        <v>0.62180000000000002</v>
      </c>
      <c r="N13" s="247">
        <v>2.9000000000000001E-2</v>
      </c>
      <c r="O13" s="247">
        <v>0</v>
      </c>
    </row>
    <row r="14" spans="2:15" ht="13" customHeight="1" x14ac:dyDescent="0.3">
      <c r="B14" s="479"/>
      <c r="C14" s="742" t="s">
        <v>1091</v>
      </c>
      <c r="D14" s="239">
        <v>9.1999999999999998E-2</v>
      </c>
      <c r="E14" s="239">
        <v>4.7670000000000003</v>
      </c>
      <c r="F14" s="394">
        <v>0.41170000000000001</v>
      </c>
      <c r="G14" s="239">
        <v>2.0550000000000002</v>
      </c>
      <c r="H14" s="394">
        <v>1.6400000000000001E-2</v>
      </c>
      <c r="I14" s="239">
        <v>4.0000000000000001E-3</v>
      </c>
      <c r="J14" s="394">
        <v>0.34799999999999998</v>
      </c>
      <c r="K14" s="239">
        <v>1</v>
      </c>
      <c r="L14" s="239">
        <v>1.427</v>
      </c>
      <c r="M14" s="394">
        <v>0.69420000000000004</v>
      </c>
      <c r="N14" s="239">
        <v>1.2E-2</v>
      </c>
      <c r="O14" s="239">
        <v>0</v>
      </c>
    </row>
    <row r="15" spans="2:15" ht="13" customHeight="1" x14ac:dyDescent="0.3">
      <c r="B15" s="490"/>
      <c r="C15" s="751" t="s">
        <v>1092</v>
      </c>
      <c r="D15" s="745">
        <v>9.1999999999999998E-2</v>
      </c>
      <c r="E15" s="745">
        <v>4.7670000000000003</v>
      </c>
      <c r="F15" s="746">
        <v>0.41170000000000001</v>
      </c>
      <c r="G15" s="745">
        <v>2.0550000000000002</v>
      </c>
      <c r="H15" s="746">
        <v>1.6400000000000001E-2</v>
      </c>
      <c r="I15" s="745">
        <v>4.0000000000000001E-3</v>
      </c>
      <c r="J15" s="746">
        <v>0.34799999999999998</v>
      </c>
      <c r="K15" s="745">
        <v>1</v>
      </c>
      <c r="L15" s="745">
        <v>1.427</v>
      </c>
      <c r="M15" s="746">
        <v>0.69420000000000004</v>
      </c>
      <c r="N15" s="745">
        <v>1.2E-2</v>
      </c>
      <c r="O15" s="745">
        <v>0</v>
      </c>
    </row>
    <row r="16" spans="2:15" ht="13" customHeight="1" x14ac:dyDescent="0.3">
      <c r="B16" s="490"/>
      <c r="C16" s="747" t="s">
        <v>1093</v>
      </c>
      <c r="D16" s="748">
        <v>0</v>
      </c>
      <c r="E16" s="748">
        <v>0</v>
      </c>
      <c r="F16" s="749">
        <v>0</v>
      </c>
      <c r="G16" s="748">
        <v>0</v>
      </c>
      <c r="H16" s="749">
        <v>0</v>
      </c>
      <c r="I16" s="748">
        <v>0</v>
      </c>
      <c r="J16" s="749">
        <v>0</v>
      </c>
      <c r="K16" s="748">
        <v>0</v>
      </c>
      <c r="L16" s="748">
        <v>0</v>
      </c>
      <c r="M16" s="749">
        <v>0</v>
      </c>
      <c r="N16" s="748">
        <v>0</v>
      </c>
      <c r="O16" s="748">
        <v>0</v>
      </c>
    </row>
    <row r="17" spans="2:15" ht="13" customHeight="1" x14ac:dyDescent="0.3">
      <c r="B17" s="743"/>
      <c r="C17" s="750" t="s">
        <v>1094</v>
      </c>
      <c r="D17" s="247">
        <v>0.46800000000000003</v>
      </c>
      <c r="E17" s="247">
        <v>1.9079999999999999</v>
      </c>
      <c r="F17" s="393">
        <v>0.5</v>
      </c>
      <c r="G17" s="247">
        <v>1.4219999999999999</v>
      </c>
      <c r="H17" s="393">
        <v>4.7E-2</v>
      </c>
      <c r="I17" s="247">
        <v>3.0000000000000001E-3</v>
      </c>
      <c r="J17" s="393">
        <v>0.34799999999999998</v>
      </c>
      <c r="K17" s="247">
        <v>0</v>
      </c>
      <c r="L17" s="247">
        <v>1.385</v>
      </c>
      <c r="M17" s="393">
        <v>0.97389999999999999</v>
      </c>
      <c r="N17" s="247">
        <v>2.3E-2</v>
      </c>
      <c r="O17" s="247">
        <v>-5.0000000000000001E-3</v>
      </c>
    </row>
    <row r="18" spans="2:15" ht="13" customHeight="1" x14ac:dyDescent="0.3">
      <c r="B18" s="490"/>
      <c r="C18" s="747" t="s">
        <v>1095</v>
      </c>
      <c r="D18" s="748">
        <v>0</v>
      </c>
      <c r="E18" s="748">
        <v>1.6080000000000001</v>
      </c>
      <c r="F18" s="749">
        <v>0.5</v>
      </c>
      <c r="G18" s="748">
        <v>0.80400000000000005</v>
      </c>
      <c r="H18" s="749">
        <v>3.3399999999999999E-2</v>
      </c>
      <c r="I18" s="748">
        <v>1E-3</v>
      </c>
      <c r="J18" s="749">
        <v>0.34799999999999998</v>
      </c>
      <c r="K18" s="748">
        <v>0</v>
      </c>
      <c r="L18" s="748">
        <v>0.67100000000000004</v>
      </c>
      <c r="M18" s="749">
        <v>0.83489999999999998</v>
      </c>
      <c r="N18" s="748">
        <v>8.9999999999999993E-3</v>
      </c>
      <c r="O18" s="748">
        <v>0</v>
      </c>
    </row>
    <row r="19" spans="2:15" ht="13" customHeight="1" x14ac:dyDescent="0.3">
      <c r="B19" s="752"/>
      <c r="C19" s="753" t="s">
        <v>1096</v>
      </c>
      <c r="D19" s="745">
        <v>0.46800000000000003</v>
      </c>
      <c r="E19" s="745">
        <v>0.3</v>
      </c>
      <c r="F19" s="746">
        <v>0.5</v>
      </c>
      <c r="G19" s="745">
        <v>0.61799999999999999</v>
      </c>
      <c r="H19" s="746">
        <v>6.4699999999999994E-2</v>
      </c>
      <c r="I19" s="745">
        <v>2E-3</v>
      </c>
      <c r="J19" s="746">
        <v>0.34799999999999998</v>
      </c>
      <c r="K19" s="745">
        <v>1</v>
      </c>
      <c r="L19" s="745">
        <v>0.71399999999999997</v>
      </c>
      <c r="M19" s="746">
        <v>1.1547000000000001</v>
      </c>
      <c r="N19" s="745">
        <v>1.4E-2</v>
      </c>
      <c r="O19" s="745">
        <v>-5.0000000000000001E-3</v>
      </c>
    </row>
    <row r="20" spans="2:15" ht="13" customHeight="1" x14ac:dyDescent="0.3">
      <c r="B20" s="479"/>
      <c r="C20" s="742" t="s">
        <v>1097</v>
      </c>
      <c r="D20" s="239">
        <v>1E-3</v>
      </c>
      <c r="E20" s="239">
        <v>0.19800000000000001</v>
      </c>
      <c r="F20" s="394">
        <v>0.2</v>
      </c>
      <c r="G20" s="239">
        <v>4.1000000000000002E-2</v>
      </c>
      <c r="H20" s="394">
        <v>0.2306</v>
      </c>
      <c r="I20" s="239">
        <v>5.0000000000000001E-3</v>
      </c>
      <c r="J20" s="394">
        <v>0.34799999999999998</v>
      </c>
      <c r="K20" s="239">
        <v>2</v>
      </c>
      <c r="L20" s="239">
        <v>8.1000000000000003E-2</v>
      </c>
      <c r="M20" s="394">
        <v>1.9906999999999999</v>
      </c>
      <c r="N20" s="239">
        <v>3.0000000000000001E-3</v>
      </c>
      <c r="O20" s="239">
        <v>0</v>
      </c>
    </row>
    <row r="21" spans="2:15" ht="13" customHeight="1" x14ac:dyDescent="0.3">
      <c r="B21" s="490"/>
      <c r="C21" s="751" t="s">
        <v>1098</v>
      </c>
      <c r="D21" s="745">
        <v>0</v>
      </c>
      <c r="E21" s="745">
        <v>0</v>
      </c>
      <c r="F21" s="746">
        <v>0</v>
      </c>
      <c r="G21" s="745">
        <v>0</v>
      </c>
      <c r="H21" s="746">
        <v>0</v>
      </c>
      <c r="I21" s="745">
        <v>0</v>
      </c>
      <c r="J21" s="746">
        <v>0</v>
      </c>
      <c r="K21" s="745">
        <v>0</v>
      </c>
      <c r="L21" s="745">
        <v>0</v>
      </c>
      <c r="M21" s="746">
        <v>0</v>
      </c>
      <c r="N21" s="745">
        <v>0</v>
      </c>
      <c r="O21" s="745">
        <v>0</v>
      </c>
    </row>
    <row r="22" spans="2:15" ht="13" customHeight="1" x14ac:dyDescent="0.3">
      <c r="B22" s="490"/>
      <c r="C22" s="747" t="s">
        <v>1099</v>
      </c>
      <c r="D22" s="748">
        <v>1E-3</v>
      </c>
      <c r="E22" s="748">
        <v>0.19800000000000001</v>
      </c>
      <c r="F22" s="749">
        <v>0.2</v>
      </c>
      <c r="G22" s="748">
        <v>4.1000000000000002E-2</v>
      </c>
      <c r="H22" s="749">
        <v>0.2306</v>
      </c>
      <c r="I22" s="748">
        <v>5.0000000000000001E-3</v>
      </c>
      <c r="J22" s="749">
        <v>0.34799999999999998</v>
      </c>
      <c r="K22" s="748">
        <v>2</v>
      </c>
      <c r="L22" s="748">
        <v>8.1000000000000003E-2</v>
      </c>
      <c r="M22" s="749">
        <v>1.9906999999999999</v>
      </c>
      <c r="N22" s="748">
        <v>3.0000000000000001E-3</v>
      </c>
      <c r="O22" s="748">
        <v>0</v>
      </c>
    </row>
    <row r="23" spans="2:15" ht="13" customHeight="1" x14ac:dyDescent="0.3">
      <c r="B23" s="752"/>
      <c r="C23" s="744" t="s">
        <v>1100</v>
      </c>
      <c r="D23" s="745">
        <v>0</v>
      </c>
      <c r="E23" s="745">
        <v>0</v>
      </c>
      <c r="F23" s="746">
        <v>0</v>
      </c>
      <c r="G23" s="745">
        <v>0</v>
      </c>
      <c r="H23" s="746">
        <v>0</v>
      </c>
      <c r="I23" s="745">
        <v>0</v>
      </c>
      <c r="J23" s="746">
        <v>0</v>
      </c>
      <c r="K23" s="745">
        <v>0</v>
      </c>
      <c r="L23" s="745">
        <v>0</v>
      </c>
      <c r="M23" s="746">
        <v>0</v>
      </c>
      <c r="N23" s="745">
        <v>0</v>
      </c>
      <c r="O23" s="745">
        <v>0</v>
      </c>
    </row>
    <row r="24" spans="2:15" ht="13" customHeight="1" thickBot="1" x14ac:dyDescent="0.3">
      <c r="B24" s="493"/>
      <c r="C24" s="754" t="s">
        <v>1101</v>
      </c>
      <c r="D24" s="755">
        <v>35.636000000000003</v>
      </c>
      <c r="E24" s="755">
        <v>151.19900000000001</v>
      </c>
      <c r="F24" s="756">
        <v>0.17699999999999999</v>
      </c>
      <c r="G24" s="755">
        <v>62.402999999999999</v>
      </c>
      <c r="H24" s="756">
        <v>4.5999999999999999E-3</v>
      </c>
      <c r="I24" s="755">
        <v>5.0999999999999997E-2</v>
      </c>
      <c r="J24" s="756">
        <v>0.34799999999999998</v>
      </c>
      <c r="K24" s="755">
        <v>1.885</v>
      </c>
      <c r="L24" s="755">
        <v>25.385000000000002</v>
      </c>
      <c r="M24" s="756">
        <v>0.40679999999999999</v>
      </c>
      <c r="N24" s="755">
        <v>0.10100000000000001</v>
      </c>
      <c r="O24" s="755">
        <v>-0.106</v>
      </c>
    </row>
    <row r="25" spans="2:15" ht="13" customHeight="1" x14ac:dyDescent="0.3">
      <c r="B25" s="743"/>
      <c r="C25" s="399" t="s">
        <v>1102</v>
      </c>
      <c r="D25" s="229">
        <v>0</v>
      </c>
      <c r="E25" s="229">
        <v>0</v>
      </c>
      <c r="F25" s="456">
        <v>0</v>
      </c>
      <c r="G25" s="229">
        <v>0</v>
      </c>
      <c r="H25" s="456">
        <v>0</v>
      </c>
      <c r="I25" s="229">
        <v>0</v>
      </c>
      <c r="J25" s="456">
        <v>0</v>
      </c>
      <c r="K25" s="229">
        <v>0</v>
      </c>
      <c r="L25" s="229">
        <v>0</v>
      </c>
      <c r="M25" s="456">
        <v>0</v>
      </c>
      <c r="N25" s="229">
        <v>0</v>
      </c>
      <c r="O25" s="229">
        <v>0</v>
      </c>
    </row>
    <row r="26" spans="2:15" ht="13" customHeight="1" thickBot="1" x14ac:dyDescent="0.3">
      <c r="B26" s="493"/>
      <c r="C26" s="754" t="s">
        <v>1103</v>
      </c>
      <c r="D26" s="755">
        <v>35.636000000000003</v>
      </c>
      <c r="E26" s="755">
        <v>151.19900000000001</v>
      </c>
      <c r="F26" s="756">
        <v>0.17699999999999999</v>
      </c>
      <c r="G26" s="755">
        <v>62.402999999999999</v>
      </c>
      <c r="H26" s="756">
        <v>4.5999999999999999E-3</v>
      </c>
      <c r="I26" s="755">
        <v>5.0999999999999997E-2</v>
      </c>
      <c r="J26" s="756">
        <v>0.34799999999999998</v>
      </c>
      <c r="K26" s="755">
        <v>1.885</v>
      </c>
      <c r="L26" s="755">
        <v>25.385000000000002</v>
      </c>
      <c r="M26" s="756">
        <v>0.40679999999999999</v>
      </c>
      <c r="N26" s="755">
        <v>0.10100000000000001</v>
      </c>
      <c r="O26" s="755">
        <v>-0.106</v>
      </c>
    </row>
    <row r="27" spans="2:15" ht="16.5" customHeight="1" x14ac:dyDescent="0.25">
      <c r="B27" s="472"/>
      <c r="C27" s="1841" t="s">
        <v>1104</v>
      </c>
      <c r="D27" s="1841" t="s">
        <v>0</v>
      </c>
      <c r="E27" s="1841" t="s">
        <v>0</v>
      </c>
      <c r="F27" s="1841" t="s">
        <v>0</v>
      </c>
      <c r="G27" s="1841" t="s">
        <v>0</v>
      </c>
      <c r="H27" s="1841" t="s">
        <v>0</v>
      </c>
      <c r="I27" s="1841" t="s">
        <v>0</v>
      </c>
      <c r="J27" s="1841" t="s">
        <v>0</v>
      </c>
      <c r="K27" s="498"/>
      <c r="L27" s="498"/>
      <c r="M27" s="498"/>
      <c r="N27" s="498"/>
      <c r="O27" s="498"/>
    </row>
    <row r="28" spans="2:15" ht="14.25" customHeight="1" x14ac:dyDescent="0.25">
      <c r="B28" s="472"/>
      <c r="C28" s="1845"/>
      <c r="D28" s="1845" t="s">
        <v>0</v>
      </c>
      <c r="E28" s="1845" t="s">
        <v>0</v>
      </c>
      <c r="F28" s="411" t="s">
        <v>0</v>
      </c>
      <c r="G28" s="411" t="s">
        <v>0</v>
      </c>
      <c r="H28" s="411"/>
      <c r="I28" s="505"/>
      <c r="J28" s="506"/>
      <c r="K28" s="506"/>
      <c r="L28" s="506"/>
      <c r="M28" s="507"/>
      <c r="N28" s="506"/>
      <c r="O28" s="508"/>
    </row>
    <row r="29" spans="2:15" ht="12.65" customHeight="1" x14ac:dyDescent="0.25">
      <c r="B29" s="472"/>
      <c r="C29" s="473"/>
      <c r="D29" s="472"/>
      <c r="E29" s="472"/>
      <c r="F29" s="472"/>
      <c r="G29" s="472"/>
      <c r="H29" s="472"/>
      <c r="I29" s="472"/>
      <c r="J29" s="472"/>
      <c r="K29" s="472"/>
      <c r="L29" s="472"/>
      <c r="M29" s="472"/>
      <c r="N29" s="472"/>
      <c r="O29" s="472"/>
    </row>
    <row r="30" spans="2:15" ht="12.65" customHeight="1" x14ac:dyDescent="0.25"/>
    <row r="31" spans="2:15" ht="12.75" customHeight="1" x14ac:dyDescent="0.25"/>
    <row r="32" spans="2:15" ht="12.75" customHeight="1" x14ac:dyDescent="0.25"/>
    <row r="33" ht="20.25" customHeight="1" x14ac:dyDescent="0.25"/>
    <row r="34" ht="20.25" customHeight="1" x14ac:dyDescent="0.25"/>
    <row r="35" ht="18" customHeight="1" x14ac:dyDescent="0.25"/>
    <row r="36" ht="15" customHeight="1" x14ac:dyDescent="0.25"/>
    <row r="37" ht="51" customHeight="1" x14ac:dyDescent="0.25"/>
    <row r="38" ht="13" customHeight="1" x14ac:dyDescent="0.25"/>
    <row r="39" ht="13" customHeight="1" x14ac:dyDescent="0.25"/>
    <row r="40" ht="13" customHeight="1" x14ac:dyDescent="0.25"/>
    <row r="41" ht="13" customHeight="1" x14ac:dyDescent="0.25"/>
    <row r="42" ht="13" customHeight="1" x14ac:dyDescent="0.25"/>
    <row r="43" ht="13" customHeight="1" x14ac:dyDescent="0.25"/>
    <row r="44" ht="13" customHeight="1" x14ac:dyDescent="0.25"/>
    <row r="45" ht="13" customHeight="1" x14ac:dyDescent="0.25"/>
    <row r="46" ht="13" customHeight="1" x14ac:dyDescent="0.25"/>
    <row r="47" ht="13" customHeight="1" x14ac:dyDescent="0.25"/>
    <row r="48" ht="13" customHeight="1" x14ac:dyDescent="0.25"/>
    <row r="49" ht="13" customHeight="1" x14ac:dyDescent="0.25"/>
    <row r="50" ht="13" customHeight="1" x14ac:dyDescent="0.25"/>
    <row r="51" ht="13" customHeight="1" x14ac:dyDescent="0.25"/>
    <row r="52" ht="13" customHeight="1" x14ac:dyDescent="0.25"/>
    <row r="53" ht="13" customHeight="1" x14ac:dyDescent="0.25"/>
    <row r="54" ht="13.5" customHeight="1" x14ac:dyDescent="0.25"/>
    <row r="55" ht="12.65" customHeight="1" x14ac:dyDescent="0.25"/>
    <row r="56" ht="13.5" customHeight="1" x14ac:dyDescent="0.25"/>
    <row r="57" ht="27.75" customHeight="1" x14ac:dyDescent="0.25"/>
    <row r="58" ht="14.25" customHeight="1" x14ac:dyDescent="0.25"/>
    <row r="59" ht="12.65" customHeight="1" x14ac:dyDescent="0.25"/>
    <row r="60" ht="12.75" customHeight="1" x14ac:dyDescent="0.25"/>
    <row r="61" ht="12.75" customHeight="1" x14ac:dyDescent="0.25"/>
    <row r="62" ht="12.75" customHeight="1" x14ac:dyDescent="0.25"/>
    <row r="63" ht="20.25" customHeight="1" x14ac:dyDescent="0.25"/>
    <row r="64" ht="20.25" customHeight="1" x14ac:dyDescent="0.25"/>
    <row r="65" ht="18" customHeight="1" x14ac:dyDescent="0.25"/>
    <row r="66" ht="15" customHeight="1" x14ac:dyDescent="0.25"/>
    <row r="67" ht="47.25" customHeight="1" x14ac:dyDescent="0.25"/>
    <row r="68" ht="13" customHeight="1" x14ac:dyDescent="0.25"/>
    <row r="69" ht="13" customHeight="1" x14ac:dyDescent="0.25"/>
    <row r="70" ht="13" customHeight="1" x14ac:dyDescent="0.25"/>
    <row r="71" ht="13" customHeight="1" x14ac:dyDescent="0.25"/>
    <row r="72" ht="13" customHeight="1" x14ac:dyDescent="0.25"/>
    <row r="73" ht="13" customHeight="1" x14ac:dyDescent="0.25"/>
    <row r="74" ht="13" customHeight="1" x14ac:dyDescent="0.25"/>
    <row r="75" ht="13" customHeight="1" x14ac:dyDescent="0.25"/>
    <row r="76" ht="13" customHeight="1" x14ac:dyDescent="0.25"/>
    <row r="77" ht="13" customHeight="1" x14ac:dyDescent="0.25"/>
    <row r="78" ht="13" customHeight="1" x14ac:dyDescent="0.25"/>
    <row r="79" ht="13" customHeight="1" x14ac:dyDescent="0.25"/>
    <row r="80" ht="13" customHeight="1" x14ac:dyDescent="0.25"/>
    <row r="81" ht="13" customHeight="1" x14ac:dyDescent="0.25"/>
    <row r="82" ht="13" customHeight="1" x14ac:dyDescent="0.25"/>
    <row r="83" ht="13" customHeight="1" x14ac:dyDescent="0.25"/>
    <row r="84" ht="13.5" customHeight="1" x14ac:dyDescent="0.25"/>
    <row r="85" ht="12.65" customHeight="1" x14ac:dyDescent="0.25"/>
    <row r="86" ht="13.5" customHeight="1" x14ac:dyDescent="0.25"/>
    <row r="87" ht="27.75" customHeight="1" x14ac:dyDescent="0.25"/>
    <row r="88" ht="14.25" customHeight="1" x14ac:dyDescent="0.25"/>
    <row r="89" ht="12.65" customHeight="1" x14ac:dyDescent="0.25"/>
  </sheetData>
  <mergeCells count="3">
    <mergeCell ref="B1:O1"/>
    <mergeCell ref="C27:J27"/>
    <mergeCell ref="C28:E28"/>
  </mergeCells>
  <printOptions horizontalCentered="1"/>
  <pageMargins left="0.70866141732283505" right="0.70866141732283505" top="0.74803149606299202" bottom="0.74803149606299202" header="0.31496062992126" footer="0.31496062992126"/>
  <pageSetup paperSize="9" scale="67" orientation="landscape"/>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B1:O371"/>
  <sheetViews>
    <sheetView showGridLines="0" showRowColHeaders="0" topLeftCell="A2" zoomScale="75" zoomScaleNormal="75" workbookViewId="0"/>
  </sheetViews>
  <sheetFormatPr baseColWidth="10" defaultColWidth="8.7265625" defaultRowHeight="12.5" x14ac:dyDescent="0.25"/>
  <cols>
    <col min="2" max="2" width="5.26953125"/>
    <col min="3" max="3" width="20.453125"/>
    <col min="4" max="4" width="16.453125"/>
    <col min="5" max="5" width="19.453125"/>
    <col min="6" max="6" width="16.453125"/>
    <col min="7" max="7" width="23.7265625"/>
    <col min="8" max="15" width="12.54296875"/>
  </cols>
  <sheetData>
    <row r="1" spans="2:15" ht="12.75" hidden="1" customHeight="1" x14ac:dyDescent="0.3">
      <c r="B1" s="1679" t="s">
        <v>1105</v>
      </c>
      <c r="C1" s="1679" t="s">
        <v>0</v>
      </c>
      <c r="D1" s="1679" t="s">
        <v>0</v>
      </c>
      <c r="E1" s="1679" t="s">
        <v>0</v>
      </c>
      <c r="F1" s="1679" t="s">
        <v>0</v>
      </c>
      <c r="G1" s="1679" t="s">
        <v>0</v>
      </c>
      <c r="H1" s="1679" t="s">
        <v>0</v>
      </c>
      <c r="I1" s="1679" t="s">
        <v>0</v>
      </c>
      <c r="J1" s="1679" t="s">
        <v>0</v>
      </c>
      <c r="K1" s="1679" t="s">
        <v>0</v>
      </c>
      <c r="L1" s="1679" t="s">
        <v>0</v>
      </c>
      <c r="M1" s="1679" t="s">
        <v>0</v>
      </c>
      <c r="N1" s="1679" t="s">
        <v>0</v>
      </c>
      <c r="O1" s="1679" t="s">
        <v>0</v>
      </c>
    </row>
    <row r="2" spans="2:15" ht="12.75" customHeight="1" x14ac:dyDescent="0.25">
      <c r="B2" s="472"/>
      <c r="C2" s="473"/>
      <c r="D2" s="472"/>
      <c r="E2" s="472"/>
      <c r="F2" s="472"/>
      <c r="G2" s="472"/>
      <c r="H2" s="472"/>
      <c r="I2" s="472"/>
      <c r="J2" s="472"/>
      <c r="K2" s="472"/>
      <c r="L2" s="472"/>
      <c r="M2" s="472"/>
      <c r="N2" s="472"/>
      <c r="O2" s="472"/>
    </row>
    <row r="3" spans="2:15" ht="20.25" customHeight="1" x14ac:dyDescent="0.25">
      <c r="B3" s="124"/>
      <c r="C3" s="736" t="s">
        <v>3137</v>
      </c>
      <c r="D3" s="737"/>
      <c r="E3" s="737"/>
      <c r="F3" s="737"/>
      <c r="G3" s="737"/>
      <c r="H3" s="737"/>
      <c r="I3" s="737"/>
      <c r="J3" s="737"/>
      <c r="K3" s="737"/>
      <c r="L3" s="737"/>
      <c r="M3" s="737"/>
      <c r="N3" s="737"/>
      <c r="O3" s="737"/>
    </row>
    <row r="4" spans="2:15" ht="20.25" customHeight="1" x14ac:dyDescent="0.25">
      <c r="B4" s="124"/>
      <c r="C4" s="738"/>
      <c r="D4" s="737"/>
      <c r="E4" s="737"/>
      <c r="F4" s="737"/>
      <c r="G4" s="737"/>
      <c r="H4" s="737"/>
      <c r="I4" s="737"/>
      <c r="J4" s="737"/>
      <c r="K4" s="737"/>
      <c r="L4" s="737"/>
      <c r="M4" s="737"/>
      <c r="N4" s="737"/>
      <c r="O4" s="737"/>
    </row>
    <row r="5" spans="2:15" ht="18" customHeight="1" thickBot="1" x14ac:dyDescent="0.5">
      <c r="B5" s="124"/>
      <c r="C5" s="323" t="s">
        <v>3138</v>
      </c>
      <c r="D5" s="106"/>
      <c r="E5" s="106"/>
      <c r="F5" s="106"/>
      <c r="G5" s="106"/>
      <c r="H5" s="106"/>
      <c r="I5" s="106"/>
      <c r="J5" s="106"/>
      <c r="K5" s="106"/>
      <c r="L5" s="106"/>
      <c r="M5" s="106"/>
      <c r="N5" s="106"/>
      <c r="O5" s="106"/>
    </row>
    <row r="6" spans="2:15" ht="15" customHeight="1" x14ac:dyDescent="0.25">
      <c r="B6" s="124"/>
      <c r="C6" s="181" t="s">
        <v>1106</v>
      </c>
      <c r="D6" s="474"/>
      <c r="E6" s="474"/>
      <c r="F6" s="474"/>
      <c r="G6" s="474"/>
      <c r="H6" s="474"/>
      <c r="I6" s="474"/>
      <c r="J6" s="474"/>
      <c r="K6" s="474"/>
      <c r="L6" s="474"/>
      <c r="M6" s="474"/>
      <c r="N6" s="474"/>
      <c r="O6" s="474"/>
    </row>
    <row r="7" spans="2:15" ht="47.25" customHeight="1" x14ac:dyDescent="0.45">
      <c r="B7" s="475"/>
      <c r="C7" s="476" t="s">
        <v>1107</v>
      </c>
      <c r="D7" s="477" t="s">
        <v>1108</v>
      </c>
      <c r="E7" s="477" t="s">
        <v>1109</v>
      </c>
      <c r="F7" s="478" t="s">
        <v>1110</v>
      </c>
      <c r="G7" s="478" t="s">
        <v>1111</v>
      </c>
      <c r="H7" s="477" t="s">
        <v>1112</v>
      </c>
      <c r="I7" s="478" t="s">
        <v>1113</v>
      </c>
      <c r="J7" s="478" t="s">
        <v>1114</v>
      </c>
      <c r="K7" s="477" t="s">
        <v>1115</v>
      </c>
      <c r="L7" s="477" t="s">
        <v>1116</v>
      </c>
      <c r="M7" s="477" t="s">
        <v>1117</v>
      </c>
      <c r="N7" s="477" t="s">
        <v>1118</v>
      </c>
      <c r="O7" s="477" t="s">
        <v>1119</v>
      </c>
    </row>
    <row r="8" spans="2:15" ht="13" customHeight="1" x14ac:dyDescent="0.3">
      <c r="B8" s="479"/>
      <c r="C8" s="480" t="s">
        <v>1120</v>
      </c>
      <c r="D8" s="481">
        <v>4066.788</v>
      </c>
      <c r="E8" s="481">
        <v>628.98299999999995</v>
      </c>
      <c r="F8" s="119">
        <v>3.7100000000000001E-2</v>
      </c>
      <c r="G8" s="481">
        <v>4090.1860000000001</v>
      </c>
      <c r="H8" s="119">
        <v>8.0000000000000004E-4</v>
      </c>
      <c r="I8" s="481">
        <v>71.334000000000003</v>
      </c>
      <c r="J8" s="119">
        <v>0.1739</v>
      </c>
      <c r="K8" s="481">
        <v>0</v>
      </c>
      <c r="L8" s="481">
        <v>353.67700000000002</v>
      </c>
      <c r="M8" s="119">
        <v>8.6499999999999994E-2</v>
      </c>
      <c r="N8" s="481">
        <v>4.6509999999999998</v>
      </c>
      <c r="O8" s="481">
        <v>-24.25</v>
      </c>
    </row>
    <row r="9" spans="2:15" ht="13" customHeight="1" x14ac:dyDescent="0.3">
      <c r="B9" s="479"/>
      <c r="C9" s="482" t="s">
        <v>1121</v>
      </c>
      <c r="D9" s="483">
        <v>2512.8470000000002</v>
      </c>
      <c r="E9" s="483">
        <v>375.173</v>
      </c>
      <c r="F9" s="484">
        <v>4.1599999999999998E-2</v>
      </c>
      <c r="G9" s="483">
        <v>2528.7379999999998</v>
      </c>
      <c r="H9" s="484">
        <v>5.0000000000000001E-4</v>
      </c>
      <c r="I9" s="483">
        <v>44.225999999999999</v>
      </c>
      <c r="J9" s="484">
        <v>0.17180000000000001</v>
      </c>
      <c r="K9" s="483">
        <v>0</v>
      </c>
      <c r="L9" s="483">
        <v>214.23</v>
      </c>
      <c r="M9" s="484">
        <v>8.4699999999999998E-2</v>
      </c>
      <c r="N9" s="483">
        <v>2.8889999999999998</v>
      </c>
      <c r="O9" s="483">
        <v>-14.887</v>
      </c>
    </row>
    <row r="10" spans="2:15" ht="13" customHeight="1" x14ac:dyDescent="0.3">
      <c r="B10" s="479"/>
      <c r="C10" s="485" t="s">
        <v>1122</v>
      </c>
      <c r="D10" s="486">
        <v>1553.941</v>
      </c>
      <c r="E10" s="486">
        <v>253.81</v>
      </c>
      <c r="F10" s="487">
        <v>3.04E-2</v>
      </c>
      <c r="G10" s="486">
        <v>1561.4490000000001</v>
      </c>
      <c r="H10" s="487">
        <v>1.2999999999999999E-3</v>
      </c>
      <c r="I10" s="486">
        <v>27.108000000000001</v>
      </c>
      <c r="J10" s="487">
        <v>0.1772</v>
      </c>
      <c r="K10" s="486">
        <v>0</v>
      </c>
      <c r="L10" s="486">
        <v>139.447</v>
      </c>
      <c r="M10" s="487">
        <v>8.9300000000000004E-2</v>
      </c>
      <c r="N10" s="486">
        <v>1.762</v>
      </c>
      <c r="O10" s="486">
        <v>-9.3629999999999995</v>
      </c>
    </row>
    <row r="11" spans="2:15" ht="13" customHeight="1" x14ac:dyDescent="0.3">
      <c r="B11" s="479"/>
      <c r="C11" s="488" t="s">
        <v>1123</v>
      </c>
      <c r="D11" s="489">
        <v>301.565</v>
      </c>
      <c r="E11" s="489">
        <v>65.546000000000006</v>
      </c>
      <c r="F11" s="116">
        <v>0.1598</v>
      </c>
      <c r="G11" s="489">
        <v>311.03399999999999</v>
      </c>
      <c r="H11" s="116">
        <v>1.6000000000000001E-3</v>
      </c>
      <c r="I11" s="489">
        <v>2.0619999999999998</v>
      </c>
      <c r="J11" s="116">
        <v>0.19070000000000001</v>
      </c>
      <c r="K11" s="489">
        <v>0</v>
      </c>
      <c r="L11" s="489">
        <v>56.811</v>
      </c>
      <c r="M11" s="116">
        <v>0.1827</v>
      </c>
      <c r="N11" s="489">
        <v>0.83099999999999996</v>
      </c>
      <c r="O11" s="489">
        <v>-1.907</v>
      </c>
    </row>
    <row r="12" spans="2:15" ht="13" customHeight="1" x14ac:dyDescent="0.3">
      <c r="B12" s="479"/>
      <c r="C12" s="480" t="s">
        <v>1124</v>
      </c>
      <c r="D12" s="481">
        <v>1926.1079999999999</v>
      </c>
      <c r="E12" s="481">
        <v>487.12200000000001</v>
      </c>
      <c r="F12" s="119">
        <v>0.1636</v>
      </c>
      <c r="G12" s="481">
        <v>2002.221</v>
      </c>
      <c r="H12" s="119">
        <v>3.0999999999999999E-3</v>
      </c>
      <c r="I12" s="481">
        <v>22.457000000000001</v>
      </c>
      <c r="J12" s="119">
        <v>0.18720000000000001</v>
      </c>
      <c r="K12" s="481">
        <v>0</v>
      </c>
      <c r="L12" s="481">
        <v>332.70400000000001</v>
      </c>
      <c r="M12" s="119">
        <v>0.16619999999999999</v>
      </c>
      <c r="N12" s="481">
        <v>4.5270000000000001</v>
      </c>
      <c r="O12" s="481">
        <v>-13.153</v>
      </c>
    </row>
    <row r="13" spans="2:15" ht="13" customHeight="1" x14ac:dyDescent="0.3">
      <c r="B13" s="479"/>
      <c r="C13" s="488" t="s">
        <v>1125</v>
      </c>
      <c r="D13" s="489">
        <v>835.46400000000006</v>
      </c>
      <c r="E13" s="489">
        <v>181.81899999999999</v>
      </c>
      <c r="F13" s="116">
        <v>9.2600000000000002E-2</v>
      </c>
      <c r="G13" s="489">
        <v>851.00900000000001</v>
      </c>
      <c r="H13" s="116">
        <v>5.4000000000000003E-3</v>
      </c>
      <c r="I13" s="489">
        <v>10.204000000000001</v>
      </c>
      <c r="J13" s="116">
        <v>0.1963</v>
      </c>
      <c r="K13" s="489">
        <v>0</v>
      </c>
      <c r="L13" s="489">
        <v>160.05199999999999</v>
      </c>
      <c r="M13" s="116">
        <v>0.18809999999999999</v>
      </c>
      <c r="N13" s="489">
        <v>2.0979999999999999</v>
      </c>
      <c r="O13" s="489">
        <v>-7.65</v>
      </c>
    </row>
    <row r="14" spans="2:15" ht="13" customHeight="1" x14ac:dyDescent="0.3">
      <c r="B14" s="479"/>
      <c r="C14" s="480" t="s">
        <v>1126</v>
      </c>
      <c r="D14" s="481">
        <v>2701.9490000000001</v>
      </c>
      <c r="E14" s="481">
        <v>550.50300000000004</v>
      </c>
      <c r="F14" s="119">
        <v>0.14269999999999999</v>
      </c>
      <c r="G14" s="481">
        <v>2771.951</v>
      </c>
      <c r="H14" s="119">
        <v>1.35E-2</v>
      </c>
      <c r="I14" s="481">
        <v>24.791</v>
      </c>
      <c r="J14" s="119">
        <v>0.19020000000000001</v>
      </c>
      <c r="K14" s="481">
        <v>0</v>
      </c>
      <c r="L14" s="481">
        <v>825.74199999999996</v>
      </c>
      <c r="M14" s="119">
        <v>0.2979</v>
      </c>
      <c r="N14" s="481">
        <v>11.340999999999999</v>
      </c>
      <c r="O14" s="481">
        <v>-27.524999999999999</v>
      </c>
    </row>
    <row r="15" spans="2:15" ht="13" customHeight="1" x14ac:dyDescent="0.3">
      <c r="B15" s="490"/>
      <c r="C15" s="491" t="s">
        <v>1127</v>
      </c>
      <c r="D15" s="483">
        <v>2071.5839999999998</v>
      </c>
      <c r="E15" s="483">
        <v>448.97899999999998</v>
      </c>
      <c r="F15" s="484">
        <v>0.1636</v>
      </c>
      <c r="G15" s="483">
        <v>2138.864</v>
      </c>
      <c r="H15" s="484">
        <v>1.12E-2</v>
      </c>
      <c r="I15" s="483">
        <v>19.722000000000001</v>
      </c>
      <c r="J15" s="484">
        <v>0.1928</v>
      </c>
      <c r="K15" s="483">
        <v>0</v>
      </c>
      <c r="L15" s="483">
        <v>586.053</v>
      </c>
      <c r="M15" s="484">
        <v>0.27400000000000002</v>
      </c>
      <c r="N15" s="483">
        <v>7.9530000000000003</v>
      </c>
      <c r="O15" s="483">
        <v>-19.577000000000002</v>
      </c>
    </row>
    <row r="16" spans="2:15" ht="13" customHeight="1" x14ac:dyDescent="0.3">
      <c r="B16" s="490"/>
      <c r="C16" s="485" t="s">
        <v>1128</v>
      </c>
      <c r="D16" s="486">
        <v>630.36500000000001</v>
      </c>
      <c r="E16" s="486">
        <v>101.524</v>
      </c>
      <c r="F16" s="487">
        <v>4.99E-2</v>
      </c>
      <c r="G16" s="486">
        <v>633.08699999999999</v>
      </c>
      <c r="H16" s="487">
        <v>2.1600000000000001E-2</v>
      </c>
      <c r="I16" s="486">
        <v>5.069</v>
      </c>
      <c r="J16" s="487">
        <v>0.18160000000000001</v>
      </c>
      <c r="K16" s="486">
        <v>0</v>
      </c>
      <c r="L16" s="486">
        <v>239.68899999999999</v>
      </c>
      <c r="M16" s="487">
        <v>0.37859999999999999</v>
      </c>
      <c r="N16" s="486">
        <v>3.387</v>
      </c>
      <c r="O16" s="486">
        <v>-7.9480000000000004</v>
      </c>
    </row>
    <row r="17" spans="2:15" ht="13" customHeight="1" x14ac:dyDescent="0.3">
      <c r="B17" s="479"/>
      <c r="C17" s="488" t="s">
        <v>1129</v>
      </c>
      <c r="D17" s="489">
        <v>1743.058</v>
      </c>
      <c r="E17" s="489">
        <v>413.28100000000001</v>
      </c>
      <c r="F17" s="116">
        <v>9.8900000000000002E-2</v>
      </c>
      <c r="G17" s="489">
        <v>1778.356</v>
      </c>
      <c r="H17" s="116">
        <v>4.8500000000000001E-2</v>
      </c>
      <c r="I17" s="489">
        <v>22.45</v>
      </c>
      <c r="J17" s="116">
        <v>0.19020000000000001</v>
      </c>
      <c r="K17" s="489">
        <v>0</v>
      </c>
      <c r="L17" s="489">
        <v>952.94799999999998</v>
      </c>
      <c r="M17" s="116">
        <v>0.53590000000000004</v>
      </c>
      <c r="N17" s="489">
        <v>15.476000000000001</v>
      </c>
      <c r="O17" s="489">
        <v>-38.954000000000001</v>
      </c>
    </row>
    <row r="18" spans="2:15" ht="13" customHeight="1" x14ac:dyDescent="0.3">
      <c r="B18" s="490"/>
      <c r="C18" s="485" t="s">
        <v>1130</v>
      </c>
      <c r="D18" s="486">
        <v>1195.423</v>
      </c>
      <c r="E18" s="486">
        <v>297.60199999999998</v>
      </c>
      <c r="F18" s="487">
        <v>0.11990000000000001</v>
      </c>
      <c r="G18" s="486">
        <v>1226.8679999999999</v>
      </c>
      <c r="H18" s="487">
        <v>3.6999999999999998E-2</v>
      </c>
      <c r="I18" s="486">
        <v>15.689</v>
      </c>
      <c r="J18" s="487">
        <v>0.18410000000000001</v>
      </c>
      <c r="K18" s="486">
        <v>0</v>
      </c>
      <c r="L18" s="486">
        <v>614.25</v>
      </c>
      <c r="M18" s="487">
        <v>0.50070000000000003</v>
      </c>
      <c r="N18" s="486">
        <v>9.141</v>
      </c>
      <c r="O18" s="486">
        <v>-23.286000000000001</v>
      </c>
    </row>
    <row r="19" spans="2:15" ht="13" customHeight="1" x14ac:dyDescent="0.3">
      <c r="B19" s="490"/>
      <c r="C19" s="492" t="s">
        <v>1131</v>
      </c>
      <c r="D19" s="483">
        <v>547.63499999999999</v>
      </c>
      <c r="E19" s="483">
        <v>115.679</v>
      </c>
      <c r="F19" s="484">
        <v>4.4900000000000002E-2</v>
      </c>
      <c r="G19" s="483">
        <v>551.48800000000006</v>
      </c>
      <c r="H19" s="484">
        <v>7.3999999999999996E-2</v>
      </c>
      <c r="I19" s="483">
        <v>6.7610000000000001</v>
      </c>
      <c r="J19" s="484">
        <v>0.2036</v>
      </c>
      <c r="K19" s="483">
        <v>0</v>
      </c>
      <c r="L19" s="483">
        <v>338.69799999999998</v>
      </c>
      <c r="M19" s="484">
        <v>0.61419999999999997</v>
      </c>
      <c r="N19" s="483">
        <v>6.335</v>
      </c>
      <c r="O19" s="483">
        <v>-15.667999999999999</v>
      </c>
    </row>
    <row r="20" spans="2:15" ht="13" customHeight="1" x14ac:dyDescent="0.3">
      <c r="B20" s="479"/>
      <c r="C20" s="480" t="s">
        <v>1132</v>
      </c>
      <c r="D20" s="481">
        <v>340.59199999999998</v>
      </c>
      <c r="E20" s="481">
        <v>38.981999999999999</v>
      </c>
      <c r="F20" s="119">
        <v>3.5299999999999998E-2</v>
      </c>
      <c r="G20" s="481">
        <v>341.238</v>
      </c>
      <c r="H20" s="119">
        <v>0.2641</v>
      </c>
      <c r="I20" s="481">
        <v>3.7210000000000001</v>
      </c>
      <c r="J20" s="119">
        <v>0.2064</v>
      </c>
      <c r="K20" s="481">
        <v>0</v>
      </c>
      <c r="L20" s="481">
        <v>245.41399999999999</v>
      </c>
      <c r="M20" s="119">
        <v>0.71919999999999995</v>
      </c>
      <c r="N20" s="481">
        <v>11.928000000000001</v>
      </c>
      <c r="O20" s="481">
        <v>-19.536999999999999</v>
      </c>
    </row>
    <row r="21" spans="2:15" ht="13" customHeight="1" x14ac:dyDescent="0.3">
      <c r="B21" s="490"/>
      <c r="C21" s="491" t="s">
        <v>1133</v>
      </c>
      <c r="D21" s="483">
        <v>111.59</v>
      </c>
      <c r="E21" s="483">
        <v>12.694000000000001</v>
      </c>
      <c r="F21" s="484">
        <v>4.1500000000000002E-2</v>
      </c>
      <c r="G21" s="483">
        <v>112.13</v>
      </c>
      <c r="H21" s="484">
        <v>0.1361</v>
      </c>
      <c r="I21" s="483">
        <v>1.1479999999999999</v>
      </c>
      <c r="J21" s="484">
        <v>0.21890000000000001</v>
      </c>
      <c r="K21" s="483">
        <v>0</v>
      </c>
      <c r="L21" s="483">
        <v>75.594999999999999</v>
      </c>
      <c r="M21" s="484">
        <v>0.67420000000000002</v>
      </c>
      <c r="N21" s="483">
        <v>2.0379999999999998</v>
      </c>
      <c r="O21" s="483">
        <v>-5.2350000000000003</v>
      </c>
    </row>
    <row r="22" spans="2:15" ht="13" customHeight="1" x14ac:dyDescent="0.3">
      <c r="B22" s="490"/>
      <c r="C22" s="485" t="s">
        <v>1134</v>
      </c>
      <c r="D22" s="486">
        <v>83.213999999999999</v>
      </c>
      <c r="E22" s="486">
        <v>7.585</v>
      </c>
      <c r="F22" s="487">
        <v>3.0099999999999998E-2</v>
      </c>
      <c r="G22" s="486">
        <v>83.378</v>
      </c>
      <c r="H22" s="487">
        <v>0.22009999999999999</v>
      </c>
      <c r="I22" s="486">
        <v>0.89600000000000002</v>
      </c>
      <c r="J22" s="487">
        <v>0.21240000000000001</v>
      </c>
      <c r="K22" s="486">
        <v>0</v>
      </c>
      <c r="L22" s="486">
        <v>62.783999999999999</v>
      </c>
      <c r="M22" s="487">
        <v>0.753</v>
      </c>
      <c r="N22" s="486">
        <v>2.371</v>
      </c>
      <c r="O22" s="486">
        <v>-4.8230000000000004</v>
      </c>
    </row>
    <row r="23" spans="2:15" ht="13" customHeight="1" x14ac:dyDescent="0.3">
      <c r="B23" s="490"/>
      <c r="C23" s="482" t="s">
        <v>1135</v>
      </c>
      <c r="D23" s="483">
        <v>145.78800000000001</v>
      </c>
      <c r="E23" s="483">
        <v>18.702000000000002</v>
      </c>
      <c r="F23" s="484">
        <v>3.3099999999999997E-2</v>
      </c>
      <c r="G23" s="483">
        <v>145.72999999999999</v>
      </c>
      <c r="H23" s="484">
        <v>0.38769999999999999</v>
      </c>
      <c r="I23" s="483">
        <v>1.677</v>
      </c>
      <c r="J23" s="484">
        <v>0.19350000000000001</v>
      </c>
      <c r="K23" s="483">
        <v>0</v>
      </c>
      <c r="L23" s="483">
        <v>107.035</v>
      </c>
      <c r="M23" s="484">
        <v>0.73450000000000004</v>
      </c>
      <c r="N23" s="483">
        <v>7.5190000000000001</v>
      </c>
      <c r="O23" s="483">
        <v>-9.48</v>
      </c>
    </row>
    <row r="24" spans="2:15" ht="13" customHeight="1" thickBot="1" x14ac:dyDescent="0.3">
      <c r="B24" s="493"/>
      <c r="C24" s="757" t="s">
        <v>1136</v>
      </c>
      <c r="D24" s="758">
        <v>11915.523999999999</v>
      </c>
      <c r="E24" s="758">
        <v>2366.2359999999999</v>
      </c>
      <c r="F24" s="759">
        <v>0.1061</v>
      </c>
      <c r="G24" s="758">
        <v>12145.995999999999</v>
      </c>
      <c r="H24" s="759">
        <v>1.8800000000000001E-2</v>
      </c>
      <c r="I24" s="758">
        <v>157.01900000000001</v>
      </c>
      <c r="J24" s="759">
        <v>0.18509999999999999</v>
      </c>
      <c r="K24" s="758">
        <v>0</v>
      </c>
      <c r="L24" s="758">
        <v>2927.348</v>
      </c>
      <c r="M24" s="759">
        <v>0.24099999999999999</v>
      </c>
      <c r="N24" s="758">
        <v>50.850999999999999</v>
      </c>
      <c r="O24" s="758">
        <v>-132.977</v>
      </c>
    </row>
    <row r="25" spans="2:15" ht="13" customHeight="1" x14ac:dyDescent="0.3">
      <c r="B25" s="479"/>
      <c r="C25" s="497" t="s">
        <v>1137</v>
      </c>
      <c r="D25" s="229">
        <v>1304</v>
      </c>
      <c r="E25" s="229">
        <v>81.201999999999998</v>
      </c>
      <c r="F25" s="456">
        <v>1.72E-2</v>
      </c>
      <c r="G25" s="229">
        <v>1298.643</v>
      </c>
      <c r="H25" s="456">
        <v>1</v>
      </c>
      <c r="I25" s="229">
        <v>11.708</v>
      </c>
      <c r="J25" s="456">
        <v>0.3392</v>
      </c>
      <c r="K25" s="229">
        <v>0</v>
      </c>
      <c r="L25" s="229">
        <v>178.56800000000001</v>
      </c>
      <c r="M25" s="456">
        <v>0.13750000000000001</v>
      </c>
      <c r="N25" s="229">
        <v>370.78300000000002</v>
      </c>
      <c r="O25" s="229">
        <v>-282.65100000000001</v>
      </c>
    </row>
    <row r="26" spans="2:15" ht="13" customHeight="1" thickBot="1" x14ac:dyDescent="0.3">
      <c r="B26" s="493"/>
      <c r="C26" s="757" t="s">
        <v>1138</v>
      </c>
      <c r="D26" s="758">
        <v>13219.523999999999</v>
      </c>
      <c r="E26" s="758">
        <v>2447.4380000000001</v>
      </c>
      <c r="F26" s="759">
        <v>0.1032</v>
      </c>
      <c r="G26" s="758">
        <v>13444.64</v>
      </c>
      <c r="H26" s="759">
        <v>0.11360000000000001</v>
      </c>
      <c r="I26" s="758">
        <v>168.727</v>
      </c>
      <c r="J26" s="759">
        <v>0.2</v>
      </c>
      <c r="K26" s="758">
        <v>0</v>
      </c>
      <c r="L26" s="758">
        <v>3105.915</v>
      </c>
      <c r="M26" s="759">
        <v>0.23100000000000001</v>
      </c>
      <c r="N26" s="758">
        <v>421.63400000000001</v>
      </c>
      <c r="O26" s="758">
        <v>-415.62799999999999</v>
      </c>
    </row>
    <row r="27" spans="2:15" ht="27.75" customHeight="1" x14ac:dyDescent="0.25">
      <c r="B27" s="472"/>
      <c r="C27" s="1841" t="s">
        <v>1139</v>
      </c>
      <c r="D27" s="1841" t="s">
        <v>0</v>
      </c>
      <c r="E27" s="1841" t="s">
        <v>0</v>
      </c>
      <c r="F27" s="1841" t="s">
        <v>0</v>
      </c>
      <c r="G27" s="1841" t="s">
        <v>0</v>
      </c>
      <c r="H27" s="1841" t="s">
        <v>0</v>
      </c>
      <c r="I27" s="1841" t="s">
        <v>0</v>
      </c>
      <c r="J27" s="1841" t="s">
        <v>0</v>
      </c>
      <c r="K27" s="498"/>
      <c r="L27" s="498"/>
      <c r="M27" s="498"/>
      <c r="N27" s="498"/>
      <c r="O27" s="498"/>
    </row>
    <row r="28" spans="2:15" ht="14.25" customHeight="1" x14ac:dyDescent="0.25">
      <c r="B28" s="472"/>
      <c r="C28" s="1845"/>
      <c r="D28" s="1845" t="s">
        <v>0</v>
      </c>
      <c r="E28" s="1845" t="s">
        <v>0</v>
      </c>
      <c r="F28" s="411" t="s">
        <v>0</v>
      </c>
      <c r="G28" s="411" t="s">
        <v>0</v>
      </c>
      <c r="H28" s="411"/>
      <c r="I28" s="505"/>
      <c r="J28" s="506"/>
      <c r="K28" s="506"/>
      <c r="L28" s="506"/>
      <c r="M28" s="507"/>
      <c r="N28" s="506"/>
      <c r="O28" s="508"/>
    </row>
    <row r="29" spans="2:15" ht="18" customHeight="1" thickBot="1" x14ac:dyDescent="0.5">
      <c r="B29" s="124"/>
      <c r="C29" s="323" t="s">
        <v>3139</v>
      </c>
      <c r="D29" s="106"/>
      <c r="E29" s="106"/>
      <c r="F29" s="106"/>
      <c r="G29" s="106"/>
      <c r="H29" s="106"/>
      <c r="I29" s="106"/>
      <c r="J29" s="106"/>
      <c r="K29" s="106"/>
      <c r="L29" s="106"/>
      <c r="M29" s="106"/>
      <c r="N29" s="106"/>
      <c r="O29" s="106"/>
    </row>
    <row r="30" spans="2:15" ht="15" customHeight="1" x14ac:dyDescent="0.25">
      <c r="B30" s="124"/>
      <c r="C30" s="181" t="s">
        <v>1106</v>
      </c>
      <c r="D30" s="474"/>
      <c r="E30" s="474"/>
      <c r="F30" s="474"/>
      <c r="G30" s="474"/>
      <c r="H30" s="474"/>
      <c r="I30" s="474"/>
      <c r="J30" s="474"/>
      <c r="K30" s="474"/>
      <c r="L30" s="474"/>
      <c r="M30" s="474"/>
      <c r="N30" s="474"/>
      <c r="O30" s="474"/>
    </row>
    <row r="31" spans="2:15" ht="47.25" customHeight="1" x14ac:dyDescent="0.45">
      <c r="B31" s="475"/>
      <c r="C31" s="476" t="s">
        <v>1107</v>
      </c>
      <c r="D31" s="477" t="s">
        <v>1108</v>
      </c>
      <c r="E31" s="477" t="s">
        <v>1109</v>
      </c>
      <c r="F31" s="478" t="s">
        <v>1110</v>
      </c>
      <c r="G31" s="478" t="s">
        <v>1111</v>
      </c>
      <c r="H31" s="477" t="s">
        <v>1112</v>
      </c>
      <c r="I31" s="478" t="s">
        <v>1113</v>
      </c>
      <c r="J31" s="478" t="s">
        <v>1114</v>
      </c>
      <c r="K31" s="477" t="s">
        <v>1115</v>
      </c>
      <c r="L31" s="477" t="s">
        <v>1116</v>
      </c>
      <c r="M31" s="477" t="s">
        <v>1117</v>
      </c>
      <c r="N31" s="477" t="s">
        <v>1118</v>
      </c>
      <c r="O31" s="477" t="s">
        <v>1119</v>
      </c>
    </row>
    <row r="32" spans="2:15" ht="13" customHeight="1" x14ac:dyDescent="0.3">
      <c r="B32" s="479"/>
      <c r="C32" s="499" t="s">
        <v>1120</v>
      </c>
      <c r="D32" s="481">
        <v>78467.264999999999</v>
      </c>
      <c r="E32" s="481">
        <v>17815.689999999999</v>
      </c>
      <c r="F32" s="119">
        <v>3.3000000000000002E-2</v>
      </c>
      <c r="G32" s="481">
        <v>79107.392000000007</v>
      </c>
      <c r="H32" s="119">
        <v>8.0000000000000004E-4</v>
      </c>
      <c r="I32" s="481">
        <v>1290.8920000000001</v>
      </c>
      <c r="J32" s="119">
        <v>0.1961</v>
      </c>
      <c r="K32" s="481">
        <v>0</v>
      </c>
      <c r="L32" s="481">
        <v>6513.9</v>
      </c>
      <c r="M32" s="119">
        <v>8.2299999999999998E-2</v>
      </c>
      <c r="N32" s="481">
        <v>76.036000000000001</v>
      </c>
      <c r="O32" s="481">
        <v>-373.02</v>
      </c>
    </row>
    <row r="33" spans="2:15" ht="13" customHeight="1" x14ac:dyDescent="0.3">
      <c r="B33" s="479"/>
      <c r="C33" s="500" t="s">
        <v>1121</v>
      </c>
      <c r="D33" s="483">
        <v>47140.209000000003</v>
      </c>
      <c r="E33" s="483">
        <v>11503.502</v>
      </c>
      <c r="F33" s="484">
        <v>3.4099999999999998E-2</v>
      </c>
      <c r="G33" s="483">
        <v>47571.61</v>
      </c>
      <c r="H33" s="484">
        <v>4.0000000000000002E-4</v>
      </c>
      <c r="I33" s="483">
        <v>827.08500000000004</v>
      </c>
      <c r="J33" s="484">
        <v>0.18429999999999999</v>
      </c>
      <c r="K33" s="483">
        <v>0</v>
      </c>
      <c r="L33" s="483">
        <v>3075.2510000000002</v>
      </c>
      <c r="M33" s="484">
        <v>6.4600000000000005E-2</v>
      </c>
      <c r="N33" s="483">
        <v>36.610999999999997</v>
      </c>
      <c r="O33" s="483">
        <v>-209.32499999999999</v>
      </c>
    </row>
    <row r="34" spans="2:15" ht="13" customHeight="1" x14ac:dyDescent="0.3">
      <c r="B34" s="479"/>
      <c r="C34" s="501" t="s">
        <v>1122</v>
      </c>
      <c r="D34" s="486">
        <v>31327.056</v>
      </c>
      <c r="E34" s="486">
        <v>6312.1880000000001</v>
      </c>
      <c r="F34" s="487">
        <v>3.09E-2</v>
      </c>
      <c r="G34" s="486">
        <v>31535.780999999999</v>
      </c>
      <c r="H34" s="487">
        <v>1.2999999999999999E-3</v>
      </c>
      <c r="I34" s="486">
        <v>463.80700000000002</v>
      </c>
      <c r="J34" s="487">
        <v>0.21379999999999999</v>
      </c>
      <c r="K34" s="486">
        <v>0</v>
      </c>
      <c r="L34" s="486">
        <v>3438.6480000000001</v>
      </c>
      <c r="M34" s="487">
        <v>0.109</v>
      </c>
      <c r="N34" s="486">
        <v>39.424999999999997</v>
      </c>
      <c r="O34" s="486">
        <v>-163.696</v>
      </c>
    </row>
    <row r="35" spans="2:15" ht="13" customHeight="1" x14ac:dyDescent="0.3">
      <c r="B35" s="479"/>
      <c r="C35" s="502" t="s">
        <v>1123</v>
      </c>
      <c r="D35" s="489">
        <v>422.49700000000001</v>
      </c>
      <c r="E35" s="489">
        <v>4.4340000000000002</v>
      </c>
      <c r="F35" s="116">
        <v>0.47960000000000003</v>
      </c>
      <c r="G35" s="489">
        <v>424.62400000000002</v>
      </c>
      <c r="H35" s="116">
        <v>1.6999999999999999E-3</v>
      </c>
      <c r="I35" s="489">
        <v>3.6429999999999998</v>
      </c>
      <c r="J35" s="116">
        <v>0.31140000000000001</v>
      </c>
      <c r="K35" s="489">
        <v>0</v>
      </c>
      <c r="L35" s="489">
        <v>48.841000000000001</v>
      </c>
      <c r="M35" s="116">
        <v>0.115</v>
      </c>
      <c r="N35" s="489">
        <v>0.22800000000000001</v>
      </c>
      <c r="O35" s="489">
        <v>-0.46100000000000002</v>
      </c>
    </row>
    <row r="36" spans="2:15" ht="13" customHeight="1" x14ac:dyDescent="0.3">
      <c r="B36" s="479"/>
      <c r="C36" s="499" t="s">
        <v>1124</v>
      </c>
      <c r="D36" s="481">
        <v>17864.386999999999</v>
      </c>
      <c r="E36" s="481">
        <v>3105.4479999999999</v>
      </c>
      <c r="F36" s="119">
        <v>2.64E-2</v>
      </c>
      <c r="G36" s="481">
        <v>17951.915000000001</v>
      </c>
      <c r="H36" s="119">
        <v>2.7000000000000001E-3</v>
      </c>
      <c r="I36" s="481">
        <v>244.202</v>
      </c>
      <c r="J36" s="119">
        <v>0.23069999999999999</v>
      </c>
      <c r="K36" s="481">
        <v>0</v>
      </c>
      <c r="L36" s="481">
        <v>2781.096</v>
      </c>
      <c r="M36" s="119">
        <v>0.15490000000000001</v>
      </c>
      <c r="N36" s="481">
        <v>31.443000000000001</v>
      </c>
      <c r="O36" s="481">
        <v>-109.1</v>
      </c>
    </row>
    <row r="37" spans="2:15" ht="13" customHeight="1" x14ac:dyDescent="0.3">
      <c r="B37" s="479"/>
      <c r="C37" s="502" t="s">
        <v>1125</v>
      </c>
      <c r="D37" s="489">
        <v>10867.375</v>
      </c>
      <c r="E37" s="489">
        <v>1736.9739999999999</v>
      </c>
      <c r="F37" s="116">
        <v>2.5100000000000001E-2</v>
      </c>
      <c r="G37" s="489">
        <v>10914.235000000001</v>
      </c>
      <c r="H37" s="116">
        <v>5.1000000000000004E-3</v>
      </c>
      <c r="I37" s="489">
        <v>145.285</v>
      </c>
      <c r="J37" s="116">
        <v>0.23380000000000001</v>
      </c>
      <c r="K37" s="489">
        <v>0</v>
      </c>
      <c r="L37" s="489">
        <v>2187.027</v>
      </c>
      <c r="M37" s="116">
        <v>0.20039999999999999</v>
      </c>
      <c r="N37" s="489">
        <v>24.861999999999998</v>
      </c>
      <c r="O37" s="489">
        <v>-87.066999999999993</v>
      </c>
    </row>
    <row r="38" spans="2:15" ht="13" customHeight="1" x14ac:dyDescent="0.3">
      <c r="B38" s="479"/>
      <c r="C38" s="499" t="s">
        <v>1126</v>
      </c>
      <c r="D38" s="481">
        <v>10677.498</v>
      </c>
      <c r="E38" s="481">
        <v>1101.8430000000001</v>
      </c>
      <c r="F38" s="119">
        <v>3.4000000000000002E-2</v>
      </c>
      <c r="G38" s="481">
        <v>10717.994000000001</v>
      </c>
      <c r="H38" s="119">
        <v>1.23E-2</v>
      </c>
      <c r="I38" s="481">
        <v>141.27600000000001</v>
      </c>
      <c r="J38" s="119">
        <v>0.2515</v>
      </c>
      <c r="K38" s="481">
        <v>0</v>
      </c>
      <c r="L38" s="481">
        <v>3307.3760000000002</v>
      </c>
      <c r="M38" s="119">
        <v>0.30859999999999999</v>
      </c>
      <c r="N38" s="481">
        <v>38.853999999999999</v>
      </c>
      <c r="O38" s="481">
        <v>-106.648</v>
      </c>
    </row>
    <row r="39" spans="2:15" ht="13" customHeight="1" x14ac:dyDescent="0.3">
      <c r="B39" s="490"/>
      <c r="C39" s="503" t="s">
        <v>1127</v>
      </c>
      <c r="D39" s="483">
        <v>10656.46</v>
      </c>
      <c r="E39" s="483">
        <v>1101.8430000000001</v>
      </c>
      <c r="F39" s="484">
        <v>3.4000000000000002E-2</v>
      </c>
      <c r="G39" s="483">
        <v>10696.956</v>
      </c>
      <c r="H39" s="484">
        <v>1.23E-2</v>
      </c>
      <c r="I39" s="483">
        <v>141.066</v>
      </c>
      <c r="J39" s="484">
        <v>0.25130000000000002</v>
      </c>
      <c r="K39" s="483">
        <v>0</v>
      </c>
      <c r="L39" s="483">
        <v>3291.1080000000002</v>
      </c>
      <c r="M39" s="484">
        <v>0.30769999999999997</v>
      </c>
      <c r="N39" s="483">
        <v>38.692999999999998</v>
      </c>
      <c r="O39" s="483">
        <v>-106.616</v>
      </c>
    </row>
    <row r="40" spans="2:15" ht="13" customHeight="1" x14ac:dyDescent="0.3">
      <c r="B40" s="490"/>
      <c r="C40" s="501" t="s">
        <v>1128</v>
      </c>
      <c r="D40" s="486">
        <v>21.038</v>
      </c>
      <c r="E40" s="486">
        <v>0</v>
      </c>
      <c r="F40" s="487">
        <v>0</v>
      </c>
      <c r="G40" s="486">
        <v>21.038</v>
      </c>
      <c r="H40" s="487">
        <v>2.06E-2</v>
      </c>
      <c r="I40" s="486">
        <v>0.21</v>
      </c>
      <c r="J40" s="487">
        <v>0.3695</v>
      </c>
      <c r="K40" s="486">
        <v>0</v>
      </c>
      <c r="L40" s="486">
        <v>16.268000000000001</v>
      </c>
      <c r="M40" s="487">
        <v>0.77329999999999999</v>
      </c>
      <c r="N40" s="486">
        <v>0.16200000000000001</v>
      </c>
      <c r="O40" s="486">
        <v>-3.2000000000000001E-2</v>
      </c>
    </row>
    <row r="41" spans="2:15" ht="13" customHeight="1" x14ac:dyDescent="0.3">
      <c r="B41" s="479"/>
      <c r="C41" s="502" t="s">
        <v>1129</v>
      </c>
      <c r="D41" s="489">
        <v>7330.9690000000001</v>
      </c>
      <c r="E41" s="489">
        <v>637.40499999999997</v>
      </c>
      <c r="F41" s="116">
        <v>3.56E-2</v>
      </c>
      <c r="G41" s="489">
        <v>7355.2579999999998</v>
      </c>
      <c r="H41" s="116">
        <v>5.11E-2</v>
      </c>
      <c r="I41" s="489">
        <v>104.21299999999999</v>
      </c>
      <c r="J41" s="116">
        <v>0.2379</v>
      </c>
      <c r="K41" s="489">
        <v>0</v>
      </c>
      <c r="L41" s="489">
        <v>3748.6210000000001</v>
      </c>
      <c r="M41" s="116">
        <v>0.50970000000000004</v>
      </c>
      <c r="N41" s="489">
        <v>62.591999999999999</v>
      </c>
      <c r="O41" s="489">
        <v>-186.63499999999999</v>
      </c>
    </row>
    <row r="42" spans="2:15" ht="13" customHeight="1" x14ac:dyDescent="0.3">
      <c r="B42" s="490"/>
      <c r="C42" s="501" t="s">
        <v>1130</v>
      </c>
      <c r="D42" s="486">
        <v>3379.2020000000002</v>
      </c>
      <c r="E42" s="486">
        <v>326.73899999999998</v>
      </c>
      <c r="F42" s="487">
        <v>3.6299999999999999E-2</v>
      </c>
      <c r="G42" s="486">
        <v>3391.8969999999999</v>
      </c>
      <c r="H42" s="487">
        <v>2.9399999999999999E-2</v>
      </c>
      <c r="I42" s="486">
        <v>51.453000000000003</v>
      </c>
      <c r="J42" s="487">
        <v>0.2331</v>
      </c>
      <c r="K42" s="486">
        <v>0</v>
      </c>
      <c r="L42" s="486">
        <v>1464.3040000000001</v>
      </c>
      <c r="M42" s="487">
        <v>0.43169999999999997</v>
      </c>
      <c r="N42" s="486">
        <v>20.728000000000002</v>
      </c>
      <c r="O42" s="486">
        <v>-58.941000000000003</v>
      </c>
    </row>
    <row r="43" spans="2:15" ht="13" customHeight="1" x14ac:dyDescent="0.3">
      <c r="B43" s="490"/>
      <c r="C43" s="504" t="s">
        <v>1131</v>
      </c>
      <c r="D43" s="483">
        <v>3951.7669999999998</v>
      </c>
      <c r="E43" s="483">
        <v>310.666</v>
      </c>
      <c r="F43" s="484">
        <v>3.49E-2</v>
      </c>
      <c r="G43" s="483">
        <v>3963.3609999999999</v>
      </c>
      <c r="H43" s="484">
        <v>6.9800000000000001E-2</v>
      </c>
      <c r="I43" s="483">
        <v>52.76</v>
      </c>
      <c r="J43" s="484">
        <v>0.24199999999999999</v>
      </c>
      <c r="K43" s="483">
        <v>0</v>
      </c>
      <c r="L43" s="483">
        <v>2284.317</v>
      </c>
      <c r="M43" s="484">
        <v>0.57640000000000002</v>
      </c>
      <c r="N43" s="483">
        <v>41.863999999999997</v>
      </c>
      <c r="O43" s="483">
        <v>-127.694</v>
      </c>
    </row>
    <row r="44" spans="2:15" ht="13" customHeight="1" x14ac:dyDescent="0.3">
      <c r="B44" s="479"/>
      <c r="C44" s="499" t="s">
        <v>1132</v>
      </c>
      <c r="D44" s="481">
        <v>2510.9050000000002</v>
      </c>
      <c r="E44" s="481">
        <v>156.976</v>
      </c>
      <c r="F44" s="119">
        <v>4.0399999999999998E-2</v>
      </c>
      <c r="G44" s="481">
        <v>2517.7660000000001</v>
      </c>
      <c r="H44" s="119">
        <v>0.2581</v>
      </c>
      <c r="I44" s="481">
        <v>30.99</v>
      </c>
      <c r="J44" s="119">
        <v>0.24579999999999999</v>
      </c>
      <c r="K44" s="481">
        <v>0</v>
      </c>
      <c r="L44" s="481">
        <v>1969.6790000000001</v>
      </c>
      <c r="M44" s="119">
        <v>0.7823</v>
      </c>
      <c r="N44" s="481">
        <v>78.507000000000005</v>
      </c>
      <c r="O44" s="481">
        <v>-194.899</v>
      </c>
    </row>
    <row r="45" spans="2:15" ht="13" customHeight="1" x14ac:dyDescent="0.3">
      <c r="B45" s="490"/>
      <c r="C45" s="503" t="s">
        <v>1133</v>
      </c>
      <c r="D45" s="483">
        <v>982.96500000000003</v>
      </c>
      <c r="E45" s="483">
        <v>60.646000000000001</v>
      </c>
      <c r="F45" s="484">
        <v>4.2799999999999998E-2</v>
      </c>
      <c r="G45" s="483">
        <v>985.75400000000002</v>
      </c>
      <c r="H45" s="484">
        <v>0.14460000000000001</v>
      </c>
      <c r="I45" s="483">
        <v>12.111000000000001</v>
      </c>
      <c r="J45" s="484">
        <v>0.24759999999999999</v>
      </c>
      <c r="K45" s="483">
        <v>0</v>
      </c>
      <c r="L45" s="483">
        <v>712.83</v>
      </c>
      <c r="M45" s="484">
        <v>0.72309999999999997</v>
      </c>
      <c r="N45" s="483">
        <v>17.728000000000002</v>
      </c>
      <c r="O45" s="483">
        <v>-59.448</v>
      </c>
    </row>
    <row r="46" spans="2:15" ht="13" customHeight="1" x14ac:dyDescent="0.3">
      <c r="B46" s="490"/>
      <c r="C46" s="501" t="s">
        <v>1134</v>
      </c>
      <c r="D46" s="486">
        <v>491.30900000000003</v>
      </c>
      <c r="E46" s="486">
        <v>30.600999999999999</v>
      </c>
      <c r="F46" s="487">
        <v>3.56E-2</v>
      </c>
      <c r="G46" s="486">
        <v>492.50400000000002</v>
      </c>
      <c r="H46" s="487">
        <v>0.21590000000000001</v>
      </c>
      <c r="I46" s="486">
        <v>6.1509999999999998</v>
      </c>
      <c r="J46" s="487">
        <v>0.24249999999999999</v>
      </c>
      <c r="K46" s="486">
        <v>0</v>
      </c>
      <c r="L46" s="486">
        <v>392.12299999999999</v>
      </c>
      <c r="M46" s="487">
        <v>0.79620000000000002</v>
      </c>
      <c r="N46" s="486">
        <v>12.94</v>
      </c>
      <c r="O46" s="486">
        <v>-37.207999999999998</v>
      </c>
    </row>
    <row r="47" spans="2:15" ht="13" customHeight="1" x14ac:dyDescent="0.3">
      <c r="B47" s="490"/>
      <c r="C47" s="500" t="s">
        <v>1135</v>
      </c>
      <c r="D47" s="483">
        <v>1036.6310000000001</v>
      </c>
      <c r="E47" s="483">
        <v>65.727999999999994</v>
      </c>
      <c r="F47" s="484">
        <v>4.0500000000000001E-2</v>
      </c>
      <c r="G47" s="483">
        <v>1039.508</v>
      </c>
      <c r="H47" s="484">
        <v>0.38569999999999999</v>
      </c>
      <c r="I47" s="483">
        <v>12.728</v>
      </c>
      <c r="J47" s="484">
        <v>0.2457</v>
      </c>
      <c r="K47" s="483">
        <v>0</v>
      </c>
      <c r="L47" s="483">
        <v>864.72500000000002</v>
      </c>
      <c r="M47" s="484">
        <v>0.83189999999999997</v>
      </c>
      <c r="N47" s="483">
        <v>47.84</v>
      </c>
      <c r="O47" s="483">
        <v>-98.242000000000004</v>
      </c>
    </row>
    <row r="48" spans="2:15" ht="13" customHeight="1" thickBot="1" x14ac:dyDescent="0.3">
      <c r="B48" s="493"/>
      <c r="C48" s="760" t="s">
        <v>1136</v>
      </c>
      <c r="D48" s="758">
        <v>128140.89599999999</v>
      </c>
      <c r="E48" s="758">
        <v>24558.769</v>
      </c>
      <c r="F48" s="759">
        <v>3.1800000000000002E-2</v>
      </c>
      <c r="G48" s="758">
        <v>128989.18399999999</v>
      </c>
      <c r="H48" s="759">
        <v>1.03E-2</v>
      </c>
      <c r="I48" s="758">
        <v>1960.501</v>
      </c>
      <c r="J48" s="759">
        <v>0.21249999999999999</v>
      </c>
      <c r="K48" s="758">
        <v>0</v>
      </c>
      <c r="L48" s="758">
        <v>20556.539000000001</v>
      </c>
      <c r="M48" s="759">
        <v>0.15939999999999999</v>
      </c>
      <c r="N48" s="758">
        <v>312.52199999999999</v>
      </c>
      <c r="O48" s="758">
        <v>-1057.8309999999999</v>
      </c>
    </row>
    <row r="49" spans="2:15" ht="13" customHeight="1" x14ac:dyDescent="0.3">
      <c r="B49" s="479"/>
      <c r="C49" s="399" t="s">
        <v>1137</v>
      </c>
      <c r="D49" s="229">
        <v>6551.9920000000002</v>
      </c>
      <c r="E49" s="229">
        <v>193.499</v>
      </c>
      <c r="F49" s="456">
        <v>1E-4</v>
      </c>
      <c r="G49" s="229">
        <v>6550.32</v>
      </c>
      <c r="H49" s="456">
        <v>1</v>
      </c>
      <c r="I49" s="229">
        <v>67.037999999999997</v>
      </c>
      <c r="J49" s="456">
        <v>0.35399999999999998</v>
      </c>
      <c r="K49" s="229">
        <v>0</v>
      </c>
      <c r="L49" s="229">
        <v>1651.9090000000001</v>
      </c>
      <c r="M49" s="456">
        <v>0.25219999999999998</v>
      </c>
      <c r="N49" s="229">
        <v>2211.752</v>
      </c>
      <c r="O49" s="229">
        <v>-1711.146</v>
      </c>
    </row>
    <row r="50" spans="2:15" ht="13" customHeight="1" thickBot="1" x14ac:dyDescent="0.3">
      <c r="B50" s="493"/>
      <c r="C50" s="760" t="s">
        <v>1138</v>
      </c>
      <c r="D50" s="758">
        <v>134692.88800000001</v>
      </c>
      <c r="E50" s="758">
        <v>24752.269</v>
      </c>
      <c r="F50" s="759">
        <v>3.1600000000000003E-2</v>
      </c>
      <c r="G50" s="758">
        <v>135539.505</v>
      </c>
      <c r="H50" s="759">
        <v>5.8099999999999999E-2</v>
      </c>
      <c r="I50" s="758">
        <v>2027.539</v>
      </c>
      <c r="J50" s="759">
        <v>0.21929999999999999</v>
      </c>
      <c r="K50" s="758">
        <v>0</v>
      </c>
      <c r="L50" s="758">
        <v>22208.448</v>
      </c>
      <c r="M50" s="759">
        <v>0.16389999999999999</v>
      </c>
      <c r="N50" s="758">
        <v>2524.2739999999999</v>
      </c>
      <c r="O50" s="758">
        <v>-2768.9769999999999</v>
      </c>
    </row>
    <row r="51" spans="2:15" ht="27.75" customHeight="1" x14ac:dyDescent="0.25">
      <c r="B51" s="472"/>
      <c r="C51" s="1841" t="s">
        <v>1139</v>
      </c>
      <c r="D51" s="1841" t="s">
        <v>0</v>
      </c>
      <c r="E51" s="1841" t="s">
        <v>0</v>
      </c>
      <c r="F51" s="1841" t="s">
        <v>0</v>
      </c>
      <c r="G51" s="1841" t="s">
        <v>0</v>
      </c>
      <c r="H51" s="1841" t="s">
        <v>0</v>
      </c>
      <c r="I51" s="1841" t="s">
        <v>0</v>
      </c>
      <c r="J51" s="1841" t="s">
        <v>0</v>
      </c>
      <c r="K51" s="498"/>
      <c r="L51" s="498"/>
      <c r="M51" s="498"/>
      <c r="N51" s="498"/>
      <c r="O51" s="498"/>
    </row>
    <row r="52" spans="2:15" ht="12.65" customHeight="1" x14ac:dyDescent="0.25">
      <c r="B52" s="472"/>
      <c r="C52" s="473"/>
      <c r="D52" s="472"/>
      <c r="E52" s="472"/>
      <c r="F52" s="472"/>
      <c r="G52" s="472"/>
      <c r="H52" s="472"/>
      <c r="I52" s="472"/>
      <c r="J52" s="472"/>
      <c r="K52" s="472"/>
      <c r="L52" s="472"/>
      <c r="M52" s="472"/>
      <c r="N52" s="472"/>
      <c r="O52" s="472"/>
    </row>
    <row r="53" spans="2:15" ht="18" customHeight="1" thickBot="1" x14ac:dyDescent="0.5">
      <c r="B53" s="124"/>
      <c r="C53" s="323" t="s">
        <v>3140</v>
      </c>
      <c r="D53" s="106"/>
      <c r="E53" s="106"/>
      <c r="F53" s="106"/>
      <c r="G53" s="106"/>
      <c r="H53" s="106"/>
      <c r="I53" s="106"/>
      <c r="J53" s="106"/>
      <c r="K53" s="106"/>
      <c r="L53" s="106"/>
      <c r="M53" s="106"/>
      <c r="N53" s="106"/>
      <c r="O53" s="106"/>
    </row>
    <row r="54" spans="2:15" ht="15" customHeight="1" x14ac:dyDescent="0.25">
      <c r="B54" s="124"/>
      <c r="C54" s="181" t="s">
        <v>1106</v>
      </c>
      <c r="D54" s="474"/>
      <c r="E54" s="474"/>
      <c r="F54" s="474"/>
      <c r="G54" s="474"/>
      <c r="H54" s="474"/>
      <c r="I54" s="474"/>
      <c r="J54" s="474"/>
      <c r="K54" s="474"/>
      <c r="L54" s="474"/>
      <c r="M54" s="474"/>
      <c r="N54" s="474"/>
      <c r="O54" s="474"/>
    </row>
    <row r="55" spans="2:15" ht="47.25" customHeight="1" x14ac:dyDescent="0.45">
      <c r="B55" s="475"/>
      <c r="C55" s="476" t="s">
        <v>1107</v>
      </c>
      <c r="D55" s="477" t="s">
        <v>1108</v>
      </c>
      <c r="E55" s="477" t="s">
        <v>1109</v>
      </c>
      <c r="F55" s="478" t="s">
        <v>1110</v>
      </c>
      <c r="G55" s="478" t="s">
        <v>1111</v>
      </c>
      <c r="H55" s="477" t="s">
        <v>1112</v>
      </c>
      <c r="I55" s="478" t="s">
        <v>1113</v>
      </c>
      <c r="J55" s="478" t="s">
        <v>1114</v>
      </c>
      <c r="K55" s="477" t="s">
        <v>1115</v>
      </c>
      <c r="L55" s="477" t="s">
        <v>1116</v>
      </c>
      <c r="M55" s="477" t="s">
        <v>1117</v>
      </c>
      <c r="N55" s="477" t="s">
        <v>1118</v>
      </c>
      <c r="O55" s="477" t="s">
        <v>1119</v>
      </c>
    </row>
    <row r="56" spans="2:15" ht="13" customHeight="1" x14ac:dyDescent="0.3">
      <c r="B56" s="479"/>
      <c r="C56" s="499" t="s">
        <v>1120</v>
      </c>
      <c r="D56" s="481">
        <v>1879.3989999999999</v>
      </c>
      <c r="E56" s="481">
        <v>11908.564</v>
      </c>
      <c r="F56" s="119">
        <v>0.34689999999999999</v>
      </c>
      <c r="G56" s="481">
        <v>6004.402</v>
      </c>
      <c r="H56" s="119">
        <v>6.9999999999999999E-4</v>
      </c>
      <c r="I56" s="481">
        <v>5167.7139999999999</v>
      </c>
      <c r="J56" s="119">
        <v>0.77</v>
      </c>
      <c r="K56" s="481">
        <v>0</v>
      </c>
      <c r="L56" s="481">
        <v>895.51700000000005</v>
      </c>
      <c r="M56" s="119">
        <v>0.14910000000000001</v>
      </c>
      <c r="N56" s="481">
        <v>21.913</v>
      </c>
      <c r="O56" s="481">
        <v>-14.57</v>
      </c>
    </row>
    <row r="57" spans="2:15" ht="13" customHeight="1" x14ac:dyDescent="0.3">
      <c r="B57" s="479"/>
      <c r="C57" s="500" t="s">
        <v>1121</v>
      </c>
      <c r="D57" s="483">
        <v>1344.229</v>
      </c>
      <c r="E57" s="483">
        <v>7974.4489999999996</v>
      </c>
      <c r="F57" s="484">
        <v>0.34360000000000002</v>
      </c>
      <c r="G57" s="483">
        <v>4080.0210000000002</v>
      </c>
      <c r="H57" s="484">
        <v>4.0000000000000002E-4</v>
      </c>
      <c r="I57" s="483">
        <v>2910.7510000000002</v>
      </c>
      <c r="J57" s="484">
        <v>0.77</v>
      </c>
      <c r="K57" s="483">
        <v>0</v>
      </c>
      <c r="L57" s="483">
        <v>534.75400000000002</v>
      </c>
      <c r="M57" s="484">
        <v>0.13109999999999999</v>
      </c>
      <c r="N57" s="483">
        <v>13.204000000000001</v>
      </c>
      <c r="O57" s="483">
        <v>-8.4390000000000001</v>
      </c>
    </row>
    <row r="58" spans="2:15" ht="13" customHeight="1" x14ac:dyDescent="0.3">
      <c r="B58" s="479"/>
      <c r="C58" s="501" t="s">
        <v>1122</v>
      </c>
      <c r="D58" s="486">
        <v>535.16999999999996</v>
      </c>
      <c r="E58" s="486">
        <v>3934.1149999999998</v>
      </c>
      <c r="F58" s="487">
        <v>0.35360000000000003</v>
      </c>
      <c r="G58" s="486">
        <v>1924.3810000000001</v>
      </c>
      <c r="H58" s="487">
        <v>1.1999999999999999E-3</v>
      </c>
      <c r="I58" s="486">
        <v>2256.9630000000002</v>
      </c>
      <c r="J58" s="487">
        <v>0.77</v>
      </c>
      <c r="K58" s="486">
        <v>0</v>
      </c>
      <c r="L58" s="486">
        <v>360.76299999999998</v>
      </c>
      <c r="M58" s="487">
        <v>0.1875</v>
      </c>
      <c r="N58" s="486">
        <v>8.7089999999999996</v>
      </c>
      <c r="O58" s="486">
        <v>-6.13</v>
      </c>
    </row>
    <row r="59" spans="2:15" ht="13" customHeight="1" x14ac:dyDescent="0.3">
      <c r="B59" s="479"/>
      <c r="C59" s="502" t="s">
        <v>1123</v>
      </c>
      <c r="D59" s="489">
        <v>286.38600000000002</v>
      </c>
      <c r="E59" s="489">
        <v>1415.6389999999999</v>
      </c>
      <c r="F59" s="116">
        <v>0.37090000000000001</v>
      </c>
      <c r="G59" s="489">
        <v>810.84900000000005</v>
      </c>
      <c r="H59" s="116">
        <v>1.9E-3</v>
      </c>
      <c r="I59" s="489">
        <v>937.33900000000006</v>
      </c>
      <c r="J59" s="116">
        <v>0.77</v>
      </c>
      <c r="K59" s="489">
        <v>0</v>
      </c>
      <c r="L59" s="489">
        <v>143.059</v>
      </c>
      <c r="M59" s="116">
        <v>0.1764</v>
      </c>
      <c r="N59" s="489">
        <v>3.355</v>
      </c>
      <c r="O59" s="489">
        <v>-3.2530000000000001</v>
      </c>
    </row>
    <row r="60" spans="2:15" ht="13" customHeight="1" x14ac:dyDescent="0.3">
      <c r="B60" s="479"/>
      <c r="C60" s="499" t="s">
        <v>1124</v>
      </c>
      <c r="D60" s="481">
        <v>259.48099999999999</v>
      </c>
      <c r="E60" s="481">
        <v>994.553</v>
      </c>
      <c r="F60" s="119">
        <v>0.37459999999999999</v>
      </c>
      <c r="G60" s="481">
        <v>631.61</v>
      </c>
      <c r="H60" s="119">
        <v>3.3999999999999998E-3</v>
      </c>
      <c r="I60" s="481">
        <v>701.65899999999999</v>
      </c>
      <c r="J60" s="119">
        <v>0.77</v>
      </c>
      <c r="K60" s="481">
        <v>0</v>
      </c>
      <c r="L60" s="481">
        <v>130.316</v>
      </c>
      <c r="M60" s="119">
        <v>0.20630000000000001</v>
      </c>
      <c r="N60" s="481">
        <v>3.0569999999999999</v>
      </c>
      <c r="O60" s="481">
        <v>-3.3260000000000001</v>
      </c>
    </row>
    <row r="61" spans="2:15" ht="13" customHeight="1" x14ac:dyDescent="0.3">
      <c r="B61" s="479"/>
      <c r="C61" s="502" t="s">
        <v>1125</v>
      </c>
      <c r="D61" s="489">
        <v>349.79399999999998</v>
      </c>
      <c r="E61" s="489">
        <v>983.55600000000004</v>
      </c>
      <c r="F61" s="116">
        <v>0.3417</v>
      </c>
      <c r="G61" s="489">
        <v>685.53499999999997</v>
      </c>
      <c r="H61" s="116">
        <v>5.4999999999999997E-3</v>
      </c>
      <c r="I61" s="489">
        <v>758.57799999999997</v>
      </c>
      <c r="J61" s="116">
        <v>0.76990000000000003</v>
      </c>
      <c r="K61" s="489">
        <v>0</v>
      </c>
      <c r="L61" s="489">
        <v>168.624</v>
      </c>
      <c r="M61" s="116">
        <v>0.246</v>
      </c>
      <c r="N61" s="489">
        <v>4.1180000000000003</v>
      </c>
      <c r="O61" s="489">
        <v>-4.4029999999999996</v>
      </c>
    </row>
    <row r="62" spans="2:15" ht="13" customHeight="1" x14ac:dyDescent="0.3">
      <c r="B62" s="479"/>
      <c r="C62" s="499" t="s">
        <v>1126</v>
      </c>
      <c r="D62" s="481">
        <v>842.24900000000002</v>
      </c>
      <c r="E62" s="481">
        <v>1400.232</v>
      </c>
      <c r="F62" s="119">
        <v>0.3553</v>
      </c>
      <c r="G62" s="481">
        <v>1339.3340000000001</v>
      </c>
      <c r="H62" s="119">
        <v>1.46E-2</v>
      </c>
      <c r="I62" s="481">
        <v>1427.501</v>
      </c>
      <c r="J62" s="119">
        <v>0.76929999999999998</v>
      </c>
      <c r="K62" s="481">
        <v>0</v>
      </c>
      <c r="L62" s="481">
        <v>544.43299999999999</v>
      </c>
      <c r="M62" s="119">
        <v>0.40649999999999997</v>
      </c>
      <c r="N62" s="481">
        <v>15.313000000000001</v>
      </c>
      <c r="O62" s="481">
        <v>-13.618</v>
      </c>
    </row>
    <row r="63" spans="2:15" ht="13" customHeight="1" x14ac:dyDescent="0.3">
      <c r="B63" s="490"/>
      <c r="C63" s="503" t="s">
        <v>1127</v>
      </c>
      <c r="D63" s="483">
        <v>659.49599999999998</v>
      </c>
      <c r="E63" s="483">
        <v>1218.77</v>
      </c>
      <c r="F63" s="484">
        <v>0.3579</v>
      </c>
      <c r="G63" s="483">
        <v>1095.2149999999999</v>
      </c>
      <c r="H63" s="484">
        <v>1.2500000000000001E-2</v>
      </c>
      <c r="I63" s="483">
        <v>1079.836</v>
      </c>
      <c r="J63" s="484">
        <v>0.76949999999999996</v>
      </c>
      <c r="K63" s="483">
        <v>0</v>
      </c>
      <c r="L63" s="483">
        <v>411.56200000000001</v>
      </c>
      <c r="M63" s="484">
        <v>0.37580000000000002</v>
      </c>
      <c r="N63" s="483">
        <v>11.237</v>
      </c>
      <c r="O63" s="483">
        <v>-10.946999999999999</v>
      </c>
    </row>
    <row r="64" spans="2:15" ht="13" customHeight="1" x14ac:dyDescent="0.3">
      <c r="B64" s="490"/>
      <c r="C64" s="501" t="s">
        <v>1128</v>
      </c>
      <c r="D64" s="486">
        <v>182.75299999999999</v>
      </c>
      <c r="E64" s="486">
        <v>181.46199999999999</v>
      </c>
      <c r="F64" s="487">
        <v>0.33839999999999998</v>
      </c>
      <c r="G64" s="486">
        <v>244.119</v>
      </c>
      <c r="H64" s="487">
        <v>2.3900000000000001E-2</v>
      </c>
      <c r="I64" s="486">
        <v>347.66500000000002</v>
      </c>
      <c r="J64" s="487">
        <v>0.76839999999999997</v>
      </c>
      <c r="K64" s="486">
        <v>0</v>
      </c>
      <c r="L64" s="486">
        <v>132.87100000000001</v>
      </c>
      <c r="M64" s="487">
        <v>0.54430000000000001</v>
      </c>
      <c r="N64" s="486">
        <v>4.0759999999999996</v>
      </c>
      <c r="O64" s="486">
        <v>-2.6709999999999998</v>
      </c>
    </row>
    <row r="65" spans="2:15" ht="13" customHeight="1" x14ac:dyDescent="0.3">
      <c r="B65" s="479"/>
      <c r="C65" s="502" t="s">
        <v>1129</v>
      </c>
      <c r="D65" s="489">
        <v>605.26599999999996</v>
      </c>
      <c r="E65" s="489">
        <v>478.62400000000002</v>
      </c>
      <c r="F65" s="116">
        <v>0.36720000000000003</v>
      </c>
      <c r="G65" s="489">
        <v>780.95699999999999</v>
      </c>
      <c r="H65" s="116">
        <v>4.8899999999999999E-2</v>
      </c>
      <c r="I65" s="489">
        <v>889.47699999999998</v>
      </c>
      <c r="J65" s="116">
        <v>0.76780000000000004</v>
      </c>
      <c r="K65" s="489">
        <v>0</v>
      </c>
      <c r="L65" s="489">
        <v>660.23099999999999</v>
      </c>
      <c r="M65" s="116">
        <v>0.84540000000000004</v>
      </c>
      <c r="N65" s="489">
        <v>26.667999999999999</v>
      </c>
      <c r="O65" s="489">
        <v>-24.972000000000001</v>
      </c>
    </row>
    <row r="66" spans="2:15" ht="13" customHeight="1" x14ac:dyDescent="0.3">
      <c r="B66" s="490"/>
      <c r="C66" s="501" t="s">
        <v>1130</v>
      </c>
      <c r="D66" s="486">
        <v>350.62799999999999</v>
      </c>
      <c r="E66" s="486">
        <v>329.541</v>
      </c>
      <c r="F66" s="487">
        <v>0.36759999999999998</v>
      </c>
      <c r="G66" s="486">
        <v>471.69400000000002</v>
      </c>
      <c r="H66" s="487">
        <v>3.3500000000000002E-2</v>
      </c>
      <c r="I66" s="486">
        <v>487.70299999999997</v>
      </c>
      <c r="J66" s="487">
        <v>0.7681</v>
      </c>
      <c r="K66" s="486">
        <v>0</v>
      </c>
      <c r="L66" s="486">
        <v>318.291</v>
      </c>
      <c r="M66" s="487">
        <v>0.67479999999999996</v>
      </c>
      <c r="N66" s="486">
        <v>11.124000000000001</v>
      </c>
      <c r="O66" s="486">
        <v>-10.942</v>
      </c>
    </row>
    <row r="67" spans="2:15" ht="13" customHeight="1" x14ac:dyDescent="0.3">
      <c r="B67" s="490"/>
      <c r="C67" s="504" t="s">
        <v>1131</v>
      </c>
      <c r="D67" s="483">
        <v>254.63800000000001</v>
      </c>
      <c r="E67" s="483">
        <v>149.083</v>
      </c>
      <c r="F67" s="484">
        <v>0.36630000000000001</v>
      </c>
      <c r="G67" s="483">
        <v>309.26299999999998</v>
      </c>
      <c r="H67" s="484">
        <v>7.2499999999999995E-2</v>
      </c>
      <c r="I67" s="483">
        <v>401.774</v>
      </c>
      <c r="J67" s="484">
        <v>0.76739999999999997</v>
      </c>
      <c r="K67" s="483">
        <v>0</v>
      </c>
      <c r="L67" s="483">
        <v>341.94</v>
      </c>
      <c r="M67" s="484">
        <v>1.1056999999999999</v>
      </c>
      <c r="N67" s="483">
        <v>15.545</v>
      </c>
      <c r="O67" s="483">
        <v>-14.03</v>
      </c>
    </row>
    <row r="68" spans="2:15" ht="13" customHeight="1" x14ac:dyDescent="0.3">
      <c r="B68" s="479"/>
      <c r="C68" s="499" t="s">
        <v>1132</v>
      </c>
      <c r="D68" s="481">
        <v>224.86099999999999</v>
      </c>
      <c r="E68" s="481">
        <v>54.308999999999997</v>
      </c>
      <c r="F68" s="119">
        <v>0.3377</v>
      </c>
      <c r="G68" s="481">
        <v>243.215</v>
      </c>
      <c r="H68" s="119">
        <v>0.24560000000000001</v>
      </c>
      <c r="I68" s="481">
        <v>307.697</v>
      </c>
      <c r="J68" s="119">
        <v>0.75770000000000004</v>
      </c>
      <c r="K68" s="481">
        <v>0</v>
      </c>
      <c r="L68" s="481">
        <v>429.779</v>
      </c>
      <c r="M68" s="119">
        <v>1.7670999999999999</v>
      </c>
      <c r="N68" s="481">
        <v>40.124000000000002</v>
      </c>
      <c r="O68" s="481">
        <v>-39.368000000000002</v>
      </c>
    </row>
    <row r="69" spans="2:15" ht="13" customHeight="1" x14ac:dyDescent="0.3">
      <c r="B69" s="490"/>
      <c r="C69" s="503" t="s">
        <v>1133</v>
      </c>
      <c r="D69" s="483">
        <v>141.113</v>
      </c>
      <c r="E69" s="483">
        <v>41.91</v>
      </c>
      <c r="F69" s="484">
        <v>0.34499999999999997</v>
      </c>
      <c r="G69" s="483">
        <v>155.584</v>
      </c>
      <c r="H69" s="484">
        <v>0.154</v>
      </c>
      <c r="I69" s="483">
        <v>216.96199999999999</v>
      </c>
      <c r="J69" s="484">
        <v>0.76100000000000001</v>
      </c>
      <c r="K69" s="483">
        <v>0</v>
      </c>
      <c r="L69" s="483">
        <v>256.303</v>
      </c>
      <c r="M69" s="484">
        <v>1.6474</v>
      </c>
      <c r="N69" s="483">
        <v>16.329000000000001</v>
      </c>
      <c r="O69" s="483">
        <v>-16.620999999999999</v>
      </c>
    </row>
    <row r="70" spans="2:15" ht="13" customHeight="1" x14ac:dyDescent="0.3">
      <c r="B70" s="490"/>
      <c r="C70" s="501" t="s">
        <v>1134</v>
      </c>
      <c r="D70" s="486">
        <v>38.082000000000001</v>
      </c>
      <c r="E70" s="486">
        <v>8.1959999999999997</v>
      </c>
      <c r="F70" s="487">
        <v>0.32819999999999999</v>
      </c>
      <c r="G70" s="486">
        <v>40.774000000000001</v>
      </c>
      <c r="H70" s="487">
        <v>0.26929999999999998</v>
      </c>
      <c r="I70" s="486">
        <v>48.633000000000003</v>
      </c>
      <c r="J70" s="487">
        <v>0.75490000000000002</v>
      </c>
      <c r="K70" s="486">
        <v>0</v>
      </c>
      <c r="L70" s="486">
        <v>82.215999999999994</v>
      </c>
      <c r="M70" s="487">
        <v>2.0164</v>
      </c>
      <c r="N70" s="486">
        <v>7.3650000000000002</v>
      </c>
      <c r="O70" s="486">
        <v>-7.7949999999999999</v>
      </c>
    </row>
    <row r="71" spans="2:15" ht="13" customHeight="1" x14ac:dyDescent="0.3">
      <c r="B71" s="490"/>
      <c r="C71" s="500" t="s">
        <v>1135</v>
      </c>
      <c r="D71" s="483">
        <v>45.665999999999997</v>
      </c>
      <c r="E71" s="483">
        <v>4.2030000000000003</v>
      </c>
      <c r="F71" s="484">
        <v>0.28310000000000002</v>
      </c>
      <c r="G71" s="483">
        <v>46.856999999999999</v>
      </c>
      <c r="H71" s="484">
        <v>0.52910000000000001</v>
      </c>
      <c r="I71" s="483">
        <v>42.101999999999997</v>
      </c>
      <c r="J71" s="484">
        <v>0.74890000000000001</v>
      </c>
      <c r="K71" s="483">
        <v>0</v>
      </c>
      <c r="L71" s="483">
        <v>91.26</v>
      </c>
      <c r="M71" s="484">
        <v>1.9476</v>
      </c>
      <c r="N71" s="483">
        <v>16.43</v>
      </c>
      <c r="O71" s="483">
        <v>-14.951000000000001</v>
      </c>
    </row>
    <row r="72" spans="2:15" ht="13" customHeight="1" thickBot="1" x14ac:dyDescent="0.3">
      <c r="B72" s="493"/>
      <c r="C72" s="760" t="s">
        <v>1136</v>
      </c>
      <c r="D72" s="758">
        <v>4447.4359999999997</v>
      </c>
      <c r="E72" s="758">
        <v>17235.475999999999</v>
      </c>
      <c r="F72" s="759">
        <v>0.35139999999999999</v>
      </c>
      <c r="G72" s="758">
        <v>10495.902</v>
      </c>
      <c r="H72" s="759">
        <v>1.23E-2</v>
      </c>
      <c r="I72" s="758">
        <v>10189.965</v>
      </c>
      <c r="J72" s="759">
        <v>0.76949999999999996</v>
      </c>
      <c r="K72" s="758">
        <v>0</v>
      </c>
      <c r="L72" s="758">
        <v>2971.9589999999998</v>
      </c>
      <c r="M72" s="759">
        <v>0.28320000000000001</v>
      </c>
      <c r="N72" s="758">
        <v>114.548</v>
      </c>
      <c r="O72" s="758">
        <v>-103.51</v>
      </c>
    </row>
    <row r="73" spans="2:15" ht="13" customHeight="1" x14ac:dyDescent="0.3">
      <c r="B73" s="479"/>
      <c r="C73" s="399" t="s">
        <v>1137</v>
      </c>
      <c r="D73" s="229">
        <v>141.708</v>
      </c>
      <c r="E73" s="229">
        <v>21.992999999999999</v>
      </c>
      <c r="F73" s="456">
        <v>0</v>
      </c>
      <c r="G73" s="229">
        <v>141.708</v>
      </c>
      <c r="H73" s="456">
        <v>1</v>
      </c>
      <c r="I73" s="229">
        <v>172.31399999999999</v>
      </c>
      <c r="J73" s="456">
        <v>0.6925</v>
      </c>
      <c r="K73" s="229">
        <v>0</v>
      </c>
      <c r="L73" s="229">
        <v>2.7050000000000001</v>
      </c>
      <c r="M73" s="456">
        <v>1.9099999999999999E-2</v>
      </c>
      <c r="N73" s="229">
        <v>93.555999999999997</v>
      </c>
      <c r="O73" s="229">
        <v>-115.97</v>
      </c>
    </row>
    <row r="74" spans="2:15" ht="13" customHeight="1" thickBot="1" x14ac:dyDescent="0.3">
      <c r="B74" s="493"/>
      <c r="C74" s="760" t="s">
        <v>1138</v>
      </c>
      <c r="D74" s="758">
        <v>4589.1440000000002</v>
      </c>
      <c r="E74" s="758">
        <v>17257.469000000001</v>
      </c>
      <c r="F74" s="759">
        <v>0.35099999999999998</v>
      </c>
      <c r="G74" s="758">
        <v>10637.611000000001</v>
      </c>
      <c r="H74" s="759">
        <v>2.5399999999999999E-2</v>
      </c>
      <c r="I74" s="758">
        <v>10362.279</v>
      </c>
      <c r="J74" s="759">
        <v>0.76839999999999997</v>
      </c>
      <c r="K74" s="758">
        <v>0</v>
      </c>
      <c r="L74" s="758">
        <v>2974.6640000000002</v>
      </c>
      <c r="M74" s="759">
        <v>0.27960000000000002</v>
      </c>
      <c r="N74" s="758">
        <v>208.10400000000001</v>
      </c>
      <c r="O74" s="758">
        <v>-219.48</v>
      </c>
    </row>
    <row r="75" spans="2:15" ht="27.75" customHeight="1" x14ac:dyDescent="0.25">
      <c r="B75" s="472"/>
      <c r="C75" s="1841" t="s">
        <v>1139</v>
      </c>
      <c r="D75" s="1841" t="s">
        <v>0</v>
      </c>
      <c r="E75" s="1841" t="s">
        <v>0</v>
      </c>
      <c r="F75" s="1841" t="s">
        <v>0</v>
      </c>
      <c r="G75" s="1841" t="s">
        <v>0</v>
      </c>
      <c r="H75" s="1841" t="s">
        <v>0</v>
      </c>
      <c r="I75" s="1841" t="s">
        <v>0</v>
      </c>
      <c r="J75" s="1841" t="s">
        <v>0</v>
      </c>
      <c r="K75" s="498"/>
      <c r="L75" s="498"/>
      <c r="M75" s="498"/>
      <c r="N75" s="498"/>
      <c r="O75" s="498"/>
    </row>
    <row r="76" spans="2:15" ht="12.65" customHeight="1" x14ac:dyDescent="0.25">
      <c r="B76" s="472"/>
      <c r="C76" s="473"/>
      <c r="D76" s="472"/>
      <c r="E76" s="472"/>
      <c r="F76" s="472"/>
      <c r="G76" s="472"/>
      <c r="H76" s="472"/>
      <c r="I76" s="472"/>
      <c r="J76" s="472"/>
      <c r="K76" s="472"/>
      <c r="L76" s="472"/>
      <c r="M76" s="472"/>
      <c r="N76" s="472"/>
      <c r="O76" s="472"/>
    </row>
    <row r="77" spans="2:15" ht="18" customHeight="1" thickBot="1" x14ac:dyDescent="0.5">
      <c r="B77" s="124"/>
      <c r="C77" s="323" t="s">
        <v>3141</v>
      </c>
      <c r="D77" s="106"/>
      <c r="E77" s="106"/>
      <c r="F77" s="106"/>
      <c r="G77" s="106"/>
      <c r="H77" s="106"/>
      <c r="I77" s="106"/>
      <c r="J77" s="106"/>
      <c r="K77" s="106"/>
      <c r="L77" s="106"/>
      <c r="M77" s="106"/>
      <c r="N77" s="106"/>
      <c r="O77" s="106"/>
    </row>
    <row r="78" spans="2:15" ht="15" customHeight="1" x14ac:dyDescent="0.25">
      <c r="B78" s="124"/>
      <c r="C78" s="181" t="s">
        <v>1106</v>
      </c>
      <c r="D78" s="474"/>
      <c r="E78" s="474"/>
      <c r="F78" s="474"/>
      <c r="G78" s="474"/>
      <c r="H78" s="474"/>
      <c r="I78" s="474"/>
      <c r="J78" s="474"/>
      <c r="K78" s="474"/>
      <c r="L78" s="474"/>
      <c r="M78" s="474"/>
      <c r="N78" s="474"/>
      <c r="O78" s="474"/>
    </row>
    <row r="79" spans="2:15" ht="47.25" customHeight="1" x14ac:dyDescent="0.45">
      <c r="B79" s="475"/>
      <c r="C79" s="476" t="s">
        <v>1107</v>
      </c>
      <c r="D79" s="477" t="s">
        <v>1108</v>
      </c>
      <c r="E79" s="477" t="s">
        <v>1109</v>
      </c>
      <c r="F79" s="478" t="s">
        <v>1110</v>
      </c>
      <c r="G79" s="478" t="s">
        <v>1111</v>
      </c>
      <c r="H79" s="477" t="s">
        <v>1112</v>
      </c>
      <c r="I79" s="478" t="s">
        <v>1113</v>
      </c>
      <c r="J79" s="478" t="s">
        <v>1114</v>
      </c>
      <c r="K79" s="477" t="s">
        <v>1115</v>
      </c>
      <c r="L79" s="477" t="s">
        <v>1116</v>
      </c>
      <c r="M79" s="477" t="s">
        <v>1117</v>
      </c>
      <c r="N79" s="477" t="s">
        <v>1118</v>
      </c>
      <c r="O79" s="477" t="s">
        <v>1119</v>
      </c>
    </row>
    <row r="80" spans="2:15" ht="13" customHeight="1" x14ac:dyDescent="0.3">
      <c r="B80" s="479"/>
      <c r="C80" s="499" t="s">
        <v>1120</v>
      </c>
      <c r="D80" s="481">
        <v>2320.5949999999998</v>
      </c>
      <c r="E80" s="481">
        <v>1118.739</v>
      </c>
      <c r="F80" s="119">
        <v>0.52</v>
      </c>
      <c r="G80" s="481">
        <v>1992.9839999999999</v>
      </c>
      <c r="H80" s="119">
        <v>8.0000000000000004E-4</v>
      </c>
      <c r="I80" s="481">
        <v>70.052000000000007</v>
      </c>
      <c r="J80" s="119">
        <v>0.53769999999999996</v>
      </c>
      <c r="K80" s="481">
        <v>0</v>
      </c>
      <c r="L80" s="481">
        <v>350.52100000000002</v>
      </c>
      <c r="M80" s="119">
        <v>0.1759</v>
      </c>
      <c r="N80" s="481">
        <v>4.4089999999999998</v>
      </c>
      <c r="O80" s="481">
        <v>-21.241</v>
      </c>
    </row>
    <row r="81" spans="2:15" ht="13" customHeight="1" x14ac:dyDescent="0.3">
      <c r="B81" s="479"/>
      <c r="C81" s="500" t="s">
        <v>1121</v>
      </c>
      <c r="D81" s="483">
        <v>2016.5170000000001</v>
      </c>
      <c r="E81" s="483">
        <v>765.48400000000004</v>
      </c>
      <c r="F81" s="484">
        <v>0.54959999999999998</v>
      </c>
      <c r="G81" s="483">
        <v>1639.3019999999999</v>
      </c>
      <c r="H81" s="484">
        <v>6.9999999999999999E-4</v>
      </c>
      <c r="I81" s="483">
        <v>66.272999999999996</v>
      </c>
      <c r="J81" s="484">
        <v>0.55430000000000001</v>
      </c>
      <c r="K81" s="483">
        <v>0</v>
      </c>
      <c r="L81" s="483">
        <v>279.43900000000002</v>
      </c>
      <c r="M81" s="484">
        <v>0.17050000000000001</v>
      </c>
      <c r="N81" s="483">
        <v>3.738</v>
      </c>
      <c r="O81" s="483">
        <v>-19.204000000000001</v>
      </c>
    </row>
    <row r="82" spans="2:15" ht="13" customHeight="1" x14ac:dyDescent="0.3">
      <c r="B82" s="479"/>
      <c r="C82" s="501" t="s">
        <v>1122</v>
      </c>
      <c r="D82" s="486">
        <v>304.07799999999997</v>
      </c>
      <c r="E82" s="486">
        <v>353.25599999999997</v>
      </c>
      <c r="F82" s="487">
        <v>0.45590000000000003</v>
      </c>
      <c r="G82" s="486">
        <v>353.68200000000002</v>
      </c>
      <c r="H82" s="487">
        <v>1.5E-3</v>
      </c>
      <c r="I82" s="486">
        <v>3.7789999999999999</v>
      </c>
      <c r="J82" s="487">
        <v>0.46050000000000002</v>
      </c>
      <c r="K82" s="486">
        <v>0</v>
      </c>
      <c r="L82" s="486">
        <v>71.081999999999994</v>
      </c>
      <c r="M82" s="487">
        <v>0.20100000000000001</v>
      </c>
      <c r="N82" s="486">
        <v>0.67100000000000004</v>
      </c>
      <c r="O82" s="486">
        <v>-2.0369999999999999</v>
      </c>
    </row>
    <row r="83" spans="2:15" ht="13" customHeight="1" x14ac:dyDescent="0.3">
      <c r="B83" s="479"/>
      <c r="C83" s="502" t="s">
        <v>1123</v>
      </c>
      <c r="D83" s="489">
        <v>1308.239</v>
      </c>
      <c r="E83" s="489">
        <v>528.16600000000005</v>
      </c>
      <c r="F83" s="116">
        <v>0.53</v>
      </c>
      <c r="G83" s="489">
        <v>998.33699999999999</v>
      </c>
      <c r="H83" s="116">
        <v>1.6000000000000001E-3</v>
      </c>
      <c r="I83" s="489">
        <v>45.683</v>
      </c>
      <c r="J83" s="116">
        <v>0.5262</v>
      </c>
      <c r="K83" s="489">
        <v>0</v>
      </c>
      <c r="L83" s="489">
        <v>227.69399999999999</v>
      </c>
      <c r="M83" s="116">
        <v>0.2281</v>
      </c>
      <c r="N83" s="489">
        <v>2.8079999999999998</v>
      </c>
      <c r="O83" s="489">
        <v>-14.35</v>
      </c>
    </row>
    <row r="84" spans="2:15" ht="13" customHeight="1" x14ac:dyDescent="0.3">
      <c r="B84" s="479"/>
      <c r="C84" s="499" t="s">
        <v>1124</v>
      </c>
      <c r="D84" s="481">
        <v>3225.1030000000001</v>
      </c>
      <c r="E84" s="481">
        <v>1488.6030000000001</v>
      </c>
      <c r="F84" s="119">
        <v>0.50749999999999995</v>
      </c>
      <c r="G84" s="481">
        <v>2472.2330000000002</v>
      </c>
      <c r="H84" s="119">
        <v>3.3E-3</v>
      </c>
      <c r="I84" s="481">
        <v>163.05699999999999</v>
      </c>
      <c r="J84" s="119">
        <v>0.51080000000000003</v>
      </c>
      <c r="K84" s="481">
        <v>0</v>
      </c>
      <c r="L84" s="481">
        <v>750.69299999999998</v>
      </c>
      <c r="M84" s="119">
        <v>0.30370000000000003</v>
      </c>
      <c r="N84" s="481">
        <v>9.7959999999999994</v>
      </c>
      <c r="O84" s="481">
        <v>-39.204000000000001</v>
      </c>
    </row>
    <row r="85" spans="2:15" ht="13" customHeight="1" x14ac:dyDescent="0.3">
      <c r="B85" s="479"/>
      <c r="C85" s="502" t="s">
        <v>1125</v>
      </c>
      <c r="D85" s="489">
        <v>1526.6959999999999</v>
      </c>
      <c r="E85" s="489">
        <v>631.51499999999999</v>
      </c>
      <c r="F85" s="116">
        <v>0.50119999999999998</v>
      </c>
      <c r="G85" s="489">
        <v>1028.338</v>
      </c>
      <c r="H85" s="116">
        <v>6.1000000000000004E-3</v>
      </c>
      <c r="I85" s="489">
        <v>27</v>
      </c>
      <c r="J85" s="116">
        <v>0.51419999999999999</v>
      </c>
      <c r="K85" s="489">
        <v>0</v>
      </c>
      <c r="L85" s="489">
        <v>393.55099999999999</v>
      </c>
      <c r="M85" s="116">
        <v>0.38269999999999998</v>
      </c>
      <c r="N85" s="489">
        <v>4.7699999999999996</v>
      </c>
      <c r="O85" s="489">
        <v>-20.67</v>
      </c>
    </row>
    <row r="86" spans="2:15" ht="13" customHeight="1" x14ac:dyDescent="0.3">
      <c r="B86" s="479"/>
      <c r="C86" s="499" t="s">
        <v>1126</v>
      </c>
      <c r="D86" s="481">
        <v>5373.6869999999999</v>
      </c>
      <c r="E86" s="481">
        <v>1742.4549999999999</v>
      </c>
      <c r="F86" s="119">
        <v>0.52039999999999997</v>
      </c>
      <c r="G86" s="481">
        <v>3298.6289999999999</v>
      </c>
      <c r="H86" s="119">
        <v>1.43E-2</v>
      </c>
      <c r="I86" s="481">
        <v>213.73599999999999</v>
      </c>
      <c r="J86" s="119">
        <v>0.4975</v>
      </c>
      <c r="K86" s="481">
        <v>0</v>
      </c>
      <c r="L86" s="481">
        <v>1568.5550000000001</v>
      </c>
      <c r="M86" s="119">
        <v>0.47549999999999998</v>
      </c>
      <c r="N86" s="481">
        <v>27.495999999999999</v>
      </c>
      <c r="O86" s="481">
        <v>-97.95</v>
      </c>
    </row>
    <row r="87" spans="2:15" ht="13" customHeight="1" x14ac:dyDescent="0.3">
      <c r="B87" s="490"/>
      <c r="C87" s="503" t="s">
        <v>1127</v>
      </c>
      <c r="D87" s="483">
        <v>3644.7930000000001</v>
      </c>
      <c r="E87" s="483">
        <v>1261.364</v>
      </c>
      <c r="F87" s="484">
        <v>0.52739999999999998</v>
      </c>
      <c r="G87" s="483">
        <v>2307.06</v>
      </c>
      <c r="H87" s="484">
        <v>1.1299999999999999E-2</v>
      </c>
      <c r="I87" s="483">
        <v>159.267</v>
      </c>
      <c r="J87" s="484">
        <v>0.49740000000000001</v>
      </c>
      <c r="K87" s="483">
        <v>0</v>
      </c>
      <c r="L87" s="483">
        <v>1044.9090000000001</v>
      </c>
      <c r="M87" s="484">
        <v>0.45290000000000002</v>
      </c>
      <c r="N87" s="483">
        <v>16.724</v>
      </c>
      <c r="O87" s="483">
        <v>-59.595999999999997</v>
      </c>
    </row>
    <row r="88" spans="2:15" ht="13" customHeight="1" x14ac:dyDescent="0.3">
      <c r="B88" s="490"/>
      <c r="C88" s="501" t="s">
        <v>1128</v>
      </c>
      <c r="D88" s="486">
        <v>1728.894</v>
      </c>
      <c r="E88" s="486">
        <v>481.09199999999998</v>
      </c>
      <c r="F88" s="487">
        <v>0.502</v>
      </c>
      <c r="G88" s="486">
        <v>991.56899999999996</v>
      </c>
      <c r="H88" s="487">
        <v>2.1399999999999999E-2</v>
      </c>
      <c r="I88" s="486">
        <v>54.469000000000001</v>
      </c>
      <c r="J88" s="487">
        <v>0.49790000000000001</v>
      </c>
      <c r="K88" s="486">
        <v>0</v>
      </c>
      <c r="L88" s="486">
        <v>523.64599999999996</v>
      </c>
      <c r="M88" s="487">
        <v>0.52810000000000001</v>
      </c>
      <c r="N88" s="486">
        <v>10.772</v>
      </c>
      <c r="O88" s="486">
        <v>-38.353999999999999</v>
      </c>
    </row>
    <row r="89" spans="2:15" ht="13" customHeight="1" x14ac:dyDescent="0.3">
      <c r="B89" s="479"/>
      <c r="C89" s="502" t="s">
        <v>1129</v>
      </c>
      <c r="D89" s="489">
        <v>1811.028</v>
      </c>
      <c r="E89" s="489">
        <v>563.89800000000002</v>
      </c>
      <c r="F89" s="116">
        <v>0.39950000000000002</v>
      </c>
      <c r="G89" s="489">
        <v>1057.825</v>
      </c>
      <c r="H89" s="116">
        <v>5.1499999999999997E-2</v>
      </c>
      <c r="I89" s="489">
        <v>110.036</v>
      </c>
      <c r="J89" s="116">
        <v>0.49840000000000001</v>
      </c>
      <c r="K89" s="489">
        <v>0</v>
      </c>
      <c r="L89" s="489">
        <v>623.303</v>
      </c>
      <c r="M89" s="116">
        <v>0.58919999999999995</v>
      </c>
      <c r="N89" s="489">
        <v>23.603999999999999</v>
      </c>
      <c r="O89" s="489">
        <v>-80.31</v>
      </c>
    </row>
    <row r="90" spans="2:15" ht="13" customHeight="1" x14ac:dyDescent="0.3">
      <c r="B90" s="490"/>
      <c r="C90" s="501" t="s">
        <v>1130</v>
      </c>
      <c r="D90" s="486">
        <v>1237.6659999999999</v>
      </c>
      <c r="E90" s="486">
        <v>411.649</v>
      </c>
      <c r="F90" s="487">
        <v>0.40339999999999998</v>
      </c>
      <c r="G90" s="486">
        <v>752.649</v>
      </c>
      <c r="H90" s="487">
        <v>3.9699999999999999E-2</v>
      </c>
      <c r="I90" s="486">
        <v>87.662000000000006</v>
      </c>
      <c r="J90" s="487">
        <v>0.49409999999999998</v>
      </c>
      <c r="K90" s="486">
        <v>0</v>
      </c>
      <c r="L90" s="486">
        <v>430.08199999999999</v>
      </c>
      <c r="M90" s="487">
        <v>0.57140000000000002</v>
      </c>
      <c r="N90" s="486">
        <v>13.535</v>
      </c>
      <c r="O90" s="486">
        <v>-45.369</v>
      </c>
    </row>
    <row r="91" spans="2:15" ht="13" customHeight="1" x14ac:dyDescent="0.3">
      <c r="B91" s="490"/>
      <c r="C91" s="504" t="s">
        <v>1131</v>
      </c>
      <c r="D91" s="483">
        <v>573.36199999999997</v>
      </c>
      <c r="E91" s="483">
        <v>152.249</v>
      </c>
      <c r="F91" s="484">
        <v>0.3891</v>
      </c>
      <c r="G91" s="483">
        <v>305.17500000000001</v>
      </c>
      <c r="H91" s="484">
        <v>8.0500000000000002E-2</v>
      </c>
      <c r="I91" s="483">
        <v>22.373999999999999</v>
      </c>
      <c r="J91" s="484">
        <v>0.50880000000000003</v>
      </c>
      <c r="K91" s="483">
        <v>0</v>
      </c>
      <c r="L91" s="483">
        <v>193.221</v>
      </c>
      <c r="M91" s="484">
        <v>0.6331</v>
      </c>
      <c r="N91" s="483">
        <v>10.068</v>
      </c>
      <c r="O91" s="483">
        <v>-34.941000000000003</v>
      </c>
    </row>
    <row r="92" spans="2:15" ht="13" customHeight="1" x14ac:dyDescent="0.3">
      <c r="B92" s="479"/>
      <c r="C92" s="499" t="s">
        <v>1132</v>
      </c>
      <c r="D92" s="481">
        <v>424.19499999999999</v>
      </c>
      <c r="E92" s="481">
        <v>98.105000000000004</v>
      </c>
      <c r="F92" s="119">
        <v>0.36449999999999999</v>
      </c>
      <c r="G92" s="481">
        <v>238.422</v>
      </c>
      <c r="H92" s="119">
        <v>0.2576</v>
      </c>
      <c r="I92" s="481">
        <v>17.824000000000002</v>
      </c>
      <c r="J92" s="119">
        <v>0.50700000000000001</v>
      </c>
      <c r="K92" s="481">
        <v>0</v>
      </c>
      <c r="L92" s="481">
        <v>190.864</v>
      </c>
      <c r="M92" s="119">
        <v>0.80049999999999999</v>
      </c>
      <c r="N92" s="481">
        <v>21.634</v>
      </c>
      <c r="O92" s="481">
        <v>-51.481000000000002</v>
      </c>
    </row>
    <row r="93" spans="2:15" ht="13" customHeight="1" x14ac:dyDescent="0.3">
      <c r="B93" s="490"/>
      <c r="C93" s="503" t="s">
        <v>1133</v>
      </c>
      <c r="D93" s="483">
        <v>189.43600000000001</v>
      </c>
      <c r="E93" s="483">
        <v>32.99</v>
      </c>
      <c r="F93" s="484">
        <v>0.43409999999999999</v>
      </c>
      <c r="G93" s="483">
        <v>95.138999999999996</v>
      </c>
      <c r="H93" s="484">
        <v>0.14000000000000001</v>
      </c>
      <c r="I93" s="483">
        <v>5.601</v>
      </c>
      <c r="J93" s="484">
        <v>0.52500000000000002</v>
      </c>
      <c r="K93" s="483">
        <v>0</v>
      </c>
      <c r="L93" s="483">
        <v>68.277000000000001</v>
      </c>
      <c r="M93" s="484">
        <v>0.7177</v>
      </c>
      <c r="N93" s="483">
        <v>4.7240000000000002</v>
      </c>
      <c r="O93" s="483">
        <v>-15.507999999999999</v>
      </c>
    </row>
    <row r="94" spans="2:15" ht="13" customHeight="1" x14ac:dyDescent="0.3">
      <c r="B94" s="490"/>
      <c r="C94" s="501" t="s">
        <v>1134</v>
      </c>
      <c r="D94" s="486">
        <v>91.39</v>
      </c>
      <c r="E94" s="486">
        <v>18.616</v>
      </c>
      <c r="F94" s="487">
        <v>0.48559999999999998</v>
      </c>
      <c r="G94" s="486">
        <v>54.594000000000001</v>
      </c>
      <c r="H94" s="487">
        <v>0.22140000000000001</v>
      </c>
      <c r="I94" s="486">
        <v>4.3499999999999996</v>
      </c>
      <c r="J94" s="487">
        <v>0.45319999999999999</v>
      </c>
      <c r="K94" s="486">
        <v>0</v>
      </c>
      <c r="L94" s="486">
        <v>41.116</v>
      </c>
      <c r="M94" s="487">
        <v>0.75309999999999999</v>
      </c>
      <c r="N94" s="486">
        <v>4.1100000000000003</v>
      </c>
      <c r="O94" s="486">
        <v>-10.656000000000001</v>
      </c>
    </row>
    <row r="95" spans="2:15" ht="13" customHeight="1" x14ac:dyDescent="0.3">
      <c r="B95" s="490"/>
      <c r="C95" s="500" t="s">
        <v>1135</v>
      </c>
      <c r="D95" s="483">
        <v>143.369</v>
      </c>
      <c r="E95" s="483">
        <v>46.5</v>
      </c>
      <c r="F95" s="484">
        <v>0.26669999999999999</v>
      </c>
      <c r="G95" s="483">
        <v>88.688999999999993</v>
      </c>
      <c r="H95" s="484">
        <v>0.40600000000000003</v>
      </c>
      <c r="I95" s="483">
        <v>7.8730000000000002</v>
      </c>
      <c r="J95" s="484">
        <v>0.52070000000000005</v>
      </c>
      <c r="K95" s="483">
        <v>0</v>
      </c>
      <c r="L95" s="483">
        <v>81.47</v>
      </c>
      <c r="M95" s="484">
        <v>0.91859999999999997</v>
      </c>
      <c r="N95" s="483">
        <v>12.8</v>
      </c>
      <c r="O95" s="483">
        <v>-25.317</v>
      </c>
    </row>
    <row r="96" spans="2:15" ht="13" customHeight="1" thickBot="1" x14ac:dyDescent="0.3">
      <c r="B96" s="493"/>
      <c r="C96" s="760" t="s">
        <v>1136</v>
      </c>
      <c r="D96" s="758">
        <v>15989.543</v>
      </c>
      <c r="E96" s="758">
        <v>6171.482</v>
      </c>
      <c r="F96" s="759">
        <v>0.50260000000000005</v>
      </c>
      <c r="G96" s="758">
        <v>11086.768</v>
      </c>
      <c r="H96" s="759">
        <v>1.6299999999999999E-2</v>
      </c>
      <c r="I96" s="758">
        <v>647.38800000000003</v>
      </c>
      <c r="J96" s="759">
        <v>0.5121</v>
      </c>
      <c r="K96" s="758">
        <v>0</v>
      </c>
      <c r="L96" s="758">
        <v>4105.18</v>
      </c>
      <c r="M96" s="759">
        <v>0.37030000000000002</v>
      </c>
      <c r="N96" s="758">
        <v>94.516999999999996</v>
      </c>
      <c r="O96" s="758">
        <v>-325.20499999999998</v>
      </c>
    </row>
    <row r="97" spans="2:15" ht="13" customHeight="1" x14ac:dyDescent="0.3">
      <c r="B97" s="479"/>
      <c r="C97" s="399" t="s">
        <v>1137</v>
      </c>
      <c r="D97" s="229">
        <v>1144.3330000000001</v>
      </c>
      <c r="E97" s="229">
        <v>349.935</v>
      </c>
      <c r="F97" s="456">
        <v>0.18959999999999999</v>
      </c>
      <c r="G97" s="229">
        <v>826.18600000000004</v>
      </c>
      <c r="H97" s="456">
        <v>1</v>
      </c>
      <c r="I97" s="229">
        <v>50.944000000000003</v>
      </c>
      <c r="J97" s="456">
        <v>0.67889999999999995</v>
      </c>
      <c r="K97" s="229">
        <v>0</v>
      </c>
      <c r="L97" s="229">
        <v>203.602</v>
      </c>
      <c r="M97" s="456">
        <v>0.24640000000000001</v>
      </c>
      <c r="N97" s="229">
        <v>473.50299999999999</v>
      </c>
      <c r="O97" s="229">
        <v>-599.11800000000005</v>
      </c>
    </row>
    <row r="98" spans="2:15" ht="13" customHeight="1" thickBot="1" x14ac:dyDescent="0.3">
      <c r="B98" s="493"/>
      <c r="C98" s="760" t="s">
        <v>1138</v>
      </c>
      <c r="D98" s="758">
        <v>17133.875</v>
      </c>
      <c r="E98" s="758">
        <v>6521.4170000000004</v>
      </c>
      <c r="F98" s="759">
        <v>0.48580000000000001</v>
      </c>
      <c r="G98" s="758">
        <v>11912.954</v>
      </c>
      <c r="H98" s="759">
        <v>8.4500000000000006E-2</v>
      </c>
      <c r="I98" s="758">
        <v>698.33199999999999</v>
      </c>
      <c r="J98" s="759">
        <v>0.52370000000000005</v>
      </c>
      <c r="K98" s="758">
        <v>0</v>
      </c>
      <c r="L98" s="758">
        <v>4308.7820000000002</v>
      </c>
      <c r="M98" s="759">
        <v>0.36170000000000002</v>
      </c>
      <c r="N98" s="758">
        <v>568.02</v>
      </c>
      <c r="O98" s="758">
        <v>-924.32299999999998</v>
      </c>
    </row>
    <row r="99" spans="2:15" ht="27.75" customHeight="1" x14ac:dyDescent="0.25">
      <c r="B99" s="472"/>
      <c r="C99" s="1841" t="s">
        <v>1139</v>
      </c>
      <c r="D99" s="1841" t="s">
        <v>0</v>
      </c>
      <c r="E99" s="1841" t="s">
        <v>0</v>
      </c>
      <c r="F99" s="1841" t="s">
        <v>0</v>
      </c>
      <c r="G99" s="1841" t="s">
        <v>0</v>
      </c>
      <c r="H99" s="1841" t="s">
        <v>0</v>
      </c>
      <c r="I99" s="1841" t="s">
        <v>0</v>
      </c>
      <c r="J99" s="1841" t="s">
        <v>0</v>
      </c>
      <c r="K99" s="498"/>
      <c r="L99" s="498"/>
      <c r="M99" s="498"/>
      <c r="N99" s="498"/>
      <c r="O99" s="498"/>
    </row>
    <row r="100" spans="2:15" ht="12.65" customHeight="1" x14ac:dyDescent="0.25">
      <c r="B100" s="472"/>
      <c r="C100" s="473"/>
      <c r="D100" s="472"/>
      <c r="E100" s="472"/>
      <c r="F100" s="472"/>
      <c r="G100" s="472"/>
      <c r="H100" s="472"/>
      <c r="I100" s="472"/>
      <c r="J100" s="472"/>
      <c r="K100" s="472"/>
      <c r="L100" s="472"/>
      <c r="M100" s="472"/>
      <c r="N100" s="472"/>
      <c r="O100" s="472"/>
    </row>
    <row r="101" spans="2:15" ht="18" customHeight="1" thickBot="1" x14ac:dyDescent="0.5">
      <c r="B101" s="124"/>
      <c r="C101" s="323" t="s">
        <v>3142</v>
      </c>
      <c r="D101" s="106"/>
      <c r="E101" s="106"/>
      <c r="F101" s="106"/>
      <c r="G101" s="106"/>
      <c r="H101" s="106"/>
      <c r="I101" s="106"/>
      <c r="J101" s="106"/>
      <c r="K101" s="106"/>
      <c r="L101" s="106"/>
      <c r="M101" s="106"/>
      <c r="N101" s="106"/>
      <c r="O101" s="106"/>
    </row>
    <row r="102" spans="2:15" ht="15" customHeight="1" x14ac:dyDescent="0.25">
      <c r="B102" s="124"/>
      <c r="C102" s="181" t="s">
        <v>1106</v>
      </c>
      <c r="D102" s="474"/>
      <c r="E102" s="474"/>
      <c r="F102" s="474"/>
      <c r="G102" s="474"/>
      <c r="H102" s="474"/>
      <c r="I102" s="474"/>
      <c r="J102" s="474"/>
      <c r="K102" s="474"/>
      <c r="L102" s="474"/>
      <c r="M102" s="474"/>
      <c r="N102" s="474"/>
      <c r="O102" s="474"/>
    </row>
    <row r="103" spans="2:15" ht="47.25" customHeight="1" x14ac:dyDescent="0.45">
      <c r="B103" s="475"/>
      <c r="C103" s="476" t="s">
        <v>1107</v>
      </c>
      <c r="D103" s="477" t="s">
        <v>1108</v>
      </c>
      <c r="E103" s="477" t="s">
        <v>1109</v>
      </c>
      <c r="F103" s="478" t="s">
        <v>1110</v>
      </c>
      <c r="G103" s="478" t="s">
        <v>1111</v>
      </c>
      <c r="H103" s="477" t="s">
        <v>1112</v>
      </c>
      <c r="I103" s="478" t="s">
        <v>1113</v>
      </c>
      <c r="J103" s="478" t="s">
        <v>1114</v>
      </c>
      <c r="K103" s="477" t="s">
        <v>1115</v>
      </c>
      <c r="L103" s="477" t="s">
        <v>1116</v>
      </c>
      <c r="M103" s="477" t="s">
        <v>1117</v>
      </c>
      <c r="N103" s="477" t="s">
        <v>1118</v>
      </c>
      <c r="O103" s="477" t="s">
        <v>1119</v>
      </c>
    </row>
    <row r="104" spans="2:15" ht="13" customHeight="1" x14ac:dyDescent="0.3">
      <c r="B104" s="479"/>
      <c r="C104" s="499" t="s">
        <v>1120</v>
      </c>
      <c r="D104" s="481">
        <v>3777.4540000000002</v>
      </c>
      <c r="E104" s="481">
        <v>192.33</v>
      </c>
      <c r="F104" s="119">
        <v>0.2974</v>
      </c>
      <c r="G104" s="481">
        <v>3830.4549999999999</v>
      </c>
      <c r="H104" s="119">
        <v>5.9999999999999995E-4</v>
      </c>
      <c r="I104" s="481">
        <v>319.74400000000003</v>
      </c>
      <c r="J104" s="119">
        <v>0.63339999999999996</v>
      </c>
      <c r="K104" s="481">
        <v>0</v>
      </c>
      <c r="L104" s="481">
        <v>1291.8150000000001</v>
      </c>
      <c r="M104" s="119">
        <v>0.3372</v>
      </c>
      <c r="N104" s="481">
        <v>22.402000000000001</v>
      </c>
      <c r="O104" s="481">
        <v>-24.19</v>
      </c>
    </row>
    <row r="105" spans="2:15" ht="13" customHeight="1" x14ac:dyDescent="0.3">
      <c r="B105" s="479"/>
      <c r="C105" s="500" t="s">
        <v>1121</v>
      </c>
      <c r="D105" s="483">
        <v>3770.502</v>
      </c>
      <c r="E105" s="483">
        <v>142.54499999999999</v>
      </c>
      <c r="F105" s="484">
        <v>0.29849999999999999</v>
      </c>
      <c r="G105" s="483">
        <v>3808.8589999999999</v>
      </c>
      <c r="H105" s="484">
        <v>5.9999999999999995E-4</v>
      </c>
      <c r="I105" s="483">
        <v>276.35300000000001</v>
      </c>
      <c r="J105" s="484">
        <v>0.63280000000000003</v>
      </c>
      <c r="K105" s="483">
        <v>0</v>
      </c>
      <c r="L105" s="483">
        <v>1286.241</v>
      </c>
      <c r="M105" s="484">
        <v>0.3377</v>
      </c>
      <c r="N105" s="483">
        <v>22.344999999999999</v>
      </c>
      <c r="O105" s="483">
        <v>-24.123000000000001</v>
      </c>
    </row>
    <row r="106" spans="2:15" ht="13" customHeight="1" x14ac:dyDescent="0.3">
      <c r="B106" s="479"/>
      <c r="C106" s="501" t="s">
        <v>1122</v>
      </c>
      <c r="D106" s="486">
        <v>6.9509999999999996</v>
      </c>
      <c r="E106" s="486">
        <v>49.784999999999997</v>
      </c>
      <c r="F106" s="487">
        <v>0.2944</v>
      </c>
      <c r="G106" s="486">
        <v>21.596</v>
      </c>
      <c r="H106" s="487">
        <v>1.1999999999999999E-3</v>
      </c>
      <c r="I106" s="486">
        <v>43.390999999999998</v>
      </c>
      <c r="J106" s="487">
        <v>0.73980000000000001</v>
      </c>
      <c r="K106" s="486">
        <v>0</v>
      </c>
      <c r="L106" s="486">
        <v>5.5739999999999998</v>
      </c>
      <c r="M106" s="487">
        <v>0.2581</v>
      </c>
      <c r="N106" s="486">
        <v>5.6000000000000001E-2</v>
      </c>
      <c r="O106" s="486">
        <v>-6.7000000000000004E-2</v>
      </c>
    </row>
    <row r="107" spans="2:15" ht="13" customHeight="1" x14ac:dyDescent="0.3">
      <c r="B107" s="479"/>
      <c r="C107" s="502" t="s">
        <v>1123</v>
      </c>
      <c r="D107" s="489">
        <v>800.12800000000004</v>
      </c>
      <c r="E107" s="489">
        <v>35.054000000000002</v>
      </c>
      <c r="F107" s="116">
        <v>0.32969999999999999</v>
      </c>
      <c r="G107" s="489">
        <v>810.66800000000001</v>
      </c>
      <c r="H107" s="116">
        <v>1.9E-3</v>
      </c>
      <c r="I107" s="489">
        <v>118.723</v>
      </c>
      <c r="J107" s="116">
        <v>0.66959999999999997</v>
      </c>
      <c r="K107" s="489">
        <v>0</v>
      </c>
      <c r="L107" s="489">
        <v>311.50700000000001</v>
      </c>
      <c r="M107" s="116">
        <v>0.38429999999999997</v>
      </c>
      <c r="N107" s="489">
        <v>4.08</v>
      </c>
      <c r="O107" s="489">
        <v>-6.8479999999999999</v>
      </c>
    </row>
    <row r="108" spans="2:15" ht="13" customHeight="1" x14ac:dyDescent="0.3">
      <c r="B108" s="479"/>
      <c r="C108" s="499" t="s">
        <v>1124</v>
      </c>
      <c r="D108" s="481">
        <v>1647.327</v>
      </c>
      <c r="E108" s="481">
        <v>51.796999999999997</v>
      </c>
      <c r="F108" s="119">
        <v>0.33210000000000001</v>
      </c>
      <c r="G108" s="481">
        <v>1659.498</v>
      </c>
      <c r="H108" s="119">
        <v>3.7000000000000002E-3</v>
      </c>
      <c r="I108" s="481">
        <v>218.99</v>
      </c>
      <c r="J108" s="119">
        <v>0.66039999999999999</v>
      </c>
      <c r="K108" s="481">
        <v>0</v>
      </c>
      <c r="L108" s="481">
        <v>802.42899999999997</v>
      </c>
      <c r="M108" s="119">
        <v>0.48349999999999999</v>
      </c>
      <c r="N108" s="481">
        <v>10.403</v>
      </c>
      <c r="O108" s="481">
        <v>-18.504000000000001</v>
      </c>
    </row>
    <row r="109" spans="2:15" ht="13" customHeight="1" x14ac:dyDescent="0.3">
      <c r="B109" s="479"/>
      <c r="C109" s="502" t="s">
        <v>1125</v>
      </c>
      <c r="D109" s="489">
        <v>465.61799999999999</v>
      </c>
      <c r="E109" s="489">
        <v>304.91000000000003</v>
      </c>
      <c r="F109" s="116">
        <v>0.3236</v>
      </c>
      <c r="G109" s="489">
        <v>562.25400000000002</v>
      </c>
      <c r="H109" s="116">
        <v>6.4999999999999997E-3</v>
      </c>
      <c r="I109" s="489">
        <v>170.17</v>
      </c>
      <c r="J109" s="116">
        <v>0.64559999999999995</v>
      </c>
      <c r="K109" s="489">
        <v>0</v>
      </c>
      <c r="L109" s="489">
        <v>317.63400000000001</v>
      </c>
      <c r="M109" s="116">
        <v>0.56489999999999996</v>
      </c>
      <c r="N109" s="489">
        <v>3.9550000000000001</v>
      </c>
      <c r="O109" s="489">
        <v>-6.8380000000000001</v>
      </c>
    </row>
    <row r="110" spans="2:15" ht="13" customHeight="1" x14ac:dyDescent="0.3">
      <c r="B110" s="479"/>
      <c r="C110" s="499" t="s">
        <v>1126</v>
      </c>
      <c r="D110" s="481">
        <v>1642.9469999999999</v>
      </c>
      <c r="E110" s="481">
        <v>1233.625</v>
      </c>
      <c r="F110" s="119">
        <v>0.35620000000000002</v>
      </c>
      <c r="G110" s="481">
        <v>2070.7640000000001</v>
      </c>
      <c r="H110" s="119">
        <v>1.6E-2</v>
      </c>
      <c r="I110" s="481">
        <v>959.524</v>
      </c>
      <c r="J110" s="119">
        <v>0.6371</v>
      </c>
      <c r="K110" s="481">
        <v>0</v>
      </c>
      <c r="L110" s="481">
        <v>1499.7059999999999</v>
      </c>
      <c r="M110" s="119">
        <v>0.72419999999999995</v>
      </c>
      <c r="N110" s="481">
        <v>22.867999999999999</v>
      </c>
      <c r="O110" s="481">
        <v>-42.511000000000003</v>
      </c>
    </row>
    <row r="111" spans="2:15" ht="13" customHeight="1" x14ac:dyDescent="0.3">
      <c r="B111" s="490"/>
      <c r="C111" s="503" t="s">
        <v>1127</v>
      </c>
      <c r="D111" s="483">
        <v>1128.375</v>
      </c>
      <c r="E111" s="483">
        <v>804.11199999999997</v>
      </c>
      <c r="F111" s="484">
        <v>0.33239999999999997</v>
      </c>
      <c r="G111" s="483">
        <v>1387.694</v>
      </c>
      <c r="H111" s="484">
        <v>1.2699999999999999E-2</v>
      </c>
      <c r="I111" s="483">
        <v>583.24599999999998</v>
      </c>
      <c r="J111" s="484">
        <v>0.63839999999999997</v>
      </c>
      <c r="K111" s="483">
        <v>0</v>
      </c>
      <c r="L111" s="483">
        <v>961.41300000000001</v>
      </c>
      <c r="M111" s="484">
        <v>0.69279999999999997</v>
      </c>
      <c r="N111" s="483">
        <v>13.428000000000001</v>
      </c>
      <c r="O111" s="483">
        <v>-23.977</v>
      </c>
    </row>
    <row r="112" spans="2:15" ht="13" customHeight="1" x14ac:dyDescent="0.3">
      <c r="B112" s="490"/>
      <c r="C112" s="501" t="s">
        <v>1128</v>
      </c>
      <c r="D112" s="486">
        <v>514.572</v>
      </c>
      <c r="E112" s="486">
        <v>429.51299999999998</v>
      </c>
      <c r="F112" s="487">
        <v>0.40079999999999999</v>
      </c>
      <c r="G112" s="486">
        <v>683.06899999999996</v>
      </c>
      <c r="H112" s="487">
        <v>2.2599999999999999E-2</v>
      </c>
      <c r="I112" s="486">
        <v>376.27800000000002</v>
      </c>
      <c r="J112" s="487">
        <v>0.63439999999999996</v>
      </c>
      <c r="K112" s="486">
        <v>0</v>
      </c>
      <c r="L112" s="486">
        <v>538.29200000000003</v>
      </c>
      <c r="M112" s="487">
        <v>0.78800000000000003</v>
      </c>
      <c r="N112" s="486">
        <v>9.44</v>
      </c>
      <c r="O112" s="486">
        <v>-18.533999999999999</v>
      </c>
    </row>
    <row r="113" spans="2:15" ht="13" customHeight="1" x14ac:dyDescent="0.3">
      <c r="B113" s="479"/>
      <c r="C113" s="502" t="s">
        <v>1129</v>
      </c>
      <c r="D113" s="489">
        <v>698.28800000000001</v>
      </c>
      <c r="E113" s="489">
        <v>127.47199999999999</v>
      </c>
      <c r="F113" s="116">
        <v>0.4219</v>
      </c>
      <c r="G113" s="489">
        <v>748.21</v>
      </c>
      <c r="H113" s="116">
        <v>5.33E-2</v>
      </c>
      <c r="I113" s="489">
        <v>240.203</v>
      </c>
      <c r="J113" s="116">
        <v>0.66900000000000004</v>
      </c>
      <c r="K113" s="489">
        <v>0</v>
      </c>
      <c r="L113" s="489">
        <v>678.72</v>
      </c>
      <c r="M113" s="116">
        <v>0.90710000000000002</v>
      </c>
      <c r="N113" s="489">
        <v>21.149000000000001</v>
      </c>
      <c r="O113" s="489">
        <v>-58.119</v>
      </c>
    </row>
    <row r="114" spans="2:15" ht="13" customHeight="1" x14ac:dyDescent="0.3">
      <c r="B114" s="490"/>
      <c r="C114" s="501" t="s">
        <v>1130</v>
      </c>
      <c r="D114" s="486">
        <v>402.233</v>
      </c>
      <c r="E114" s="486">
        <v>102.70699999999999</v>
      </c>
      <c r="F114" s="487">
        <v>0.42970000000000003</v>
      </c>
      <c r="G114" s="486">
        <v>443.95600000000002</v>
      </c>
      <c r="H114" s="487">
        <v>3.7499999999999999E-2</v>
      </c>
      <c r="I114" s="486">
        <v>148.322</v>
      </c>
      <c r="J114" s="487">
        <v>0.66690000000000005</v>
      </c>
      <c r="K114" s="486">
        <v>0</v>
      </c>
      <c r="L114" s="486">
        <v>391.774</v>
      </c>
      <c r="M114" s="487">
        <v>0.88249999999999995</v>
      </c>
      <c r="N114" s="486">
        <v>9.5510000000000002</v>
      </c>
      <c r="O114" s="486">
        <v>-24.17</v>
      </c>
    </row>
    <row r="115" spans="2:15" ht="13" customHeight="1" x14ac:dyDescent="0.3">
      <c r="B115" s="490"/>
      <c r="C115" s="504" t="s">
        <v>1131</v>
      </c>
      <c r="D115" s="483">
        <v>296.05500000000001</v>
      </c>
      <c r="E115" s="483">
        <v>24.765000000000001</v>
      </c>
      <c r="F115" s="484">
        <v>0.38979999999999998</v>
      </c>
      <c r="G115" s="483">
        <v>304.25400000000002</v>
      </c>
      <c r="H115" s="484">
        <v>7.6399999999999996E-2</v>
      </c>
      <c r="I115" s="483">
        <v>91.881</v>
      </c>
      <c r="J115" s="484">
        <v>0.67190000000000005</v>
      </c>
      <c r="K115" s="483">
        <v>0</v>
      </c>
      <c r="L115" s="483">
        <v>286.94600000000003</v>
      </c>
      <c r="M115" s="484">
        <v>0.94310000000000005</v>
      </c>
      <c r="N115" s="483">
        <v>11.598000000000001</v>
      </c>
      <c r="O115" s="483">
        <v>-33.948999999999998</v>
      </c>
    </row>
    <row r="116" spans="2:15" ht="13" customHeight="1" x14ac:dyDescent="0.3">
      <c r="B116" s="479"/>
      <c r="C116" s="499" t="s">
        <v>1132</v>
      </c>
      <c r="D116" s="481">
        <v>281.42599999999999</v>
      </c>
      <c r="E116" s="481">
        <v>17.271999999999998</v>
      </c>
      <c r="F116" s="119">
        <v>0.2802</v>
      </c>
      <c r="G116" s="481">
        <v>284.19200000000001</v>
      </c>
      <c r="H116" s="119">
        <v>0.2702</v>
      </c>
      <c r="I116" s="481">
        <v>72.453999999999994</v>
      </c>
      <c r="J116" s="119">
        <v>0.68079999999999996</v>
      </c>
      <c r="K116" s="481">
        <v>0</v>
      </c>
      <c r="L116" s="481">
        <v>380.90800000000002</v>
      </c>
      <c r="M116" s="119">
        <v>1.3403</v>
      </c>
      <c r="N116" s="481">
        <v>38.396999999999998</v>
      </c>
      <c r="O116" s="481">
        <v>-77.105000000000004</v>
      </c>
    </row>
    <row r="117" spans="2:15" ht="13" customHeight="1" x14ac:dyDescent="0.3">
      <c r="B117" s="490"/>
      <c r="C117" s="503" t="s">
        <v>1133</v>
      </c>
      <c r="D117" s="483">
        <v>120.11199999999999</v>
      </c>
      <c r="E117" s="483">
        <v>7.3079999999999998</v>
      </c>
      <c r="F117" s="484">
        <v>0.33829999999999999</v>
      </c>
      <c r="G117" s="483">
        <v>121.44499999999999</v>
      </c>
      <c r="H117" s="484">
        <v>0.1401</v>
      </c>
      <c r="I117" s="483">
        <v>42.128</v>
      </c>
      <c r="J117" s="484">
        <v>0.69320000000000004</v>
      </c>
      <c r="K117" s="483">
        <v>0</v>
      </c>
      <c r="L117" s="483">
        <v>145.83099999999999</v>
      </c>
      <c r="M117" s="484">
        <v>1.2008000000000001</v>
      </c>
      <c r="N117" s="483">
        <v>9.1910000000000007</v>
      </c>
      <c r="O117" s="483">
        <v>-25.788</v>
      </c>
    </row>
    <row r="118" spans="2:15" ht="13" customHeight="1" x14ac:dyDescent="0.3">
      <c r="B118" s="490"/>
      <c r="C118" s="501" t="s">
        <v>1134</v>
      </c>
      <c r="D118" s="486">
        <v>44.606999999999999</v>
      </c>
      <c r="E118" s="486">
        <v>2.5249999999999999</v>
      </c>
      <c r="F118" s="487">
        <v>0.27489999999999998</v>
      </c>
      <c r="G118" s="486">
        <v>45.067999999999998</v>
      </c>
      <c r="H118" s="487">
        <v>0.22570000000000001</v>
      </c>
      <c r="I118" s="486">
        <v>11.632</v>
      </c>
      <c r="J118" s="487">
        <v>0.66790000000000005</v>
      </c>
      <c r="K118" s="486">
        <v>0</v>
      </c>
      <c r="L118" s="486">
        <v>59.405999999999999</v>
      </c>
      <c r="M118" s="487">
        <v>1.3181</v>
      </c>
      <c r="N118" s="486">
        <v>4.8940000000000001</v>
      </c>
      <c r="O118" s="486">
        <v>-13.959</v>
      </c>
    </row>
    <row r="119" spans="2:15" ht="13" customHeight="1" x14ac:dyDescent="0.3">
      <c r="B119" s="490"/>
      <c r="C119" s="500" t="s">
        <v>1135</v>
      </c>
      <c r="D119" s="483">
        <v>116.708</v>
      </c>
      <c r="E119" s="483">
        <v>7.44</v>
      </c>
      <c r="F119" s="484">
        <v>0.22489999999999999</v>
      </c>
      <c r="G119" s="483">
        <v>117.679</v>
      </c>
      <c r="H119" s="484">
        <v>0.42149999999999999</v>
      </c>
      <c r="I119" s="483">
        <v>18.693999999999999</v>
      </c>
      <c r="J119" s="484">
        <v>0.67310000000000003</v>
      </c>
      <c r="K119" s="483">
        <v>0</v>
      </c>
      <c r="L119" s="483">
        <v>175.67099999999999</v>
      </c>
      <c r="M119" s="484">
        <v>1.4927999999999999</v>
      </c>
      <c r="N119" s="483">
        <v>24.312999999999999</v>
      </c>
      <c r="O119" s="483">
        <v>-37.357999999999997</v>
      </c>
    </row>
    <row r="120" spans="2:15" ht="13" customHeight="1" thickBot="1" x14ac:dyDescent="0.3">
      <c r="B120" s="493"/>
      <c r="C120" s="760" t="s">
        <v>1136</v>
      </c>
      <c r="D120" s="758">
        <v>9313.1880000000001</v>
      </c>
      <c r="E120" s="758">
        <v>1962.461</v>
      </c>
      <c r="F120" s="759">
        <v>0.34789999999999999</v>
      </c>
      <c r="G120" s="758">
        <v>9966.0419999999995</v>
      </c>
      <c r="H120" s="759">
        <v>1.6400000000000001E-2</v>
      </c>
      <c r="I120" s="758">
        <v>2099.808</v>
      </c>
      <c r="J120" s="759">
        <v>0.64629999999999999</v>
      </c>
      <c r="K120" s="758">
        <v>0</v>
      </c>
      <c r="L120" s="758">
        <v>5282.7179999999998</v>
      </c>
      <c r="M120" s="759">
        <v>0.53010000000000002</v>
      </c>
      <c r="N120" s="758">
        <v>123.254</v>
      </c>
      <c r="O120" s="758">
        <v>-234.11500000000001</v>
      </c>
    </row>
    <row r="121" spans="2:15" ht="13" customHeight="1" x14ac:dyDescent="0.3">
      <c r="B121" s="479"/>
      <c r="C121" s="399" t="s">
        <v>1137</v>
      </c>
      <c r="D121" s="229">
        <v>572.28700000000003</v>
      </c>
      <c r="E121" s="229">
        <v>3.14</v>
      </c>
      <c r="F121" s="456">
        <v>0.1394</v>
      </c>
      <c r="G121" s="229">
        <v>571.41800000000001</v>
      </c>
      <c r="H121" s="456">
        <v>1</v>
      </c>
      <c r="I121" s="229">
        <v>60.594000000000001</v>
      </c>
      <c r="J121" s="456">
        <v>0.80740000000000001</v>
      </c>
      <c r="K121" s="229">
        <v>0</v>
      </c>
      <c r="L121" s="229">
        <v>41.787999999999997</v>
      </c>
      <c r="M121" s="456">
        <v>7.3099999999999998E-2</v>
      </c>
      <c r="N121" s="229">
        <v>418.226</v>
      </c>
      <c r="O121" s="229">
        <v>-403.80799999999999</v>
      </c>
    </row>
    <row r="122" spans="2:15" ht="13" customHeight="1" thickBot="1" x14ac:dyDescent="0.3">
      <c r="B122" s="493"/>
      <c r="C122" s="760" t="s">
        <v>1138</v>
      </c>
      <c r="D122" s="758">
        <v>9885.4740000000002</v>
      </c>
      <c r="E122" s="758">
        <v>1965.6010000000001</v>
      </c>
      <c r="F122" s="759">
        <v>0.34749999999999998</v>
      </c>
      <c r="G122" s="758">
        <v>10537.460999999999</v>
      </c>
      <c r="H122" s="759">
        <v>6.9699999999999998E-2</v>
      </c>
      <c r="I122" s="758">
        <v>2160.402</v>
      </c>
      <c r="J122" s="759">
        <v>0.65510000000000002</v>
      </c>
      <c r="K122" s="758">
        <v>0</v>
      </c>
      <c r="L122" s="758">
        <v>5324.5060000000003</v>
      </c>
      <c r="M122" s="759">
        <v>0.50529999999999997</v>
      </c>
      <c r="N122" s="758">
        <v>541.48</v>
      </c>
      <c r="O122" s="758">
        <v>-637.923</v>
      </c>
    </row>
    <row r="123" spans="2:15" ht="27.75" customHeight="1" x14ac:dyDescent="0.25">
      <c r="B123" s="472"/>
      <c r="C123" s="1841" t="s">
        <v>1139</v>
      </c>
      <c r="D123" s="1841" t="s">
        <v>0</v>
      </c>
      <c r="E123" s="1841" t="s">
        <v>0</v>
      </c>
      <c r="F123" s="1841" t="s">
        <v>0</v>
      </c>
      <c r="G123" s="1841" t="s">
        <v>0</v>
      </c>
      <c r="H123" s="1841" t="s">
        <v>0</v>
      </c>
      <c r="I123" s="1841" t="s">
        <v>0</v>
      </c>
      <c r="J123" s="1841" t="s">
        <v>0</v>
      </c>
      <c r="K123" s="498"/>
      <c r="L123" s="498"/>
      <c r="M123" s="498"/>
      <c r="N123" s="498"/>
      <c r="O123" s="498"/>
    </row>
    <row r="124" spans="2:15" ht="12.65" customHeight="1" x14ac:dyDescent="0.25"/>
    <row r="125" spans="2:15" ht="12.75" customHeight="1" x14ac:dyDescent="0.25"/>
    <row r="126" spans="2:15" ht="12.75" customHeight="1" x14ac:dyDescent="0.25"/>
    <row r="127" spans="2:15" ht="20.25" customHeight="1" x14ac:dyDescent="0.25"/>
    <row r="128" spans="2:15" ht="20.25" customHeight="1" x14ac:dyDescent="0.25"/>
    <row r="129" ht="18" customHeight="1" x14ac:dyDescent="0.25"/>
    <row r="130" ht="15" customHeight="1" x14ac:dyDescent="0.25"/>
    <row r="131" ht="47.25" customHeight="1" x14ac:dyDescent="0.25"/>
    <row r="132" ht="13" customHeight="1" x14ac:dyDescent="0.25"/>
    <row r="133" ht="13" customHeight="1" x14ac:dyDescent="0.25"/>
    <row r="134" ht="13" customHeight="1" x14ac:dyDescent="0.25"/>
    <row r="135" ht="13" customHeight="1" x14ac:dyDescent="0.25"/>
    <row r="136" ht="13" customHeight="1" x14ac:dyDescent="0.25"/>
    <row r="137" ht="13" customHeight="1" x14ac:dyDescent="0.25"/>
    <row r="138" ht="13" customHeight="1" x14ac:dyDescent="0.25"/>
    <row r="139" ht="13" customHeight="1" x14ac:dyDescent="0.25"/>
    <row r="140" ht="13" customHeight="1" x14ac:dyDescent="0.25"/>
    <row r="141" ht="13" customHeight="1" x14ac:dyDescent="0.25"/>
    <row r="142" ht="13" customHeight="1" x14ac:dyDescent="0.25"/>
    <row r="143" ht="13" customHeight="1" x14ac:dyDescent="0.25"/>
    <row r="144" ht="13" customHeight="1" x14ac:dyDescent="0.25"/>
    <row r="145" ht="13" customHeight="1" x14ac:dyDescent="0.25"/>
    <row r="146" ht="13" customHeight="1" x14ac:dyDescent="0.25"/>
    <row r="147" ht="13" customHeight="1" x14ac:dyDescent="0.25"/>
    <row r="148" ht="13.5" customHeight="1" x14ac:dyDescent="0.25"/>
    <row r="149" ht="12.65" customHeight="1" x14ac:dyDescent="0.25"/>
    <row r="150" ht="13.5" customHeight="1" x14ac:dyDescent="0.25"/>
    <row r="151" ht="27.75" customHeight="1" x14ac:dyDescent="0.25"/>
    <row r="152" ht="14.25" customHeight="1" x14ac:dyDescent="0.25"/>
    <row r="153" ht="18" customHeight="1" x14ac:dyDescent="0.25"/>
    <row r="154" ht="15" customHeight="1" x14ac:dyDescent="0.25"/>
    <row r="155" ht="47.25" customHeight="1" x14ac:dyDescent="0.25"/>
    <row r="156" ht="13" customHeight="1" x14ac:dyDescent="0.25"/>
    <row r="157" ht="13" customHeight="1" x14ac:dyDescent="0.25"/>
    <row r="158" ht="13" customHeight="1" x14ac:dyDescent="0.25"/>
    <row r="159" ht="13" customHeight="1" x14ac:dyDescent="0.25"/>
    <row r="160" ht="13" customHeight="1" x14ac:dyDescent="0.25"/>
    <row r="161" ht="13" customHeight="1" x14ac:dyDescent="0.25"/>
    <row r="162" ht="13" customHeight="1" x14ac:dyDescent="0.25"/>
    <row r="163" ht="13" customHeight="1" x14ac:dyDescent="0.25"/>
    <row r="164" ht="13" customHeight="1" x14ac:dyDescent="0.25"/>
    <row r="165" ht="13" customHeight="1" x14ac:dyDescent="0.25"/>
    <row r="166" ht="13" customHeight="1" x14ac:dyDescent="0.25"/>
    <row r="167" ht="13" customHeight="1" x14ac:dyDescent="0.25"/>
    <row r="168" ht="13" customHeight="1" x14ac:dyDescent="0.25"/>
    <row r="169" ht="13" customHeight="1" x14ac:dyDescent="0.25"/>
    <row r="170" ht="13" customHeight="1" x14ac:dyDescent="0.25"/>
    <row r="171" ht="13" customHeight="1" x14ac:dyDescent="0.25"/>
    <row r="172" ht="13.5" customHeight="1" x14ac:dyDescent="0.25"/>
    <row r="173" ht="12.65" customHeight="1" x14ac:dyDescent="0.25"/>
    <row r="174" ht="13.5" customHeight="1" x14ac:dyDescent="0.25"/>
    <row r="175" ht="27.75" customHeight="1" x14ac:dyDescent="0.25"/>
    <row r="176" ht="12.65" customHeight="1" x14ac:dyDescent="0.25"/>
    <row r="177" ht="18" customHeight="1" x14ac:dyDescent="0.25"/>
    <row r="178" ht="15" customHeight="1" x14ac:dyDescent="0.25"/>
    <row r="179" ht="47.25" customHeight="1" x14ac:dyDescent="0.25"/>
    <row r="180" ht="13" customHeight="1" x14ac:dyDescent="0.25"/>
    <row r="181" ht="13" customHeight="1" x14ac:dyDescent="0.25"/>
    <row r="182" ht="13" customHeight="1" x14ac:dyDescent="0.25"/>
    <row r="183" ht="13" customHeight="1" x14ac:dyDescent="0.25"/>
    <row r="184" ht="13" customHeight="1" x14ac:dyDescent="0.25"/>
    <row r="185" ht="13" customHeight="1" x14ac:dyDescent="0.25"/>
    <row r="186" ht="13" customHeight="1" x14ac:dyDescent="0.25"/>
    <row r="187" ht="13" customHeight="1" x14ac:dyDescent="0.25"/>
    <row r="188" ht="13" customHeight="1" x14ac:dyDescent="0.25"/>
    <row r="189" ht="13" customHeight="1" x14ac:dyDescent="0.25"/>
    <row r="190" ht="13" customHeight="1" x14ac:dyDescent="0.25"/>
    <row r="191" ht="13" customHeight="1" x14ac:dyDescent="0.25"/>
    <row r="192" ht="13" customHeight="1" x14ac:dyDescent="0.25"/>
    <row r="193" ht="13" customHeight="1" x14ac:dyDescent="0.25"/>
    <row r="194" ht="13" customHeight="1" x14ac:dyDescent="0.25"/>
    <row r="195" ht="13" customHeight="1" x14ac:dyDescent="0.25"/>
    <row r="196" ht="13.5" customHeight="1" x14ac:dyDescent="0.25"/>
    <row r="197" ht="12.65" customHeight="1" x14ac:dyDescent="0.25"/>
    <row r="198" ht="13.5" customHeight="1" x14ac:dyDescent="0.25"/>
    <row r="199" ht="27.75" customHeight="1" x14ac:dyDescent="0.25"/>
    <row r="200" ht="12.65" customHeight="1" x14ac:dyDescent="0.25"/>
    <row r="201" ht="18" customHeight="1" x14ac:dyDescent="0.25"/>
    <row r="202" ht="15" customHeight="1" x14ac:dyDescent="0.25"/>
    <row r="203" ht="47.25" customHeight="1" x14ac:dyDescent="0.25"/>
    <row r="204" ht="13" customHeight="1" x14ac:dyDescent="0.25"/>
    <row r="205" ht="13" customHeight="1" x14ac:dyDescent="0.25"/>
    <row r="206" ht="13" customHeight="1" x14ac:dyDescent="0.25"/>
    <row r="207" ht="13" customHeight="1" x14ac:dyDescent="0.25"/>
    <row r="208" ht="13" customHeight="1" x14ac:dyDescent="0.25"/>
    <row r="209" ht="13" customHeight="1" x14ac:dyDescent="0.25"/>
    <row r="210" ht="13" customHeight="1" x14ac:dyDescent="0.25"/>
    <row r="211" ht="13" customHeight="1" x14ac:dyDescent="0.25"/>
    <row r="212" ht="13" customHeight="1" x14ac:dyDescent="0.25"/>
    <row r="213" ht="13" customHeight="1" x14ac:dyDescent="0.25"/>
    <row r="214" ht="13" customHeight="1" x14ac:dyDescent="0.25"/>
    <row r="215" ht="13" customHeight="1" x14ac:dyDescent="0.25"/>
    <row r="216" ht="13" customHeight="1" x14ac:dyDescent="0.25"/>
    <row r="217" ht="13" customHeight="1" x14ac:dyDescent="0.25"/>
    <row r="218" ht="13" customHeight="1" x14ac:dyDescent="0.25"/>
    <row r="219" ht="13" customHeight="1" x14ac:dyDescent="0.25"/>
    <row r="220" ht="13.5" customHeight="1" x14ac:dyDescent="0.25"/>
    <row r="221" ht="12.65" customHeight="1" x14ac:dyDescent="0.25"/>
    <row r="222" ht="13.5" customHeight="1" x14ac:dyDescent="0.25"/>
    <row r="223" ht="27.75" customHeight="1" x14ac:dyDescent="0.25"/>
    <row r="224" ht="12.65" customHeight="1" x14ac:dyDescent="0.25"/>
    <row r="225" ht="18" customHeight="1" x14ac:dyDescent="0.25"/>
    <row r="226" ht="15" customHeight="1" x14ac:dyDescent="0.25"/>
    <row r="227" ht="47.25" customHeight="1" x14ac:dyDescent="0.25"/>
    <row r="228" ht="13" customHeight="1" x14ac:dyDescent="0.25"/>
    <row r="229" ht="13" customHeight="1" x14ac:dyDescent="0.25"/>
    <row r="230" ht="13" customHeight="1" x14ac:dyDescent="0.25"/>
    <row r="231" ht="13" customHeight="1" x14ac:dyDescent="0.25"/>
    <row r="232" ht="13" customHeight="1" x14ac:dyDescent="0.25"/>
    <row r="233" ht="13" customHeight="1" x14ac:dyDescent="0.25"/>
    <row r="234" ht="13" customHeight="1" x14ac:dyDescent="0.25"/>
    <row r="235" ht="13" customHeight="1" x14ac:dyDescent="0.25"/>
    <row r="236" ht="13" customHeight="1" x14ac:dyDescent="0.25"/>
    <row r="237" ht="13" customHeight="1" x14ac:dyDescent="0.25"/>
    <row r="238" ht="13" customHeight="1" x14ac:dyDescent="0.25"/>
    <row r="239" ht="13" customHeight="1" x14ac:dyDescent="0.25"/>
    <row r="240" ht="13" customHeight="1" x14ac:dyDescent="0.25"/>
    <row r="241" ht="13" customHeight="1" x14ac:dyDescent="0.25"/>
    <row r="242" ht="13" customHeight="1" x14ac:dyDescent="0.25"/>
    <row r="243" ht="13" customHeight="1" x14ac:dyDescent="0.25"/>
    <row r="244" ht="13.5" customHeight="1" x14ac:dyDescent="0.25"/>
    <row r="245" ht="12.65" customHeight="1" x14ac:dyDescent="0.25"/>
    <row r="246" ht="13.5" customHeight="1" x14ac:dyDescent="0.25"/>
    <row r="247" ht="27.75" customHeight="1" x14ac:dyDescent="0.25"/>
    <row r="248" ht="12.75" customHeight="1" x14ac:dyDescent="0.25"/>
    <row r="249" ht="12.75" customHeight="1" x14ac:dyDescent="0.25"/>
    <row r="250" ht="12.75" customHeight="1" x14ac:dyDescent="0.25"/>
    <row r="251" ht="20.25" customHeight="1" x14ac:dyDescent="0.25"/>
    <row r="252" ht="20.25" customHeight="1" x14ac:dyDescent="0.25"/>
    <row r="253" ht="18" customHeight="1" x14ac:dyDescent="0.25"/>
    <row r="254" ht="15" customHeight="1" x14ac:dyDescent="0.25"/>
    <row r="255" ht="47.25" customHeight="1" x14ac:dyDescent="0.25"/>
    <row r="256" ht="13" customHeight="1" x14ac:dyDescent="0.25"/>
    <row r="257" ht="13" customHeight="1" x14ac:dyDescent="0.25"/>
    <row r="258" ht="13" customHeight="1" x14ac:dyDescent="0.25"/>
    <row r="259" ht="13" customHeight="1" x14ac:dyDescent="0.25"/>
    <row r="260" ht="13" customHeight="1" x14ac:dyDescent="0.25"/>
    <row r="261" ht="13" customHeight="1" x14ac:dyDescent="0.25"/>
    <row r="262" ht="13" customHeight="1" x14ac:dyDescent="0.25"/>
    <row r="263" ht="13" customHeight="1" x14ac:dyDescent="0.25"/>
    <row r="264" ht="13" customHeight="1" x14ac:dyDescent="0.25"/>
    <row r="265" ht="13" customHeight="1" x14ac:dyDescent="0.25"/>
    <row r="266" ht="13" customHeight="1" x14ac:dyDescent="0.25"/>
    <row r="267" ht="13" customHeight="1" x14ac:dyDescent="0.25"/>
    <row r="268" ht="13" customHeight="1" x14ac:dyDescent="0.25"/>
    <row r="269" ht="13" customHeight="1" x14ac:dyDescent="0.25"/>
    <row r="270" ht="13" customHeight="1" x14ac:dyDescent="0.25"/>
    <row r="271" ht="13" customHeight="1" x14ac:dyDescent="0.25"/>
    <row r="272" ht="13" customHeight="1" x14ac:dyDescent="0.25"/>
    <row r="273" ht="13" customHeight="1" x14ac:dyDescent="0.25"/>
    <row r="274" ht="13" customHeight="1" x14ac:dyDescent="0.25"/>
    <row r="275" ht="27.75" customHeight="1" x14ac:dyDescent="0.25"/>
    <row r="276" ht="14.25" customHeight="1" x14ac:dyDescent="0.25"/>
    <row r="277" ht="18" customHeight="1" x14ac:dyDescent="0.25"/>
    <row r="278" ht="15" customHeight="1" x14ac:dyDescent="0.25"/>
    <row r="279" ht="47.25" customHeight="1" x14ac:dyDescent="0.25"/>
    <row r="280" ht="13" customHeight="1" x14ac:dyDescent="0.25"/>
    <row r="281" ht="13" customHeight="1" x14ac:dyDescent="0.25"/>
    <row r="282" ht="13" customHeight="1" x14ac:dyDescent="0.25"/>
    <row r="283" ht="13" customHeight="1" x14ac:dyDescent="0.25"/>
    <row r="284" ht="13" customHeight="1" x14ac:dyDescent="0.25"/>
    <row r="285" ht="13" customHeight="1" x14ac:dyDescent="0.25"/>
    <row r="286" ht="13" customHeight="1" x14ac:dyDescent="0.25"/>
    <row r="287" ht="13" customHeight="1" x14ac:dyDescent="0.25"/>
    <row r="288" ht="13" customHeight="1" x14ac:dyDescent="0.25"/>
    <row r="289" ht="13" customHeight="1" x14ac:dyDescent="0.25"/>
    <row r="290" ht="13" customHeight="1" x14ac:dyDescent="0.25"/>
    <row r="291" ht="13" customHeight="1" x14ac:dyDescent="0.25"/>
    <row r="292" ht="13" customHeight="1" x14ac:dyDescent="0.25"/>
    <row r="293" ht="13" customHeight="1" x14ac:dyDescent="0.25"/>
    <row r="294" ht="13" customHeight="1" x14ac:dyDescent="0.25"/>
    <row r="295" ht="13" customHeight="1" x14ac:dyDescent="0.25"/>
    <row r="296" ht="13" customHeight="1" x14ac:dyDescent="0.25"/>
    <row r="297" ht="13" customHeight="1" x14ac:dyDescent="0.25"/>
    <row r="298" ht="13" customHeight="1" x14ac:dyDescent="0.25"/>
    <row r="299" ht="27.75" customHeight="1" x14ac:dyDescent="0.25"/>
    <row r="300" ht="12.65" customHeight="1" x14ac:dyDescent="0.25"/>
    <row r="301" ht="18" customHeight="1" x14ac:dyDescent="0.25"/>
    <row r="302" ht="15" customHeight="1" x14ac:dyDescent="0.25"/>
    <row r="303" ht="47.25" customHeight="1" x14ac:dyDescent="0.25"/>
    <row r="304" ht="13" customHeight="1" x14ac:dyDescent="0.25"/>
    <row r="305" ht="13" customHeight="1" x14ac:dyDescent="0.25"/>
    <row r="306" ht="13" customHeight="1" x14ac:dyDescent="0.25"/>
    <row r="307" ht="13" customHeight="1" x14ac:dyDescent="0.25"/>
    <row r="308" ht="13" customHeight="1" x14ac:dyDescent="0.25"/>
    <row r="309" ht="13" customHeight="1" x14ac:dyDescent="0.25"/>
    <row r="310" ht="13" customHeight="1" x14ac:dyDescent="0.25"/>
    <row r="311" ht="13" customHeight="1" x14ac:dyDescent="0.25"/>
    <row r="312" ht="13" customHeight="1" x14ac:dyDescent="0.25"/>
    <row r="313" ht="13" customHeight="1" x14ac:dyDescent="0.25"/>
    <row r="314" ht="13" customHeight="1" x14ac:dyDescent="0.25"/>
    <row r="315" ht="13" customHeight="1" x14ac:dyDescent="0.25"/>
    <row r="316" ht="13" customHeight="1" x14ac:dyDescent="0.25"/>
    <row r="317" ht="13" customHeight="1" x14ac:dyDescent="0.25"/>
    <row r="318" ht="13" customHeight="1" x14ac:dyDescent="0.25"/>
    <row r="319" ht="13" customHeight="1" x14ac:dyDescent="0.25"/>
    <row r="320" ht="13" customHeight="1" x14ac:dyDescent="0.25"/>
    <row r="321" ht="13" customHeight="1" x14ac:dyDescent="0.25"/>
    <row r="322" ht="13" customHeight="1" x14ac:dyDescent="0.25"/>
    <row r="323" ht="27.75" customHeight="1" x14ac:dyDescent="0.25"/>
    <row r="324" ht="12.65" customHeight="1" x14ac:dyDescent="0.25"/>
    <row r="325" ht="18" customHeight="1" x14ac:dyDescent="0.25"/>
    <row r="326" ht="15" customHeight="1" x14ac:dyDescent="0.25"/>
    <row r="327" ht="47.25" customHeight="1" x14ac:dyDescent="0.25"/>
    <row r="328" ht="13" customHeight="1" x14ac:dyDescent="0.25"/>
    <row r="329" ht="13" customHeight="1" x14ac:dyDescent="0.25"/>
    <row r="330" ht="13" customHeight="1" x14ac:dyDescent="0.25"/>
    <row r="331" ht="13" customHeight="1" x14ac:dyDescent="0.25"/>
    <row r="332" ht="13" customHeight="1" x14ac:dyDescent="0.25"/>
    <row r="333" ht="13" customHeight="1" x14ac:dyDescent="0.25"/>
    <row r="334" ht="13" customHeight="1" x14ac:dyDescent="0.25"/>
    <row r="335" ht="13" customHeight="1" x14ac:dyDescent="0.25"/>
    <row r="336" ht="13" customHeight="1" x14ac:dyDescent="0.25"/>
    <row r="337" ht="13" customHeight="1" x14ac:dyDescent="0.25"/>
    <row r="338" ht="13" customHeight="1" x14ac:dyDescent="0.25"/>
    <row r="339" ht="13" customHeight="1" x14ac:dyDescent="0.25"/>
    <row r="340" ht="13" customHeight="1" x14ac:dyDescent="0.25"/>
    <row r="341" ht="13" customHeight="1" x14ac:dyDescent="0.25"/>
    <row r="342" ht="13" customHeight="1" x14ac:dyDescent="0.25"/>
    <row r="343" ht="13" customHeight="1" x14ac:dyDescent="0.25"/>
    <row r="344" ht="13" customHeight="1" x14ac:dyDescent="0.25"/>
    <row r="345" ht="13" customHeight="1" x14ac:dyDescent="0.25"/>
    <row r="346" ht="13" customHeight="1" x14ac:dyDescent="0.25"/>
    <row r="347" ht="27.75" customHeight="1" x14ac:dyDescent="0.25"/>
    <row r="348" ht="12.65" customHeight="1" x14ac:dyDescent="0.25"/>
    <row r="349" ht="18" customHeight="1" x14ac:dyDescent="0.25"/>
    <row r="350" ht="15" customHeight="1" x14ac:dyDescent="0.25"/>
    <row r="351" ht="47.25" customHeight="1" x14ac:dyDescent="0.25"/>
    <row r="352" ht="13" customHeight="1" x14ac:dyDescent="0.25"/>
    <row r="353" ht="13" customHeight="1" x14ac:dyDescent="0.25"/>
    <row r="354" ht="13" customHeight="1" x14ac:dyDescent="0.25"/>
    <row r="355" ht="13" customHeight="1" x14ac:dyDescent="0.25"/>
    <row r="356" ht="13" customHeight="1" x14ac:dyDescent="0.25"/>
    <row r="357" ht="13" customHeight="1" x14ac:dyDescent="0.25"/>
    <row r="358" ht="13" customHeight="1" x14ac:dyDescent="0.25"/>
    <row r="359" ht="13" customHeight="1" x14ac:dyDescent="0.25"/>
    <row r="360" ht="13" customHeight="1" x14ac:dyDescent="0.25"/>
    <row r="361" ht="13" customHeight="1" x14ac:dyDescent="0.25"/>
    <row r="362" ht="13" customHeight="1" x14ac:dyDescent="0.25"/>
    <row r="363" ht="13" customHeight="1" x14ac:dyDescent="0.25"/>
    <row r="364" ht="13" customHeight="1" x14ac:dyDescent="0.25"/>
    <row r="365" ht="13" customHeight="1" x14ac:dyDescent="0.25"/>
    <row r="366" ht="13" customHeight="1" x14ac:dyDescent="0.25"/>
    <row r="367" ht="13" customHeight="1" x14ac:dyDescent="0.25"/>
    <row r="368" ht="13" customHeight="1" x14ac:dyDescent="0.25"/>
    <row r="369" ht="13" customHeight="1" x14ac:dyDescent="0.25"/>
    <row r="370" ht="13" customHeight="1" x14ac:dyDescent="0.25"/>
    <row r="371" ht="27.75" customHeight="1" x14ac:dyDescent="0.25"/>
  </sheetData>
  <mergeCells count="7">
    <mergeCell ref="C99:J99"/>
    <mergeCell ref="C123:J123"/>
    <mergeCell ref="B1:O1"/>
    <mergeCell ref="C27:J27"/>
    <mergeCell ref="C28:E28"/>
    <mergeCell ref="C51:J51"/>
    <mergeCell ref="C75:J75"/>
  </mergeCells>
  <printOptions horizontalCentered="1"/>
  <pageMargins left="0.70866141732283505" right="0.70866141732283505" top="0.74803149606299202" bottom="0.74803149606299202" header="0.31496062992126" footer="0.31496062992126"/>
  <pageSetup paperSize="9" scale="67" orientation="landscape"/>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pageSetUpPr fitToPage="1"/>
  </sheetPr>
  <dimension ref="B1:G30"/>
  <sheetViews>
    <sheetView showGridLines="0" showRowColHeaders="0" topLeftCell="A2" zoomScale="75" zoomScaleNormal="75" workbookViewId="0"/>
  </sheetViews>
  <sheetFormatPr baseColWidth="10" defaultColWidth="8.7265625" defaultRowHeight="12.5" x14ac:dyDescent="0.25"/>
  <cols>
    <col min="2" max="2" width="20.54296875"/>
    <col min="3" max="7" width="16.54296875"/>
  </cols>
  <sheetData>
    <row r="1" spans="2:7" ht="21" hidden="1" customHeight="1" x14ac:dyDescent="0.5">
      <c r="B1" s="1831" t="s">
        <v>1140</v>
      </c>
      <c r="C1" s="1831" t="s">
        <v>0</v>
      </c>
      <c r="D1" s="1831" t="s">
        <v>0</v>
      </c>
      <c r="E1" s="1831" t="s">
        <v>0</v>
      </c>
      <c r="F1" s="1831" t="s">
        <v>0</v>
      </c>
      <c r="G1" s="1831" t="s">
        <v>0</v>
      </c>
    </row>
    <row r="2" spans="2:7" ht="14.15" customHeight="1" x14ac:dyDescent="0.35">
      <c r="B2" s="38"/>
      <c r="C2" s="38"/>
      <c r="D2" s="38"/>
      <c r="E2" s="38"/>
      <c r="F2" s="38"/>
      <c r="G2" s="38"/>
    </row>
    <row r="3" spans="2:7" ht="22" customHeight="1" thickBot="1" x14ac:dyDescent="0.5">
      <c r="B3" s="1846" t="s">
        <v>3143</v>
      </c>
      <c r="C3" s="1846" t="s">
        <v>0</v>
      </c>
      <c r="D3" s="761" t="s">
        <v>0</v>
      </c>
      <c r="E3" s="761" t="s">
        <v>0</v>
      </c>
      <c r="F3" s="761" t="s">
        <v>0</v>
      </c>
      <c r="G3" s="761" t="s">
        <v>0</v>
      </c>
    </row>
    <row r="4" spans="2:7" ht="12.75" customHeight="1" x14ac:dyDescent="0.25">
      <c r="B4" s="762" t="s">
        <v>1141</v>
      </c>
      <c r="C4" s="763"/>
      <c r="D4" s="763"/>
      <c r="E4" s="763"/>
      <c r="F4" s="763"/>
      <c r="G4" s="763"/>
    </row>
    <row r="5" spans="2:7" ht="19.5" customHeight="1" x14ac:dyDescent="0.25">
      <c r="B5" s="764"/>
      <c r="C5" s="1847" t="s">
        <v>1142</v>
      </c>
      <c r="D5" s="1848" t="s">
        <v>0</v>
      </c>
      <c r="E5" s="1848" t="s">
        <v>0</v>
      </c>
      <c r="F5" s="1848" t="s">
        <v>0</v>
      </c>
      <c r="G5" s="1848" t="s">
        <v>0</v>
      </c>
    </row>
    <row r="6" spans="2:7" ht="19.5" customHeight="1" x14ac:dyDescent="0.25">
      <c r="B6" s="765"/>
      <c r="C6" s="766">
        <v>2017</v>
      </c>
      <c r="D6" s="766">
        <v>2018</v>
      </c>
      <c r="E6" s="766">
        <v>2019</v>
      </c>
      <c r="F6" s="766">
        <v>2020</v>
      </c>
      <c r="G6" s="766">
        <v>2021</v>
      </c>
    </row>
    <row r="7" spans="2:7" ht="18" customHeight="1" x14ac:dyDescent="0.25">
      <c r="B7" s="767" t="s">
        <v>1143</v>
      </c>
      <c r="C7" s="768">
        <v>1.41E-2</v>
      </c>
      <c r="D7" s="768">
        <v>1.5599999999999999E-2</v>
      </c>
      <c r="E7" s="768">
        <v>1.8700000000000001E-2</v>
      </c>
      <c r="F7" s="768">
        <v>1.9699999999999999E-2</v>
      </c>
      <c r="G7" s="768">
        <v>1.8100000000000002E-2</v>
      </c>
    </row>
    <row r="8" spans="2:7" ht="18" customHeight="1" x14ac:dyDescent="0.25">
      <c r="B8" s="769" t="s">
        <v>1144</v>
      </c>
      <c r="C8" s="770">
        <v>3.44E-2</v>
      </c>
      <c r="D8" s="770">
        <v>3.3300000000000003E-2</v>
      </c>
      <c r="E8" s="770">
        <v>4.48E-2</v>
      </c>
      <c r="F8" s="770">
        <v>4.5999999999999999E-2</v>
      </c>
      <c r="G8" s="770">
        <v>5.1900000000000002E-2</v>
      </c>
    </row>
    <row r="9" spans="2:7" ht="18" customHeight="1" x14ac:dyDescent="0.25">
      <c r="B9" s="1849" t="s">
        <v>1145</v>
      </c>
      <c r="C9" s="1849" t="s">
        <v>0</v>
      </c>
      <c r="D9" s="1849" t="s">
        <v>0</v>
      </c>
      <c r="E9" s="1849" t="s">
        <v>0</v>
      </c>
      <c r="F9" s="1849" t="s">
        <v>0</v>
      </c>
      <c r="G9" s="1849" t="s">
        <v>0</v>
      </c>
    </row>
    <row r="10" spans="2:7" ht="12.75" customHeight="1" x14ac:dyDescent="0.35">
      <c r="B10" s="38"/>
      <c r="C10" s="38"/>
      <c r="D10" s="38"/>
      <c r="E10" s="38"/>
      <c r="F10" s="38"/>
      <c r="G10" s="38"/>
    </row>
    <row r="11" spans="2:7" ht="12.75" customHeight="1" x14ac:dyDescent="0.25"/>
    <row r="12" spans="2:7" ht="21" customHeight="1" x14ac:dyDescent="0.25"/>
    <row r="13" spans="2:7" ht="14.5" customHeight="1" x14ac:dyDescent="0.25"/>
    <row r="14" spans="2:7" ht="22" customHeight="1" x14ac:dyDescent="0.25"/>
    <row r="15" spans="2:7" ht="12.75" customHeight="1" x14ac:dyDescent="0.25"/>
    <row r="16" spans="2:7" ht="19.5" customHeight="1" x14ac:dyDescent="0.25"/>
    <row r="17" ht="14.25" customHeight="1" x14ac:dyDescent="0.25"/>
    <row r="18" ht="18" customHeight="1" x14ac:dyDescent="0.25"/>
    <row r="19" ht="18" customHeight="1" x14ac:dyDescent="0.25"/>
    <row r="20" ht="18" customHeight="1" x14ac:dyDescent="0.25"/>
    <row r="21" ht="14.5" customHeight="1" x14ac:dyDescent="0.25"/>
    <row r="22" ht="21" customHeight="1" x14ac:dyDescent="0.25"/>
    <row r="23" ht="21" customHeight="1" x14ac:dyDescent="0.25"/>
    <row r="24" ht="22" customHeight="1" x14ac:dyDescent="0.25"/>
    <row r="25" ht="12.75" customHeight="1" x14ac:dyDescent="0.25"/>
    <row r="26" ht="19.5" customHeight="1" x14ac:dyDescent="0.25"/>
    <row r="27" ht="14.25" customHeight="1" x14ac:dyDescent="0.25"/>
    <row r="28" ht="18" customHeight="1" x14ac:dyDescent="0.25"/>
    <row r="29" ht="18" customHeight="1" x14ac:dyDescent="0.25"/>
    <row r="30" ht="18" customHeight="1" x14ac:dyDescent="0.25"/>
  </sheetData>
  <mergeCells count="4">
    <mergeCell ref="B1:G1"/>
    <mergeCell ref="B3:C3"/>
    <mergeCell ref="C5:G5"/>
    <mergeCell ref="B9:G9"/>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pageSetUpPr fitToPage="1"/>
  </sheetPr>
  <dimension ref="B1:J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10" ht="19.5" hidden="1" customHeight="1" x14ac:dyDescent="0.5">
      <c r="B1" s="1664" t="s">
        <v>1146</v>
      </c>
      <c r="C1" s="1664" t="s">
        <v>0</v>
      </c>
      <c r="D1" s="1664" t="s">
        <v>0</v>
      </c>
      <c r="E1" s="1664" t="s">
        <v>0</v>
      </c>
      <c r="F1" s="1664" t="s">
        <v>0</v>
      </c>
      <c r="G1" s="1664" t="s">
        <v>0</v>
      </c>
      <c r="H1" s="1664" t="s">
        <v>0</v>
      </c>
    </row>
    <row r="2" spans="2:10" ht="17.5" customHeight="1" x14ac:dyDescent="0.35">
      <c r="B2" s="38"/>
      <c r="C2" s="38"/>
      <c r="D2" s="38"/>
      <c r="E2" s="38"/>
      <c r="F2" s="38"/>
      <c r="G2" s="38"/>
      <c r="H2" s="38"/>
    </row>
    <row r="3" spans="2:10" ht="22" customHeight="1" thickBot="1" x14ac:dyDescent="0.5">
      <c r="B3" s="1851" t="s">
        <v>3769</v>
      </c>
      <c r="C3" s="1851" t="s">
        <v>0</v>
      </c>
      <c r="D3" s="1852"/>
      <c r="E3" s="1852"/>
      <c r="F3" s="1852"/>
      <c r="G3" s="1852"/>
      <c r="H3" s="1852"/>
      <c r="J3" s="1443"/>
    </row>
    <row r="4" spans="2:10" ht="22" customHeight="1" thickBot="1" x14ac:dyDescent="0.5">
      <c r="B4" s="1446" t="s">
        <v>1147</v>
      </c>
      <c r="C4" s="772"/>
      <c r="D4" s="772"/>
      <c r="E4" s="772"/>
      <c r="F4" s="771"/>
      <c r="G4" s="771"/>
      <c r="H4" s="771"/>
    </row>
    <row r="5" spans="2:10" ht="17.25" customHeight="1" x14ac:dyDescent="0.35">
      <c r="B5" s="791" t="s">
        <v>1148</v>
      </c>
      <c r="C5" s="38"/>
      <c r="D5" s="774"/>
      <c r="E5" s="774"/>
      <c r="F5" s="775"/>
      <c r="G5" s="776"/>
      <c r="H5" s="776"/>
    </row>
    <row r="6" spans="2:10" ht="30.75" customHeight="1" x14ac:dyDescent="0.25">
      <c r="B6" s="1853" t="s">
        <v>1149</v>
      </c>
      <c r="C6" s="1855" t="s">
        <v>1150</v>
      </c>
      <c r="D6" s="1856" t="s">
        <v>0</v>
      </c>
      <c r="E6" s="1853" t="s">
        <v>1151</v>
      </c>
      <c r="F6" s="1853" t="s">
        <v>1152</v>
      </c>
      <c r="G6" s="1853" t="s">
        <v>1153</v>
      </c>
      <c r="H6" s="1857" t="s">
        <v>1154</v>
      </c>
    </row>
    <row r="7" spans="2:10" ht="59.15" customHeight="1" x14ac:dyDescent="0.25">
      <c r="B7" s="1854" t="s">
        <v>0</v>
      </c>
      <c r="C7" s="777" t="s">
        <v>0</v>
      </c>
      <c r="D7" s="778" t="s">
        <v>1155</v>
      </c>
      <c r="E7" s="1854" t="s">
        <v>0</v>
      </c>
      <c r="F7" s="1854" t="s">
        <v>0</v>
      </c>
      <c r="G7" s="1854" t="s">
        <v>0</v>
      </c>
      <c r="H7" s="1858" t="s">
        <v>0</v>
      </c>
    </row>
    <row r="8" spans="2:10" ht="25" customHeight="1" x14ac:dyDescent="0.25">
      <c r="B8" s="779" t="s">
        <v>1156</v>
      </c>
      <c r="C8" s="780">
        <v>952</v>
      </c>
      <c r="D8" s="780">
        <v>4</v>
      </c>
      <c r="E8" s="104">
        <v>4.1999999999999997E-3</v>
      </c>
      <c r="F8" s="104">
        <v>8.9999999999999998E-4</v>
      </c>
      <c r="G8" s="104">
        <v>1.4E-3</v>
      </c>
      <c r="H8" s="104">
        <v>4.0000000000000001E-3</v>
      </c>
    </row>
    <row r="9" spans="2:10" ht="25" customHeight="1" x14ac:dyDescent="0.25">
      <c r="B9" s="781" t="s">
        <v>1157</v>
      </c>
      <c r="C9" s="782">
        <v>77</v>
      </c>
      <c r="D9" s="782">
        <v>0</v>
      </c>
      <c r="E9" s="103">
        <v>0</v>
      </c>
      <c r="F9" s="103">
        <v>5.9999999999999995E-4</v>
      </c>
      <c r="G9" s="103">
        <v>8.0000000000000004E-4</v>
      </c>
      <c r="H9" s="103">
        <v>0</v>
      </c>
    </row>
    <row r="10" spans="2:10" ht="25" customHeight="1" x14ac:dyDescent="0.25">
      <c r="B10" s="783" t="s">
        <v>1158</v>
      </c>
      <c r="C10" s="780">
        <v>875</v>
      </c>
      <c r="D10" s="780">
        <v>4</v>
      </c>
      <c r="E10" s="104">
        <v>4.5999999999999999E-3</v>
      </c>
      <c r="F10" s="104">
        <v>1.1999999999999999E-3</v>
      </c>
      <c r="G10" s="104">
        <v>1.5E-3</v>
      </c>
      <c r="H10" s="104">
        <v>4.3E-3</v>
      </c>
    </row>
    <row r="11" spans="2:10" ht="25" customHeight="1" x14ac:dyDescent="0.25">
      <c r="B11" s="784" t="s">
        <v>1159</v>
      </c>
      <c r="C11" s="782">
        <v>293</v>
      </c>
      <c r="D11" s="782">
        <v>0</v>
      </c>
      <c r="E11" s="103">
        <v>0</v>
      </c>
      <c r="F11" s="103">
        <v>1.9E-3</v>
      </c>
      <c r="G11" s="103">
        <v>1.8E-3</v>
      </c>
      <c r="H11" s="103">
        <v>1.12E-2</v>
      </c>
    </row>
    <row r="12" spans="2:10" ht="25" customHeight="1" x14ac:dyDescent="0.25">
      <c r="B12" s="779" t="s">
        <v>1160</v>
      </c>
      <c r="C12" s="780">
        <v>1945</v>
      </c>
      <c r="D12" s="780">
        <v>13</v>
      </c>
      <c r="E12" s="104">
        <v>6.7000000000000002E-3</v>
      </c>
      <c r="F12" s="104">
        <v>3.0999999999999999E-3</v>
      </c>
      <c r="G12" s="104">
        <v>2.8E-3</v>
      </c>
      <c r="H12" s="104">
        <v>9.7000000000000003E-3</v>
      </c>
    </row>
    <row r="13" spans="2:10" ht="25" customHeight="1" x14ac:dyDescent="0.25">
      <c r="B13" s="784" t="s">
        <v>1161</v>
      </c>
      <c r="C13" s="782">
        <v>1076</v>
      </c>
      <c r="D13" s="782">
        <v>7</v>
      </c>
      <c r="E13" s="103">
        <v>6.4999999999999997E-3</v>
      </c>
      <c r="F13" s="103">
        <v>6.8999999999999999E-3</v>
      </c>
      <c r="G13" s="103">
        <v>5.8999999999999999E-3</v>
      </c>
      <c r="H13" s="103">
        <v>1.46E-2</v>
      </c>
    </row>
    <row r="14" spans="2:10" ht="25" customHeight="1" x14ac:dyDescent="0.25">
      <c r="B14" s="785" t="s">
        <v>1162</v>
      </c>
      <c r="C14" s="780">
        <v>2126</v>
      </c>
      <c r="D14" s="780">
        <v>28</v>
      </c>
      <c r="E14" s="104">
        <v>1.32E-2</v>
      </c>
      <c r="F14" s="104">
        <v>1.43E-2</v>
      </c>
      <c r="G14" s="104">
        <v>1.47E-2</v>
      </c>
      <c r="H14" s="104">
        <v>2.47E-2</v>
      </c>
    </row>
    <row r="15" spans="2:10" ht="25" customHeight="1" x14ac:dyDescent="0.25">
      <c r="B15" s="781" t="s">
        <v>1163</v>
      </c>
      <c r="C15" s="782">
        <v>1550</v>
      </c>
      <c r="D15" s="782">
        <v>12</v>
      </c>
      <c r="E15" s="103">
        <v>7.7000000000000002E-3</v>
      </c>
      <c r="F15" s="103">
        <v>1.37E-2</v>
      </c>
      <c r="G15" s="103">
        <v>1.1599999999999999E-2</v>
      </c>
      <c r="H15" s="103">
        <v>2.2499999999999999E-2</v>
      </c>
    </row>
    <row r="16" spans="2:10" ht="25" customHeight="1" x14ac:dyDescent="0.25">
      <c r="B16" s="783" t="s">
        <v>1164</v>
      </c>
      <c r="C16" s="780">
        <v>576</v>
      </c>
      <c r="D16" s="780">
        <v>16</v>
      </c>
      <c r="E16" s="104">
        <v>2.7799999999999998E-2</v>
      </c>
      <c r="F16" s="104">
        <v>2.24E-2</v>
      </c>
      <c r="G16" s="104">
        <v>2.3099999999999999E-2</v>
      </c>
      <c r="H16" s="104">
        <v>3.1399999999999997E-2</v>
      </c>
    </row>
    <row r="17" spans="2:8" ht="25" customHeight="1" x14ac:dyDescent="0.25">
      <c r="B17" s="784" t="s">
        <v>1165</v>
      </c>
      <c r="C17" s="782">
        <v>624</v>
      </c>
      <c r="D17" s="782">
        <v>16</v>
      </c>
      <c r="E17" s="103">
        <v>2.5600000000000001E-2</v>
      </c>
      <c r="F17" s="103">
        <v>4.07E-2</v>
      </c>
      <c r="G17" s="103">
        <v>5.91E-2</v>
      </c>
      <c r="H17" s="103">
        <v>3.9199999999999999E-2</v>
      </c>
    </row>
    <row r="18" spans="2:8" ht="25" customHeight="1" x14ac:dyDescent="0.25">
      <c r="B18" s="783" t="s">
        <v>1166</v>
      </c>
      <c r="C18" s="780">
        <v>364</v>
      </c>
      <c r="D18" s="780">
        <v>4</v>
      </c>
      <c r="E18" s="104">
        <v>1.0999999999999999E-2</v>
      </c>
      <c r="F18" s="104">
        <v>2.9700000000000001E-2</v>
      </c>
      <c r="G18" s="104">
        <v>4.3400000000000001E-2</v>
      </c>
      <c r="H18" s="104">
        <v>3.6499999999999998E-2</v>
      </c>
    </row>
    <row r="19" spans="2:8" ht="25" customHeight="1" x14ac:dyDescent="0.25">
      <c r="B19" s="781" t="s">
        <v>1167</v>
      </c>
      <c r="C19" s="782">
        <v>260</v>
      </c>
      <c r="D19" s="782">
        <v>12</v>
      </c>
      <c r="E19" s="103">
        <v>4.6199999999999998E-2</v>
      </c>
      <c r="F19" s="103">
        <v>5.7299999999999997E-2</v>
      </c>
      <c r="G19" s="103">
        <v>8.1100000000000005E-2</v>
      </c>
      <c r="H19" s="103">
        <v>4.7E-2</v>
      </c>
    </row>
    <row r="20" spans="2:8" ht="25" customHeight="1" x14ac:dyDescent="0.25">
      <c r="B20" s="785" t="s">
        <v>1168</v>
      </c>
      <c r="C20" s="780">
        <v>219</v>
      </c>
      <c r="D20" s="780">
        <v>26</v>
      </c>
      <c r="E20" s="104">
        <v>0.1187</v>
      </c>
      <c r="F20" s="104">
        <v>0.16900000000000001</v>
      </c>
      <c r="G20" s="104">
        <v>0.2296</v>
      </c>
      <c r="H20" s="104">
        <v>0.10580000000000001</v>
      </c>
    </row>
    <row r="21" spans="2:8" ht="25" customHeight="1" x14ac:dyDescent="0.25">
      <c r="B21" s="781" t="s">
        <v>1169</v>
      </c>
      <c r="C21" s="782">
        <v>133</v>
      </c>
      <c r="D21" s="782">
        <v>15</v>
      </c>
      <c r="E21" s="103">
        <v>0.1128</v>
      </c>
      <c r="F21" s="103">
        <v>0.1135</v>
      </c>
      <c r="G21" s="103">
        <v>0.15859999999999999</v>
      </c>
      <c r="H21" s="103">
        <v>8.4699999999999998E-2</v>
      </c>
    </row>
    <row r="22" spans="2:8" ht="25" customHeight="1" x14ac:dyDescent="0.25">
      <c r="B22" s="783" t="s">
        <v>1170</v>
      </c>
      <c r="C22" s="780">
        <v>47</v>
      </c>
      <c r="D22" s="780">
        <v>0</v>
      </c>
      <c r="E22" s="104">
        <v>0</v>
      </c>
      <c r="F22" s="104">
        <v>0.2142</v>
      </c>
      <c r="G22" s="104">
        <v>0.2944</v>
      </c>
      <c r="H22" s="104">
        <v>7.7499999999999999E-2</v>
      </c>
    </row>
    <row r="23" spans="2:8" ht="25" customHeight="1" x14ac:dyDescent="0.25">
      <c r="B23" s="781" t="s">
        <v>1171</v>
      </c>
      <c r="C23" s="782">
        <v>39</v>
      </c>
      <c r="D23" s="782">
        <v>11</v>
      </c>
      <c r="E23" s="103">
        <v>0.28210000000000002</v>
      </c>
      <c r="F23" s="103">
        <v>0.38719999999999999</v>
      </c>
      <c r="G23" s="103">
        <v>0.3921</v>
      </c>
      <c r="H23" s="103">
        <v>0.15060000000000001</v>
      </c>
    </row>
    <row r="24" spans="2:8" ht="25" customHeight="1" x14ac:dyDescent="0.25">
      <c r="B24" s="785" t="s">
        <v>1172</v>
      </c>
      <c r="C24" s="780">
        <v>609</v>
      </c>
      <c r="D24" s="780">
        <v>4</v>
      </c>
      <c r="E24" s="104">
        <v>6.6E-3</v>
      </c>
      <c r="F24" s="104">
        <v>1</v>
      </c>
      <c r="G24" s="104">
        <v>1</v>
      </c>
      <c r="H24" s="104">
        <v>1.84E-2</v>
      </c>
    </row>
    <row r="25" spans="2:8" ht="36" customHeight="1" x14ac:dyDescent="0.25">
      <c r="B25" s="1850" t="s">
        <v>1173</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22" customHeight="1" x14ac:dyDescent="0.25"/>
    <row r="30" spans="2:8" ht="22" customHeight="1" x14ac:dyDescent="0.25"/>
    <row r="31" spans="2:8" ht="17.25" customHeight="1" x14ac:dyDescent="0.25"/>
    <row r="32" spans="2:8" ht="30.75" customHeight="1" x14ac:dyDescent="0.25"/>
    <row r="33" ht="66"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44.15" customHeight="1" x14ac:dyDescent="0.25"/>
    <row r="52" ht="14.5" customHeight="1" x14ac:dyDescent="0.25"/>
    <row r="53" ht="28" customHeight="1" x14ac:dyDescent="0.25"/>
    <row r="54" ht="21" customHeight="1" x14ac:dyDescent="0.25"/>
    <row r="55" ht="22" customHeight="1" x14ac:dyDescent="0.25"/>
    <row r="56" ht="22" customHeight="1" x14ac:dyDescent="0.25"/>
    <row r="57" ht="17.25" customHeight="1" x14ac:dyDescent="0.25"/>
    <row r="58" ht="30.75" customHeight="1" x14ac:dyDescent="0.25"/>
    <row r="59" ht="66"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7.5"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pageSetUpPr fitToPage="1"/>
  </sheetPr>
  <dimension ref="B1:H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1174</v>
      </c>
      <c r="C1" s="1664" t="s">
        <v>0</v>
      </c>
      <c r="D1" s="1664" t="s">
        <v>0</v>
      </c>
      <c r="E1" s="1664" t="s">
        <v>0</v>
      </c>
      <c r="F1" s="1664" t="s">
        <v>0</v>
      </c>
      <c r="G1" s="1664" t="s">
        <v>0</v>
      </c>
      <c r="H1" s="1664" t="s">
        <v>0</v>
      </c>
    </row>
    <row r="2" spans="2:8" ht="17.5" customHeight="1" x14ac:dyDescent="0.35">
      <c r="B2" s="38"/>
      <c r="C2" s="38"/>
      <c r="D2" s="38"/>
      <c r="E2" s="38"/>
      <c r="F2" s="38"/>
      <c r="G2" s="38"/>
      <c r="H2" s="38"/>
    </row>
    <row r="3" spans="2:8" ht="22.5" customHeight="1" thickBot="1" x14ac:dyDescent="0.5">
      <c r="B3" s="1851" t="s">
        <v>3781</v>
      </c>
      <c r="C3" s="1851" t="s">
        <v>0</v>
      </c>
      <c r="D3" s="1852" t="s">
        <v>0</v>
      </c>
      <c r="E3" s="1852" t="s">
        <v>0</v>
      </c>
      <c r="F3" s="1852" t="s">
        <v>0</v>
      </c>
      <c r="G3" s="1852" t="s">
        <v>0</v>
      </c>
      <c r="H3" s="1852" t="s">
        <v>0</v>
      </c>
    </row>
    <row r="4" spans="2:8" ht="22.5" customHeight="1" thickBot="1" x14ac:dyDescent="0.5">
      <c r="B4" s="1446" t="s">
        <v>1175</v>
      </c>
      <c r="C4" s="772"/>
      <c r="D4" s="772"/>
      <c r="E4" s="772"/>
      <c r="F4" s="1444"/>
      <c r="G4" s="1444"/>
      <c r="H4" s="1444"/>
    </row>
    <row r="5" spans="2:8" ht="17.25" customHeight="1" x14ac:dyDescent="0.35">
      <c r="B5" s="791" t="s">
        <v>1176</v>
      </c>
      <c r="C5" s="38"/>
      <c r="D5" s="774"/>
      <c r="E5" s="774"/>
      <c r="F5" s="775"/>
      <c r="G5" s="776"/>
      <c r="H5" s="776"/>
    </row>
    <row r="6" spans="2:8" ht="30.75" customHeight="1" x14ac:dyDescent="0.25">
      <c r="B6" s="1853" t="s">
        <v>1177</v>
      </c>
      <c r="C6" s="1855" t="s">
        <v>1178</v>
      </c>
      <c r="D6" s="1856" t="s">
        <v>0</v>
      </c>
      <c r="E6" s="1853" t="s">
        <v>1151</v>
      </c>
      <c r="F6" s="1853" t="s">
        <v>1152</v>
      </c>
      <c r="G6" s="1853" t="s">
        <v>1153</v>
      </c>
      <c r="H6" s="1857" t="s">
        <v>1154</v>
      </c>
    </row>
    <row r="7" spans="2:8" ht="57.65" customHeight="1" x14ac:dyDescent="0.25">
      <c r="B7" s="1854" t="s">
        <v>0</v>
      </c>
      <c r="C7" s="777" t="s">
        <v>0</v>
      </c>
      <c r="D7" s="778" t="s">
        <v>1179</v>
      </c>
      <c r="E7" s="1854" t="s">
        <v>0</v>
      </c>
      <c r="F7" s="1854" t="s">
        <v>0</v>
      </c>
      <c r="G7" s="1854" t="s">
        <v>0</v>
      </c>
      <c r="H7" s="1858" t="s">
        <v>0</v>
      </c>
    </row>
    <row r="8" spans="2:8" ht="25" customHeight="1" x14ac:dyDescent="0.25">
      <c r="B8" s="779" t="s">
        <v>1180</v>
      </c>
      <c r="C8" s="787">
        <v>4492</v>
      </c>
      <c r="D8" s="787">
        <v>29</v>
      </c>
      <c r="E8" s="104">
        <v>6.4999999999999997E-3</v>
      </c>
      <c r="F8" s="104">
        <v>1.2999999999999999E-3</v>
      </c>
      <c r="G8" s="104">
        <v>1.1000000000000001E-3</v>
      </c>
      <c r="H8" s="104">
        <v>3.0000000000000001E-3</v>
      </c>
    </row>
    <row r="9" spans="2:8" ht="25" customHeight="1" x14ac:dyDescent="0.25">
      <c r="B9" s="781" t="s">
        <v>1181</v>
      </c>
      <c r="C9" s="788">
        <v>2415</v>
      </c>
      <c r="D9" s="788">
        <v>14</v>
      </c>
      <c r="E9" s="103">
        <v>5.7999999999999996E-3</v>
      </c>
      <c r="F9" s="103">
        <v>6.9999999999999999E-4</v>
      </c>
      <c r="G9" s="103">
        <v>6.9999999999999999E-4</v>
      </c>
      <c r="H9" s="103">
        <v>2.2000000000000001E-3</v>
      </c>
    </row>
    <row r="10" spans="2:8" ht="25" customHeight="1" x14ac:dyDescent="0.25">
      <c r="B10" s="783" t="s">
        <v>1182</v>
      </c>
      <c r="C10" s="787">
        <v>2077</v>
      </c>
      <c r="D10" s="787">
        <v>15</v>
      </c>
      <c r="E10" s="104">
        <v>7.1999999999999998E-3</v>
      </c>
      <c r="F10" s="104">
        <v>1.5E-3</v>
      </c>
      <c r="G10" s="104">
        <v>1.5E-3</v>
      </c>
      <c r="H10" s="104">
        <v>3.5999999999999999E-3</v>
      </c>
    </row>
    <row r="11" spans="2:8" ht="25" customHeight="1" x14ac:dyDescent="0.25">
      <c r="B11" s="784" t="s">
        <v>1183</v>
      </c>
      <c r="C11" s="788">
        <v>1974</v>
      </c>
      <c r="D11" s="788">
        <v>10</v>
      </c>
      <c r="E11" s="103">
        <v>5.1000000000000004E-3</v>
      </c>
      <c r="F11" s="103">
        <v>1.5E-3</v>
      </c>
      <c r="G11" s="103">
        <v>1.6000000000000001E-3</v>
      </c>
      <c r="H11" s="103">
        <v>3.5999999999999999E-3</v>
      </c>
    </row>
    <row r="12" spans="2:8" ht="25" customHeight="1" x14ac:dyDescent="0.25">
      <c r="B12" s="779" t="s">
        <v>1184</v>
      </c>
      <c r="C12" s="787">
        <v>7580</v>
      </c>
      <c r="D12" s="787">
        <v>76</v>
      </c>
      <c r="E12" s="104">
        <v>0.01</v>
      </c>
      <c r="F12" s="104">
        <v>3.0000000000000001E-3</v>
      </c>
      <c r="G12" s="104">
        <v>3.2000000000000002E-3</v>
      </c>
      <c r="H12" s="104">
        <v>6.4000000000000003E-3</v>
      </c>
    </row>
    <row r="13" spans="2:8" ht="25" customHeight="1" x14ac:dyDescent="0.25">
      <c r="B13" s="784" t="s">
        <v>1185</v>
      </c>
      <c r="C13" s="788">
        <v>3657</v>
      </c>
      <c r="D13" s="788">
        <v>77</v>
      </c>
      <c r="E13" s="103">
        <v>2.1100000000000001E-2</v>
      </c>
      <c r="F13" s="103">
        <v>6.0000000000000001E-3</v>
      </c>
      <c r="G13" s="103">
        <v>6.0000000000000001E-3</v>
      </c>
      <c r="H13" s="103">
        <v>1.1900000000000001E-2</v>
      </c>
    </row>
    <row r="14" spans="2:8" ht="25" customHeight="1" x14ac:dyDescent="0.25">
      <c r="B14" s="785" t="s">
        <v>1186</v>
      </c>
      <c r="C14" s="787">
        <v>9055</v>
      </c>
      <c r="D14" s="787">
        <v>288</v>
      </c>
      <c r="E14" s="104">
        <v>3.1800000000000002E-2</v>
      </c>
      <c r="F14" s="104">
        <v>1.5100000000000001E-2</v>
      </c>
      <c r="G14" s="104">
        <v>1.41E-2</v>
      </c>
      <c r="H14" s="104">
        <v>2.5600000000000001E-2</v>
      </c>
    </row>
    <row r="15" spans="2:8" ht="25" customHeight="1" x14ac:dyDescent="0.25">
      <c r="B15" s="781" t="s">
        <v>1187</v>
      </c>
      <c r="C15" s="788">
        <v>6439</v>
      </c>
      <c r="D15" s="788">
        <v>161</v>
      </c>
      <c r="E15" s="103">
        <v>2.5000000000000001E-2</v>
      </c>
      <c r="F15" s="103">
        <v>1.1599999999999999E-2</v>
      </c>
      <c r="G15" s="103">
        <v>1.11E-2</v>
      </c>
      <c r="H15" s="103">
        <v>1.8100000000000002E-2</v>
      </c>
    </row>
    <row r="16" spans="2:8" ht="25" customHeight="1" x14ac:dyDescent="0.25">
      <c r="B16" s="783" t="s">
        <v>1188</v>
      </c>
      <c r="C16" s="787">
        <v>2616</v>
      </c>
      <c r="D16" s="787">
        <v>127</v>
      </c>
      <c r="E16" s="104">
        <v>4.8500000000000001E-2</v>
      </c>
      <c r="F16" s="104">
        <v>2.18E-2</v>
      </c>
      <c r="G16" s="104">
        <v>2.1700000000000001E-2</v>
      </c>
      <c r="H16" s="104">
        <v>3.7999999999999999E-2</v>
      </c>
    </row>
    <row r="17" spans="2:8" ht="25" customHeight="1" x14ac:dyDescent="0.25">
      <c r="B17" s="784" t="s">
        <v>1189</v>
      </c>
      <c r="C17" s="788">
        <v>2350</v>
      </c>
      <c r="D17" s="788">
        <v>164</v>
      </c>
      <c r="E17" s="103">
        <v>6.9800000000000001E-2</v>
      </c>
      <c r="F17" s="103">
        <v>5.11E-2</v>
      </c>
      <c r="G17" s="103">
        <v>4.99E-2</v>
      </c>
      <c r="H17" s="103">
        <v>4.8000000000000001E-2</v>
      </c>
    </row>
    <row r="18" spans="2:8" ht="25" customHeight="1" x14ac:dyDescent="0.25">
      <c r="B18" s="783" t="s">
        <v>1190</v>
      </c>
      <c r="C18" s="787">
        <v>1777</v>
      </c>
      <c r="D18" s="787">
        <v>94</v>
      </c>
      <c r="E18" s="104">
        <v>5.2900000000000003E-2</v>
      </c>
      <c r="F18" s="104">
        <v>4.1799999999999997E-2</v>
      </c>
      <c r="G18" s="104">
        <v>4.02E-2</v>
      </c>
      <c r="H18" s="104">
        <v>3.9899999999999998E-2</v>
      </c>
    </row>
    <row r="19" spans="2:8" ht="25" customHeight="1" x14ac:dyDescent="0.25">
      <c r="B19" s="781" t="s">
        <v>1191</v>
      </c>
      <c r="C19" s="788">
        <v>573</v>
      </c>
      <c r="D19" s="788">
        <v>70</v>
      </c>
      <c r="E19" s="103">
        <v>0.1222</v>
      </c>
      <c r="F19" s="103">
        <v>7.5800000000000006E-2</v>
      </c>
      <c r="G19" s="103">
        <v>7.9699999999999993E-2</v>
      </c>
      <c r="H19" s="103">
        <v>7.6100000000000001E-2</v>
      </c>
    </row>
    <row r="20" spans="2:8" ht="25" customHeight="1" x14ac:dyDescent="0.25">
      <c r="B20" s="785" t="s">
        <v>1192</v>
      </c>
      <c r="C20" s="787">
        <v>503</v>
      </c>
      <c r="D20" s="787">
        <v>145</v>
      </c>
      <c r="E20" s="104">
        <v>0.2883</v>
      </c>
      <c r="F20" s="104">
        <v>0.21790000000000001</v>
      </c>
      <c r="G20" s="104">
        <v>0.25829999999999997</v>
      </c>
      <c r="H20" s="104">
        <v>0.17879999999999999</v>
      </c>
    </row>
    <row r="21" spans="2:8" ht="25" customHeight="1" x14ac:dyDescent="0.25">
      <c r="B21" s="781" t="s">
        <v>1193</v>
      </c>
      <c r="C21" s="788">
        <v>187</v>
      </c>
      <c r="D21" s="788">
        <v>50</v>
      </c>
      <c r="E21" s="103">
        <v>0.26740000000000003</v>
      </c>
      <c r="F21" s="103">
        <v>0.13109999999999999</v>
      </c>
      <c r="G21" s="103">
        <v>0.1358</v>
      </c>
      <c r="H21" s="103">
        <v>0.17480000000000001</v>
      </c>
    </row>
    <row r="22" spans="2:8" ht="25" customHeight="1" x14ac:dyDescent="0.25">
      <c r="B22" s="783" t="s">
        <v>1194</v>
      </c>
      <c r="C22" s="787">
        <v>118</v>
      </c>
      <c r="D22" s="787">
        <v>33</v>
      </c>
      <c r="E22" s="104">
        <v>0.2797</v>
      </c>
      <c r="F22" s="104">
        <v>0.22420000000000001</v>
      </c>
      <c r="G22" s="104">
        <v>0.2243</v>
      </c>
      <c r="H22" s="104">
        <v>0.18870000000000001</v>
      </c>
    </row>
    <row r="23" spans="2:8" ht="25" customHeight="1" x14ac:dyDescent="0.25">
      <c r="B23" s="781" t="s">
        <v>1195</v>
      </c>
      <c r="C23" s="788">
        <v>198</v>
      </c>
      <c r="D23" s="788">
        <v>62</v>
      </c>
      <c r="E23" s="103">
        <v>0.31309999999999999</v>
      </c>
      <c r="F23" s="103">
        <v>0.35980000000000001</v>
      </c>
      <c r="G23" s="103">
        <v>0.39429999999999998</v>
      </c>
      <c r="H23" s="103">
        <v>0.1799</v>
      </c>
    </row>
    <row r="24" spans="2:8" ht="25" customHeight="1" x14ac:dyDescent="0.25">
      <c r="B24" s="785" t="s">
        <v>1196</v>
      </c>
      <c r="C24" s="787">
        <v>939</v>
      </c>
      <c r="D24" s="787">
        <v>18</v>
      </c>
      <c r="E24" s="104">
        <v>1.9199999999999998E-2</v>
      </c>
      <c r="F24" s="104">
        <v>1</v>
      </c>
      <c r="G24" s="104">
        <v>1</v>
      </c>
      <c r="H24" s="104">
        <v>1.7100000000000001E-2</v>
      </c>
    </row>
    <row r="25" spans="2:8" ht="38.5" customHeight="1" x14ac:dyDescent="0.25">
      <c r="B25" s="1850" t="s">
        <v>1197</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22.5" customHeight="1" x14ac:dyDescent="0.25"/>
    <row r="30" spans="2:8" ht="22.5" customHeight="1" x14ac:dyDescent="0.25"/>
    <row r="31" spans="2:8" ht="17.25" customHeight="1" x14ac:dyDescent="0.25"/>
    <row r="32" spans="2:8" ht="30.75" customHeight="1" x14ac:dyDescent="0.25"/>
    <row r="33" ht="43"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34.5" customHeight="1" x14ac:dyDescent="0.25"/>
    <row r="52" ht="19" customHeight="1" x14ac:dyDescent="0.25"/>
    <row r="53" ht="28" customHeight="1" x14ac:dyDescent="0.25"/>
    <row r="54" ht="34.5" customHeight="1" x14ac:dyDescent="0.25"/>
    <row r="55" ht="22.5" customHeight="1" x14ac:dyDescent="0.25"/>
    <row r="56" ht="22.5" customHeight="1" x14ac:dyDescent="0.25"/>
    <row r="57" ht="17.25" customHeight="1" x14ac:dyDescent="0.25"/>
    <row r="58" ht="30.75" customHeight="1" x14ac:dyDescent="0.25"/>
    <row r="59" ht="44.5"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0"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pageSetUpPr fitToPage="1"/>
  </sheetPr>
  <dimension ref="B1:H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1198</v>
      </c>
      <c r="C1" s="1664" t="s">
        <v>0</v>
      </c>
      <c r="D1" s="1664" t="s">
        <v>0</v>
      </c>
      <c r="E1" s="1664" t="s">
        <v>0</v>
      </c>
      <c r="F1" s="1664" t="s">
        <v>0</v>
      </c>
      <c r="G1" s="1664" t="s">
        <v>0</v>
      </c>
      <c r="H1" s="1664" t="s">
        <v>0</v>
      </c>
    </row>
    <row r="2" spans="2:8" ht="17.5" customHeight="1" x14ac:dyDescent="0.35">
      <c r="B2" s="38"/>
      <c r="C2" s="38"/>
      <c r="D2" s="38"/>
      <c r="E2" s="38"/>
      <c r="F2" s="38"/>
      <c r="G2" s="38"/>
      <c r="H2" s="38"/>
    </row>
    <row r="3" spans="2:8" ht="45.65" customHeight="1" thickBot="1" x14ac:dyDescent="0.5">
      <c r="B3" s="1851" t="s">
        <v>3144</v>
      </c>
      <c r="C3" s="1851" t="s">
        <v>0</v>
      </c>
      <c r="D3" s="1852" t="s">
        <v>0</v>
      </c>
      <c r="E3" s="1852" t="s">
        <v>0</v>
      </c>
      <c r="F3" s="1852" t="s">
        <v>0</v>
      </c>
      <c r="G3" s="1852" t="s">
        <v>0</v>
      </c>
      <c r="H3" s="1852" t="s">
        <v>0</v>
      </c>
    </row>
    <row r="4" spans="2:8" ht="19.5" customHeight="1" thickBot="1" x14ac:dyDescent="0.5">
      <c r="B4" s="1446" t="s">
        <v>1199</v>
      </c>
      <c r="C4" s="772"/>
      <c r="D4" s="772"/>
      <c r="E4" s="772"/>
      <c r="F4" s="1444"/>
      <c r="G4" s="1444"/>
      <c r="H4" s="1444"/>
    </row>
    <row r="5" spans="2:8" ht="17.25" customHeight="1" x14ac:dyDescent="0.35">
      <c r="B5" s="791" t="s">
        <v>1200</v>
      </c>
      <c r="C5" s="38"/>
      <c r="D5" s="774"/>
      <c r="E5" s="774"/>
      <c r="F5" s="775"/>
      <c r="G5" s="776"/>
      <c r="H5" s="776"/>
    </row>
    <row r="6" spans="2:8" ht="30.75" customHeight="1" x14ac:dyDescent="0.25">
      <c r="B6" s="1853" t="s">
        <v>1201</v>
      </c>
      <c r="C6" s="1855" t="s">
        <v>1202</v>
      </c>
      <c r="D6" s="1856" t="s">
        <v>0</v>
      </c>
      <c r="E6" s="1853" t="s">
        <v>1151</v>
      </c>
      <c r="F6" s="1853" t="s">
        <v>1152</v>
      </c>
      <c r="G6" s="1853" t="s">
        <v>1153</v>
      </c>
      <c r="H6" s="1857" t="s">
        <v>1154</v>
      </c>
    </row>
    <row r="7" spans="2:8" ht="59.15" customHeight="1" x14ac:dyDescent="0.25">
      <c r="B7" s="1854" t="s">
        <v>0</v>
      </c>
      <c r="C7" s="777" t="s">
        <v>0</v>
      </c>
      <c r="D7" s="778" t="s">
        <v>1203</v>
      </c>
      <c r="E7" s="1854" t="s">
        <v>0</v>
      </c>
      <c r="F7" s="1854" t="s">
        <v>0</v>
      </c>
      <c r="G7" s="1854" t="s">
        <v>0</v>
      </c>
      <c r="H7" s="1858" t="s">
        <v>0</v>
      </c>
    </row>
    <row r="8" spans="2:8" ht="25" customHeight="1" x14ac:dyDescent="0.25">
      <c r="B8" s="779" t="s">
        <v>1204</v>
      </c>
      <c r="C8" s="780">
        <v>990429</v>
      </c>
      <c r="D8" s="780">
        <v>629</v>
      </c>
      <c r="E8" s="104">
        <v>5.9999999999999995E-4</v>
      </c>
      <c r="F8" s="104">
        <v>8.0000000000000004E-4</v>
      </c>
      <c r="G8" s="104">
        <v>5.0000000000000001E-4</v>
      </c>
      <c r="H8" s="104">
        <v>6.9999999999999999E-4</v>
      </c>
    </row>
    <row r="9" spans="2:8" ht="25" customHeight="1" x14ac:dyDescent="0.25">
      <c r="B9" s="781" t="s">
        <v>1205</v>
      </c>
      <c r="C9" s="782">
        <v>875306</v>
      </c>
      <c r="D9" s="782">
        <v>452</v>
      </c>
      <c r="E9" s="103">
        <v>5.0000000000000001E-4</v>
      </c>
      <c r="F9" s="103">
        <v>4.0000000000000002E-4</v>
      </c>
      <c r="G9" s="103">
        <v>5.0000000000000001E-4</v>
      </c>
      <c r="H9" s="103">
        <v>5.9999999999999995E-4</v>
      </c>
    </row>
    <row r="10" spans="2:8" ht="25" customHeight="1" x14ac:dyDescent="0.25">
      <c r="B10" s="783" t="s">
        <v>1206</v>
      </c>
      <c r="C10" s="780">
        <v>115123</v>
      </c>
      <c r="D10" s="780">
        <v>177</v>
      </c>
      <c r="E10" s="104">
        <v>1.5E-3</v>
      </c>
      <c r="F10" s="104">
        <v>1.2999999999999999E-3</v>
      </c>
      <c r="G10" s="104">
        <v>1.1999999999999999E-3</v>
      </c>
      <c r="H10" s="104">
        <v>1.8E-3</v>
      </c>
    </row>
    <row r="11" spans="2:8" ht="25" customHeight="1" x14ac:dyDescent="0.25">
      <c r="B11" s="784" t="s">
        <v>1207</v>
      </c>
      <c r="C11" s="782">
        <v>78110</v>
      </c>
      <c r="D11" s="782">
        <v>227</v>
      </c>
      <c r="E11" s="103">
        <v>2.8999999999999998E-3</v>
      </c>
      <c r="F11" s="103">
        <v>1.6999999999999999E-3</v>
      </c>
      <c r="G11" s="103">
        <v>1.9E-3</v>
      </c>
      <c r="H11" s="103">
        <v>2.8E-3</v>
      </c>
    </row>
    <row r="12" spans="2:8" ht="25" customHeight="1" x14ac:dyDescent="0.25">
      <c r="B12" s="779" t="s">
        <v>1208</v>
      </c>
      <c r="C12" s="780">
        <v>147516</v>
      </c>
      <c r="D12" s="780">
        <v>635</v>
      </c>
      <c r="E12" s="104">
        <v>4.3E-3</v>
      </c>
      <c r="F12" s="104">
        <v>2.7000000000000001E-3</v>
      </c>
      <c r="G12" s="104">
        <v>3.8E-3</v>
      </c>
      <c r="H12" s="104">
        <v>4.1000000000000003E-3</v>
      </c>
    </row>
    <row r="13" spans="2:8" ht="25" customHeight="1" x14ac:dyDescent="0.25">
      <c r="B13" s="784" t="s">
        <v>1209</v>
      </c>
      <c r="C13" s="782">
        <v>24654</v>
      </c>
      <c r="D13" s="782">
        <v>215</v>
      </c>
      <c r="E13" s="103">
        <v>8.6999999999999994E-3</v>
      </c>
      <c r="F13" s="103">
        <v>5.1000000000000004E-3</v>
      </c>
      <c r="G13" s="103">
        <v>7.1999999999999998E-3</v>
      </c>
      <c r="H13" s="103">
        <v>7.3000000000000001E-3</v>
      </c>
    </row>
    <row r="14" spans="2:8" ht="25" customHeight="1" x14ac:dyDescent="0.25">
      <c r="B14" s="785" t="s">
        <v>1210</v>
      </c>
      <c r="C14" s="780">
        <v>63618</v>
      </c>
      <c r="D14" s="780">
        <v>871</v>
      </c>
      <c r="E14" s="104">
        <v>1.37E-2</v>
      </c>
      <c r="F14" s="104">
        <v>1.23E-2</v>
      </c>
      <c r="G14" s="104">
        <v>1.49E-2</v>
      </c>
      <c r="H14" s="104">
        <v>1.3599999999999999E-2</v>
      </c>
    </row>
    <row r="15" spans="2:8" ht="25" customHeight="1" x14ac:dyDescent="0.25">
      <c r="B15" s="781" t="s">
        <v>1211</v>
      </c>
      <c r="C15" s="782">
        <v>59451</v>
      </c>
      <c r="D15" s="782">
        <v>794</v>
      </c>
      <c r="E15" s="103">
        <v>1.34E-2</v>
      </c>
      <c r="F15" s="103">
        <v>1.23E-2</v>
      </c>
      <c r="G15" s="103">
        <v>1.4200000000000001E-2</v>
      </c>
      <c r="H15" s="103">
        <v>1.32E-2</v>
      </c>
    </row>
    <row r="16" spans="2:8" ht="25" customHeight="1" x14ac:dyDescent="0.25">
      <c r="B16" s="783" t="s">
        <v>1212</v>
      </c>
      <c r="C16" s="780">
        <v>4167</v>
      </c>
      <c r="D16" s="780">
        <v>77</v>
      </c>
      <c r="E16" s="104">
        <v>1.8499999999999999E-2</v>
      </c>
      <c r="F16" s="104">
        <v>2.06E-2</v>
      </c>
      <c r="G16" s="104">
        <v>2.46E-2</v>
      </c>
      <c r="H16" s="104">
        <v>3.4799999999999998E-2</v>
      </c>
    </row>
    <row r="17" spans="2:8" ht="25" customHeight="1" x14ac:dyDescent="0.25">
      <c r="B17" s="784" t="s">
        <v>1213</v>
      </c>
      <c r="C17" s="782">
        <v>54536</v>
      </c>
      <c r="D17" s="782">
        <v>2088</v>
      </c>
      <c r="E17" s="103">
        <v>3.8300000000000001E-2</v>
      </c>
      <c r="F17" s="103">
        <v>5.11E-2</v>
      </c>
      <c r="G17" s="103">
        <v>4.7500000000000001E-2</v>
      </c>
      <c r="H17" s="103">
        <v>4.48E-2</v>
      </c>
    </row>
    <row r="18" spans="2:8" ht="25" customHeight="1" x14ac:dyDescent="0.25">
      <c r="B18" s="783" t="s">
        <v>1214</v>
      </c>
      <c r="C18" s="780">
        <v>33908</v>
      </c>
      <c r="D18" s="780">
        <v>845</v>
      </c>
      <c r="E18" s="104">
        <v>2.4899999999999999E-2</v>
      </c>
      <c r="F18" s="104">
        <v>2.9399999999999999E-2</v>
      </c>
      <c r="G18" s="104">
        <v>3.2000000000000001E-2</v>
      </c>
      <c r="H18" s="104">
        <v>3.0599999999999999E-2</v>
      </c>
    </row>
    <row r="19" spans="2:8" ht="25" customHeight="1" x14ac:dyDescent="0.25">
      <c r="B19" s="781" t="s">
        <v>1215</v>
      </c>
      <c r="C19" s="782">
        <v>20628</v>
      </c>
      <c r="D19" s="782">
        <v>1243</v>
      </c>
      <c r="E19" s="103">
        <v>6.0299999999999999E-2</v>
      </c>
      <c r="F19" s="103">
        <v>6.9800000000000001E-2</v>
      </c>
      <c r="G19" s="103">
        <v>7.2999999999999995E-2</v>
      </c>
      <c r="H19" s="103">
        <v>6.6000000000000003E-2</v>
      </c>
    </row>
    <row r="20" spans="2:8" ht="25" customHeight="1" x14ac:dyDescent="0.25">
      <c r="B20" s="785" t="s">
        <v>1216</v>
      </c>
      <c r="C20" s="780">
        <v>20945</v>
      </c>
      <c r="D20" s="780">
        <v>3249</v>
      </c>
      <c r="E20" s="104">
        <v>0.15509999999999999</v>
      </c>
      <c r="F20" s="104">
        <v>0.2581</v>
      </c>
      <c r="G20" s="104">
        <v>0.23250000000000001</v>
      </c>
      <c r="H20" s="104">
        <v>0.1883</v>
      </c>
    </row>
    <row r="21" spans="2:8" ht="25" customHeight="1" x14ac:dyDescent="0.25">
      <c r="B21" s="781" t="s">
        <v>1217</v>
      </c>
      <c r="C21" s="782">
        <v>9191</v>
      </c>
      <c r="D21" s="782">
        <v>1023</v>
      </c>
      <c r="E21" s="103">
        <v>0.1113</v>
      </c>
      <c r="F21" s="103">
        <v>0.14460000000000001</v>
      </c>
      <c r="G21" s="103">
        <v>0.1368</v>
      </c>
      <c r="H21" s="103">
        <v>0.1323</v>
      </c>
    </row>
    <row r="22" spans="2:8" ht="25" customHeight="1" x14ac:dyDescent="0.25">
      <c r="B22" s="783" t="s">
        <v>1218</v>
      </c>
      <c r="C22" s="780">
        <v>5307</v>
      </c>
      <c r="D22" s="780">
        <v>840</v>
      </c>
      <c r="E22" s="104">
        <v>0.1583</v>
      </c>
      <c r="F22" s="104">
        <v>0.21590000000000001</v>
      </c>
      <c r="G22" s="104">
        <v>0.22539999999999999</v>
      </c>
      <c r="H22" s="104">
        <v>0.18770000000000001</v>
      </c>
    </row>
    <row r="23" spans="2:8" ht="25" customHeight="1" x14ac:dyDescent="0.25">
      <c r="B23" s="781" t="s">
        <v>1219</v>
      </c>
      <c r="C23" s="782">
        <v>6447</v>
      </c>
      <c r="D23" s="782">
        <v>1386</v>
      </c>
      <c r="E23" s="103">
        <v>0.215</v>
      </c>
      <c r="F23" s="103">
        <v>0.38569999999999999</v>
      </c>
      <c r="G23" s="103">
        <v>0.37480000000000002</v>
      </c>
      <c r="H23" s="103">
        <v>0.25130000000000002</v>
      </c>
    </row>
    <row r="24" spans="2:8" ht="25" customHeight="1" x14ac:dyDescent="0.25">
      <c r="B24" s="785" t="s">
        <v>1220</v>
      </c>
      <c r="C24" s="780">
        <v>41717</v>
      </c>
      <c r="D24" s="780">
        <v>441</v>
      </c>
      <c r="E24" s="104">
        <v>1.06E-2</v>
      </c>
      <c r="F24" s="104">
        <v>1</v>
      </c>
      <c r="G24" s="104">
        <v>1</v>
      </c>
      <c r="H24" s="104">
        <v>2.1999999999999999E-2</v>
      </c>
    </row>
    <row r="25" spans="2:8" ht="36" customHeight="1" x14ac:dyDescent="0.25">
      <c r="B25" s="1850" t="s">
        <v>1221</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45.65" customHeight="1" x14ac:dyDescent="0.25"/>
    <row r="30" spans="2:8" ht="19.5" customHeight="1" x14ac:dyDescent="0.25"/>
    <row r="31" spans="2:8" ht="17.25" customHeight="1" x14ac:dyDescent="0.25"/>
    <row r="32" spans="2:8" ht="30.75" customHeight="1" x14ac:dyDescent="0.25"/>
    <row r="33" ht="66"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44.15" customHeight="1" x14ac:dyDescent="0.25"/>
    <row r="52" ht="14.5" customHeight="1" x14ac:dyDescent="0.25"/>
    <row r="53" ht="28" customHeight="1" x14ac:dyDescent="0.25"/>
    <row r="54" ht="21" customHeight="1" x14ac:dyDescent="0.25"/>
    <row r="55" ht="45.65" customHeight="1" x14ac:dyDescent="0.25"/>
    <row r="56" ht="19.5" customHeight="1" x14ac:dyDescent="0.25"/>
    <row r="57" ht="17.25" customHeight="1" x14ac:dyDescent="0.25"/>
    <row r="58" ht="30.75" customHeight="1" x14ac:dyDescent="0.25"/>
    <row r="59" ht="66"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7.5"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pageSetUpPr fitToPage="1"/>
  </sheetPr>
  <dimension ref="B1:H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1222</v>
      </c>
      <c r="C1" s="1664" t="s">
        <v>0</v>
      </c>
      <c r="D1" s="1664" t="s">
        <v>0</v>
      </c>
      <c r="E1" s="1664" t="s">
        <v>0</v>
      </c>
      <c r="F1" s="1664" t="s">
        <v>0</v>
      </c>
      <c r="G1" s="1664" t="s">
        <v>0</v>
      </c>
      <c r="H1" s="1664" t="s">
        <v>0</v>
      </c>
    </row>
    <row r="2" spans="2:8" ht="17.5" customHeight="1" x14ac:dyDescent="0.35">
      <c r="B2" s="38"/>
      <c r="C2" s="38"/>
      <c r="D2" s="38"/>
      <c r="E2" s="38"/>
      <c r="F2" s="38"/>
      <c r="G2" s="38"/>
      <c r="H2" s="38"/>
    </row>
    <row r="3" spans="2:8" ht="40" customHeight="1" thickBot="1" x14ac:dyDescent="0.5">
      <c r="B3" s="1859" t="s">
        <v>3774</v>
      </c>
      <c r="C3" s="1859" t="s">
        <v>0</v>
      </c>
      <c r="D3" s="1859" t="s">
        <v>0</v>
      </c>
      <c r="E3" s="1859" t="s">
        <v>0</v>
      </c>
      <c r="F3" s="1859" t="s">
        <v>0</v>
      </c>
      <c r="G3" s="1859" t="s">
        <v>0</v>
      </c>
      <c r="H3" s="1859" t="s">
        <v>0</v>
      </c>
    </row>
    <row r="4" spans="2:8" ht="20.149999999999999" customHeight="1" thickBot="1" x14ac:dyDescent="0.5">
      <c r="B4" s="1447" t="s">
        <v>1223</v>
      </c>
      <c r="C4" s="771"/>
      <c r="D4" s="772"/>
      <c r="E4" s="772"/>
      <c r="F4" s="771"/>
      <c r="G4" s="771"/>
      <c r="H4" s="771"/>
    </row>
    <row r="5" spans="2:8" ht="17.25" customHeight="1" x14ac:dyDescent="0.35">
      <c r="B5" s="791" t="s">
        <v>1224</v>
      </c>
      <c r="C5" s="38"/>
      <c r="D5" s="774"/>
      <c r="E5" s="774"/>
      <c r="F5" s="775"/>
      <c r="G5" s="776"/>
      <c r="H5" s="776"/>
    </row>
    <row r="6" spans="2:8" ht="30.75" customHeight="1" x14ac:dyDescent="0.25">
      <c r="B6" s="1853" t="s">
        <v>1225</v>
      </c>
      <c r="C6" s="1855" t="s">
        <v>1226</v>
      </c>
      <c r="D6" s="1856" t="s">
        <v>0</v>
      </c>
      <c r="E6" s="1853" t="s">
        <v>1151</v>
      </c>
      <c r="F6" s="1853" t="s">
        <v>1152</v>
      </c>
      <c r="G6" s="1853" t="s">
        <v>1153</v>
      </c>
      <c r="H6" s="1857" t="s">
        <v>1154</v>
      </c>
    </row>
    <row r="7" spans="2:8" ht="59.15" customHeight="1" x14ac:dyDescent="0.25">
      <c r="B7" s="1854" t="s">
        <v>0</v>
      </c>
      <c r="C7" s="777" t="s">
        <v>0</v>
      </c>
      <c r="D7" s="778" t="s">
        <v>1227</v>
      </c>
      <c r="E7" s="1854" t="s">
        <v>0</v>
      </c>
      <c r="F7" s="1854" t="s">
        <v>0</v>
      </c>
      <c r="G7" s="1854" t="s">
        <v>0</v>
      </c>
      <c r="H7" s="1858" t="s">
        <v>0</v>
      </c>
    </row>
    <row r="8" spans="2:8" ht="25" customHeight="1" x14ac:dyDescent="0.25">
      <c r="B8" s="779" t="s">
        <v>1228</v>
      </c>
      <c r="C8" s="780">
        <v>33999</v>
      </c>
      <c r="D8" s="780">
        <v>53</v>
      </c>
      <c r="E8" s="104">
        <v>1.6000000000000001E-3</v>
      </c>
      <c r="F8" s="104">
        <v>8.0000000000000004E-4</v>
      </c>
      <c r="G8" s="104">
        <v>5.9999999999999995E-4</v>
      </c>
      <c r="H8" s="104">
        <v>1.5E-3</v>
      </c>
    </row>
    <row r="9" spans="2:8" ht="25" customHeight="1" x14ac:dyDescent="0.25">
      <c r="B9" s="781" t="s">
        <v>1229</v>
      </c>
      <c r="C9" s="782">
        <v>28992</v>
      </c>
      <c r="D9" s="782">
        <v>35</v>
      </c>
      <c r="E9" s="103">
        <v>1.1999999999999999E-3</v>
      </c>
      <c r="F9" s="103">
        <v>5.0000000000000001E-4</v>
      </c>
      <c r="G9" s="103">
        <v>5.0000000000000001E-4</v>
      </c>
      <c r="H9" s="103">
        <v>1.2999999999999999E-3</v>
      </c>
    </row>
    <row r="10" spans="2:8" ht="25" customHeight="1" x14ac:dyDescent="0.25">
      <c r="B10" s="783" t="s">
        <v>1230</v>
      </c>
      <c r="C10" s="780">
        <v>5007</v>
      </c>
      <c r="D10" s="780">
        <v>18</v>
      </c>
      <c r="E10" s="104">
        <v>3.5999999999999999E-3</v>
      </c>
      <c r="F10" s="104">
        <v>1.2999999999999999E-3</v>
      </c>
      <c r="G10" s="104">
        <v>1.2999999999999999E-3</v>
      </c>
      <c r="H10" s="104">
        <v>2.7000000000000001E-3</v>
      </c>
    </row>
    <row r="11" spans="2:8" ht="25" customHeight="1" x14ac:dyDescent="0.25">
      <c r="B11" s="784" t="s">
        <v>1231</v>
      </c>
      <c r="C11" s="782">
        <v>4982</v>
      </c>
      <c r="D11" s="782">
        <v>14</v>
      </c>
      <c r="E11" s="103">
        <v>2.8E-3</v>
      </c>
      <c r="F11" s="103">
        <v>1.6000000000000001E-3</v>
      </c>
      <c r="G11" s="103">
        <v>1.8E-3</v>
      </c>
      <c r="H11" s="103">
        <v>3.8E-3</v>
      </c>
    </row>
    <row r="12" spans="2:8" ht="25" customHeight="1" x14ac:dyDescent="0.25">
      <c r="B12" s="779" t="s">
        <v>1232</v>
      </c>
      <c r="C12" s="780">
        <v>12686</v>
      </c>
      <c r="D12" s="780">
        <v>57</v>
      </c>
      <c r="E12" s="104">
        <v>4.4999999999999997E-3</v>
      </c>
      <c r="F12" s="104">
        <v>3.0999999999999999E-3</v>
      </c>
      <c r="G12" s="104">
        <v>3.7000000000000002E-3</v>
      </c>
      <c r="H12" s="104">
        <v>5.7000000000000002E-3</v>
      </c>
    </row>
    <row r="13" spans="2:8" ht="25" customHeight="1" x14ac:dyDescent="0.25">
      <c r="B13" s="784" t="s">
        <v>1233</v>
      </c>
      <c r="C13" s="782">
        <v>2191</v>
      </c>
      <c r="D13" s="782">
        <v>30</v>
      </c>
      <c r="E13" s="103">
        <v>1.37E-2</v>
      </c>
      <c r="F13" s="103">
        <v>5.4000000000000003E-3</v>
      </c>
      <c r="G13" s="103">
        <v>6.7000000000000002E-3</v>
      </c>
      <c r="H13" s="103">
        <v>9.1999999999999998E-3</v>
      </c>
    </row>
    <row r="14" spans="2:8" ht="25" customHeight="1" x14ac:dyDescent="0.25">
      <c r="B14" s="785" t="s">
        <v>1234</v>
      </c>
      <c r="C14" s="780">
        <v>17593</v>
      </c>
      <c r="D14" s="780">
        <v>251</v>
      </c>
      <c r="E14" s="104">
        <v>1.43E-2</v>
      </c>
      <c r="F14" s="104">
        <v>1.35E-2</v>
      </c>
      <c r="G14" s="104">
        <v>1.4500000000000001E-2</v>
      </c>
      <c r="H14" s="104">
        <v>1.47E-2</v>
      </c>
    </row>
    <row r="15" spans="2:8" ht="25" customHeight="1" x14ac:dyDescent="0.25">
      <c r="B15" s="781" t="s">
        <v>1235</v>
      </c>
      <c r="C15" s="782">
        <v>12645</v>
      </c>
      <c r="D15" s="782">
        <v>137</v>
      </c>
      <c r="E15" s="103">
        <v>1.0800000000000001E-2</v>
      </c>
      <c r="F15" s="103">
        <v>1.12E-2</v>
      </c>
      <c r="G15" s="103">
        <v>1.17E-2</v>
      </c>
      <c r="H15" s="103">
        <v>1.24E-2</v>
      </c>
    </row>
    <row r="16" spans="2:8" ht="25" customHeight="1" x14ac:dyDescent="0.25">
      <c r="B16" s="783" t="s">
        <v>1236</v>
      </c>
      <c r="C16" s="780">
        <v>4948</v>
      </c>
      <c r="D16" s="780">
        <v>114</v>
      </c>
      <c r="E16" s="104">
        <v>2.3E-2</v>
      </c>
      <c r="F16" s="104">
        <v>2.1600000000000001E-2</v>
      </c>
      <c r="G16" s="104">
        <v>2.18E-2</v>
      </c>
      <c r="H16" s="104">
        <v>1.9800000000000002E-2</v>
      </c>
    </row>
    <row r="17" spans="2:8" ht="25" customHeight="1" x14ac:dyDescent="0.25">
      <c r="B17" s="784" t="s">
        <v>1237</v>
      </c>
      <c r="C17" s="782">
        <v>16483</v>
      </c>
      <c r="D17" s="782">
        <v>750</v>
      </c>
      <c r="E17" s="103">
        <v>4.5499999999999999E-2</v>
      </c>
      <c r="F17" s="103">
        <v>4.8500000000000001E-2</v>
      </c>
      <c r="G17" s="103">
        <v>4.6600000000000003E-2</v>
      </c>
      <c r="H17" s="103">
        <v>4.6300000000000001E-2</v>
      </c>
    </row>
    <row r="18" spans="2:8" ht="25" customHeight="1" x14ac:dyDescent="0.25">
      <c r="B18" s="783" t="s">
        <v>1238</v>
      </c>
      <c r="C18" s="780">
        <v>12260</v>
      </c>
      <c r="D18" s="780">
        <v>446</v>
      </c>
      <c r="E18" s="104">
        <v>3.6400000000000002E-2</v>
      </c>
      <c r="F18" s="104">
        <v>3.6999999999999998E-2</v>
      </c>
      <c r="G18" s="104">
        <v>3.6900000000000002E-2</v>
      </c>
      <c r="H18" s="104">
        <v>4.02E-2</v>
      </c>
    </row>
    <row r="19" spans="2:8" ht="25" customHeight="1" x14ac:dyDescent="0.25">
      <c r="B19" s="781" t="s">
        <v>1239</v>
      </c>
      <c r="C19" s="782">
        <v>4223</v>
      </c>
      <c r="D19" s="782">
        <v>304</v>
      </c>
      <c r="E19" s="103">
        <v>7.1999999999999995E-2</v>
      </c>
      <c r="F19" s="103">
        <v>7.3999999999999996E-2</v>
      </c>
      <c r="G19" s="103">
        <v>7.4800000000000005E-2</v>
      </c>
      <c r="H19" s="103">
        <v>6.5799999999999997E-2</v>
      </c>
    </row>
    <row r="20" spans="2:8" ht="25" customHeight="1" x14ac:dyDescent="0.25">
      <c r="B20" s="785" t="s">
        <v>1240</v>
      </c>
      <c r="C20" s="780">
        <v>3272</v>
      </c>
      <c r="D20" s="780">
        <v>602</v>
      </c>
      <c r="E20" s="104">
        <v>0.184</v>
      </c>
      <c r="F20" s="104">
        <v>0.2641</v>
      </c>
      <c r="G20" s="104">
        <v>0.2656</v>
      </c>
      <c r="H20" s="104">
        <v>0.19950000000000001</v>
      </c>
    </row>
    <row r="21" spans="2:8" ht="25" customHeight="1" x14ac:dyDescent="0.25">
      <c r="B21" s="781" t="s">
        <v>1241</v>
      </c>
      <c r="C21" s="782">
        <v>1032</v>
      </c>
      <c r="D21" s="782">
        <v>103</v>
      </c>
      <c r="E21" s="103">
        <v>9.98E-2</v>
      </c>
      <c r="F21" s="103">
        <v>0.1361</v>
      </c>
      <c r="G21" s="103">
        <v>0.13800000000000001</v>
      </c>
      <c r="H21" s="103">
        <v>0.1421</v>
      </c>
    </row>
    <row r="22" spans="2:8" ht="25" customHeight="1" x14ac:dyDescent="0.25">
      <c r="B22" s="783" t="s">
        <v>1242</v>
      </c>
      <c r="C22" s="780">
        <v>911</v>
      </c>
      <c r="D22" s="780">
        <v>176</v>
      </c>
      <c r="E22" s="104">
        <v>0.19320000000000001</v>
      </c>
      <c r="F22" s="104">
        <v>0.22009999999999999</v>
      </c>
      <c r="G22" s="104">
        <v>0.22570000000000001</v>
      </c>
      <c r="H22" s="104">
        <v>0.2</v>
      </c>
    </row>
    <row r="23" spans="2:8" ht="25" customHeight="1" x14ac:dyDescent="0.25">
      <c r="B23" s="781" t="s">
        <v>1243</v>
      </c>
      <c r="C23" s="782">
        <v>1329</v>
      </c>
      <c r="D23" s="782">
        <v>323</v>
      </c>
      <c r="E23" s="103">
        <v>0.24299999999999999</v>
      </c>
      <c r="F23" s="103">
        <v>0.38769999999999999</v>
      </c>
      <c r="G23" s="103">
        <v>0.3921</v>
      </c>
      <c r="H23" s="103">
        <v>0.24479999999999999</v>
      </c>
    </row>
    <row r="24" spans="2:8" ht="25" customHeight="1" x14ac:dyDescent="0.25">
      <c r="B24" s="785" t="s">
        <v>1244</v>
      </c>
      <c r="C24" s="780">
        <v>8459</v>
      </c>
      <c r="D24" s="780">
        <v>119</v>
      </c>
      <c r="E24" s="104">
        <v>1.41E-2</v>
      </c>
      <c r="F24" s="104">
        <v>1</v>
      </c>
      <c r="G24" s="104">
        <v>1</v>
      </c>
      <c r="H24" s="104">
        <v>1.9699999999999999E-2</v>
      </c>
    </row>
    <row r="25" spans="2:8" ht="36" customHeight="1" x14ac:dyDescent="0.25">
      <c r="B25" s="1850" t="s">
        <v>1245</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40" customHeight="1" x14ac:dyDescent="0.25"/>
    <row r="30" spans="2:8" ht="20.149999999999999" customHeight="1" x14ac:dyDescent="0.25"/>
    <row r="31" spans="2:8" ht="17.25" customHeight="1" x14ac:dyDescent="0.25"/>
    <row r="32" spans="2:8" ht="30.75" customHeight="1" x14ac:dyDescent="0.25"/>
    <row r="33" ht="66"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44.15" customHeight="1" x14ac:dyDescent="0.25"/>
    <row r="52" ht="14.5" customHeight="1" x14ac:dyDescent="0.25"/>
    <row r="53" ht="28" customHeight="1" x14ac:dyDescent="0.25"/>
    <row r="54" ht="21" customHeight="1" x14ac:dyDescent="0.25"/>
    <row r="55" ht="40" customHeight="1" x14ac:dyDescent="0.25"/>
    <row r="56" ht="20.149999999999999" customHeight="1" x14ac:dyDescent="0.25"/>
    <row r="57" ht="17.25" customHeight="1" x14ac:dyDescent="0.25"/>
    <row r="58" ht="30.75" customHeight="1" x14ac:dyDescent="0.25"/>
    <row r="59" ht="66"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7.5"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C33"/>
  <sheetViews>
    <sheetView showGridLines="0" showRowColHeaders="0" topLeftCell="A2" zoomScale="75" zoomScaleNormal="75" workbookViewId="0"/>
  </sheetViews>
  <sheetFormatPr baseColWidth="10" defaultColWidth="8.7265625" defaultRowHeight="12.5" x14ac:dyDescent="0.25"/>
  <cols>
    <col min="2" max="2" width="28"/>
    <col min="3" max="3" width="12.81640625"/>
  </cols>
  <sheetData>
    <row r="1" spans="2:3" ht="21" hidden="1" customHeight="1" x14ac:dyDescent="0.5">
      <c r="B1" s="1664" t="s">
        <v>109</v>
      </c>
      <c r="C1" s="1664" t="s">
        <v>0</v>
      </c>
    </row>
    <row r="2" spans="2:3" ht="14.5" customHeight="1" x14ac:dyDescent="0.35">
      <c r="B2" s="38"/>
      <c r="C2" s="38"/>
    </row>
    <row r="3" spans="2:3" ht="18" customHeight="1" thickBot="1" x14ac:dyDescent="0.5">
      <c r="B3" s="1647" t="s">
        <v>110</v>
      </c>
      <c r="C3" s="1647" t="s">
        <v>0</v>
      </c>
    </row>
    <row r="4" spans="2:3" ht="14.5" customHeight="1" x14ac:dyDescent="0.25">
      <c r="B4" s="1665" t="s">
        <v>111</v>
      </c>
      <c r="C4" s="1665" t="s">
        <v>0</v>
      </c>
    </row>
    <row r="5" spans="2:3" ht="24" customHeight="1" x14ac:dyDescent="0.25">
      <c r="B5" s="99" t="s">
        <v>112</v>
      </c>
      <c r="C5" s="65">
        <v>2021</v>
      </c>
    </row>
    <row r="6" spans="2:3" ht="14.5" customHeight="1" x14ac:dyDescent="0.25">
      <c r="B6" s="1518" t="s">
        <v>3423</v>
      </c>
      <c r="C6" s="101">
        <v>2.5000000000000001E-2</v>
      </c>
    </row>
    <row r="7" spans="2:3" ht="14.5" customHeight="1" x14ac:dyDescent="0.25">
      <c r="B7" s="102" t="s">
        <v>113</v>
      </c>
      <c r="C7" s="103">
        <v>1E-4</v>
      </c>
    </row>
    <row r="8" spans="2:3" ht="14.5" customHeight="1" x14ac:dyDescent="0.25">
      <c r="B8" s="100" t="s">
        <v>114</v>
      </c>
      <c r="C8" s="101">
        <v>2.5000000000000001E-3</v>
      </c>
    </row>
    <row r="9" spans="2:3" ht="26.5" customHeight="1" x14ac:dyDescent="0.25">
      <c r="B9" s="1666" t="s">
        <v>115</v>
      </c>
      <c r="C9" s="1666" t="s">
        <v>0</v>
      </c>
    </row>
    <row r="10" spans="2:3" ht="26.15" customHeight="1" x14ac:dyDescent="0.25">
      <c r="B10" s="1666" t="s">
        <v>116</v>
      </c>
      <c r="C10" s="1666" t="s">
        <v>0</v>
      </c>
    </row>
    <row r="11" spans="2:3" ht="14.5" customHeight="1" x14ac:dyDescent="0.35">
      <c r="B11" s="38"/>
      <c r="C11" s="38"/>
    </row>
    <row r="12" spans="2:3" ht="14.5" customHeight="1" x14ac:dyDescent="0.25"/>
    <row r="13" spans="2:3" ht="21" customHeight="1" x14ac:dyDescent="0.25"/>
    <row r="14" spans="2:3" ht="14.5" customHeight="1" x14ac:dyDescent="0.25"/>
    <row r="15" spans="2:3" ht="16" customHeight="1" x14ac:dyDescent="0.25"/>
    <row r="16" spans="2:3" ht="14.5" customHeight="1" x14ac:dyDescent="0.25"/>
    <row r="17" ht="24" customHeight="1" x14ac:dyDescent="0.25"/>
    <row r="18" ht="14.5" customHeight="1" x14ac:dyDescent="0.25"/>
    <row r="19" ht="14.5" customHeight="1" x14ac:dyDescent="0.25"/>
    <row r="20" ht="14.5" customHeight="1" x14ac:dyDescent="0.25"/>
    <row r="21" ht="52" customHeight="1" x14ac:dyDescent="0.25"/>
    <row r="22" ht="14.5" customHeight="1" x14ac:dyDescent="0.25"/>
    <row r="23" ht="14.5" customHeight="1" x14ac:dyDescent="0.25"/>
    <row r="24" ht="21" customHeight="1" x14ac:dyDescent="0.25"/>
    <row r="25" ht="14.5" customHeight="1" x14ac:dyDescent="0.25"/>
    <row r="26" ht="18" customHeight="1" x14ac:dyDescent="0.25"/>
    <row r="27" ht="14.5" customHeight="1" x14ac:dyDescent="0.25"/>
    <row r="28" ht="24" customHeight="1" x14ac:dyDescent="0.25"/>
    <row r="29" ht="14.5" customHeight="1" x14ac:dyDescent="0.25"/>
    <row r="30" ht="14.5" customHeight="1" x14ac:dyDescent="0.25"/>
    <row r="31" ht="14.5" customHeight="1" x14ac:dyDescent="0.25"/>
    <row r="32" ht="30.65" customHeight="1" x14ac:dyDescent="0.25"/>
    <row r="33" ht="30.65" customHeight="1" x14ac:dyDescent="0.25"/>
  </sheetData>
  <mergeCells count="5">
    <mergeCell ref="B1:C1"/>
    <mergeCell ref="B3:C3"/>
    <mergeCell ref="B4:C4"/>
    <mergeCell ref="B9:C9"/>
    <mergeCell ref="B10:C10"/>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2">
    <pageSetUpPr fitToPage="1"/>
  </sheetPr>
  <dimension ref="B1:H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1246</v>
      </c>
      <c r="C1" s="1664" t="s">
        <v>0</v>
      </c>
      <c r="D1" s="1664" t="s">
        <v>0</v>
      </c>
      <c r="E1" s="1664" t="s">
        <v>0</v>
      </c>
      <c r="F1" s="1664" t="s">
        <v>0</v>
      </c>
      <c r="G1" s="1664" t="s">
        <v>0</v>
      </c>
      <c r="H1" s="1664" t="s">
        <v>0</v>
      </c>
    </row>
    <row r="2" spans="2:8" ht="17.5" customHeight="1" x14ac:dyDescent="0.35">
      <c r="B2" s="38"/>
      <c r="C2" s="38"/>
      <c r="D2" s="38"/>
      <c r="E2" s="38"/>
      <c r="F2" s="38"/>
      <c r="G2" s="38"/>
      <c r="H2" s="38"/>
    </row>
    <row r="3" spans="2:8" ht="19.5" customHeight="1" thickBot="1" x14ac:dyDescent="0.5">
      <c r="B3" s="1859" t="s">
        <v>3287</v>
      </c>
      <c r="C3" s="1859" t="s">
        <v>0</v>
      </c>
      <c r="D3" s="1859" t="s">
        <v>0</v>
      </c>
      <c r="E3" s="1859" t="s">
        <v>0</v>
      </c>
      <c r="F3" s="1859" t="s">
        <v>0</v>
      </c>
      <c r="G3" s="1859" t="s">
        <v>0</v>
      </c>
      <c r="H3" s="1859" t="s">
        <v>0</v>
      </c>
    </row>
    <row r="4" spans="2:8" ht="19.5" customHeight="1" thickBot="1" x14ac:dyDescent="0.5">
      <c r="B4" s="1447" t="s">
        <v>1247</v>
      </c>
      <c r="C4" s="771"/>
      <c r="D4" s="772"/>
      <c r="E4" s="772"/>
      <c r="F4" s="771"/>
      <c r="G4" s="771"/>
      <c r="H4" s="771"/>
    </row>
    <row r="5" spans="2:8" ht="17.25" customHeight="1" x14ac:dyDescent="0.35">
      <c r="B5" s="791" t="s">
        <v>1248</v>
      </c>
      <c r="C5" s="38"/>
      <c r="D5" s="774"/>
      <c r="E5" s="774"/>
      <c r="F5" s="775"/>
      <c r="G5" s="776"/>
      <c r="H5" s="776"/>
    </row>
    <row r="6" spans="2:8" ht="30.75" customHeight="1" x14ac:dyDescent="0.25">
      <c r="B6" s="1853" t="s">
        <v>1249</v>
      </c>
      <c r="C6" s="1855" t="s">
        <v>1250</v>
      </c>
      <c r="D6" s="1856" t="s">
        <v>0</v>
      </c>
      <c r="E6" s="1853" t="s">
        <v>1151</v>
      </c>
      <c r="F6" s="1853" t="s">
        <v>1152</v>
      </c>
      <c r="G6" s="1853" t="s">
        <v>1153</v>
      </c>
      <c r="H6" s="1857" t="s">
        <v>1154</v>
      </c>
    </row>
    <row r="7" spans="2:8" ht="59.15" customHeight="1" x14ac:dyDescent="0.25">
      <c r="B7" s="1854" t="s">
        <v>0</v>
      </c>
      <c r="C7" s="777" t="s">
        <v>0</v>
      </c>
      <c r="D7" s="778" t="s">
        <v>1251</v>
      </c>
      <c r="E7" s="1854" t="s">
        <v>0</v>
      </c>
      <c r="F7" s="1854" t="s">
        <v>0</v>
      </c>
      <c r="G7" s="1854" t="s">
        <v>0</v>
      </c>
      <c r="H7" s="1858" t="s">
        <v>0</v>
      </c>
    </row>
    <row r="8" spans="2:8" ht="25" customHeight="1" x14ac:dyDescent="0.25">
      <c r="B8" s="779" t="s">
        <v>1252</v>
      </c>
      <c r="C8" s="780">
        <v>180430</v>
      </c>
      <c r="D8" s="780">
        <v>201</v>
      </c>
      <c r="E8" s="104">
        <v>1.1000000000000001E-3</v>
      </c>
      <c r="F8" s="104">
        <v>5.9999999999999995E-4</v>
      </c>
      <c r="G8" s="104">
        <v>8.0000000000000004E-4</v>
      </c>
      <c r="H8" s="104">
        <v>1.6000000000000001E-3</v>
      </c>
    </row>
    <row r="9" spans="2:8" ht="25" customHeight="1" x14ac:dyDescent="0.25">
      <c r="B9" s="781" t="s">
        <v>1253</v>
      </c>
      <c r="C9" s="782">
        <v>154048</v>
      </c>
      <c r="D9" s="782">
        <v>188</v>
      </c>
      <c r="E9" s="103">
        <v>1.1999999999999999E-3</v>
      </c>
      <c r="F9" s="103">
        <v>5.9999999999999995E-4</v>
      </c>
      <c r="G9" s="103">
        <v>6.9999999999999999E-4</v>
      </c>
      <c r="H9" s="103">
        <v>1.4E-3</v>
      </c>
    </row>
    <row r="10" spans="2:8" ht="25" customHeight="1" x14ac:dyDescent="0.25">
      <c r="B10" s="783" t="s">
        <v>1254</v>
      </c>
      <c r="C10" s="780">
        <v>26382</v>
      </c>
      <c r="D10" s="780">
        <v>13</v>
      </c>
      <c r="E10" s="104">
        <v>5.0000000000000001E-4</v>
      </c>
      <c r="F10" s="104">
        <v>1.1999999999999999E-3</v>
      </c>
      <c r="G10" s="104">
        <v>1.1999999999999999E-3</v>
      </c>
      <c r="H10" s="104">
        <v>3.7000000000000002E-3</v>
      </c>
    </row>
    <row r="11" spans="2:8" ht="25" customHeight="1" x14ac:dyDescent="0.25">
      <c r="B11" s="784" t="s">
        <v>1255</v>
      </c>
      <c r="C11" s="782">
        <v>85022</v>
      </c>
      <c r="D11" s="782">
        <v>286</v>
      </c>
      <c r="E11" s="103">
        <v>3.3999999999999998E-3</v>
      </c>
      <c r="F11" s="103">
        <v>1.9E-3</v>
      </c>
      <c r="G11" s="103">
        <v>1.9E-3</v>
      </c>
      <c r="H11" s="103">
        <v>4.4999999999999997E-3</v>
      </c>
    </row>
    <row r="12" spans="2:8" ht="25" customHeight="1" x14ac:dyDescent="0.25">
      <c r="B12" s="779" t="s">
        <v>1256</v>
      </c>
      <c r="C12" s="780">
        <v>144000</v>
      </c>
      <c r="D12" s="780">
        <v>1117</v>
      </c>
      <c r="E12" s="104">
        <v>7.7999999999999996E-3</v>
      </c>
      <c r="F12" s="104">
        <v>3.7000000000000002E-3</v>
      </c>
      <c r="G12" s="104">
        <v>3.5999999999999999E-3</v>
      </c>
      <c r="H12" s="104">
        <v>1.01E-2</v>
      </c>
    </row>
    <row r="13" spans="2:8" ht="25" customHeight="1" x14ac:dyDescent="0.25">
      <c r="B13" s="784" t="s">
        <v>1257</v>
      </c>
      <c r="C13" s="782">
        <v>139029</v>
      </c>
      <c r="D13" s="782">
        <v>692</v>
      </c>
      <c r="E13" s="103">
        <v>5.0000000000000001E-3</v>
      </c>
      <c r="F13" s="103">
        <v>6.4999999999999997E-3</v>
      </c>
      <c r="G13" s="103">
        <v>5.7999999999999996E-3</v>
      </c>
      <c r="H13" s="103">
        <v>6.7999999999999996E-3</v>
      </c>
    </row>
    <row r="14" spans="2:8" ht="25" customHeight="1" x14ac:dyDescent="0.25">
      <c r="B14" s="785" t="s">
        <v>1258</v>
      </c>
      <c r="C14" s="780">
        <v>972618</v>
      </c>
      <c r="D14" s="780">
        <v>4990</v>
      </c>
      <c r="E14" s="104">
        <v>5.1000000000000004E-3</v>
      </c>
      <c r="F14" s="104">
        <v>1.6E-2</v>
      </c>
      <c r="G14" s="104">
        <v>1.6899999999999998E-2</v>
      </c>
      <c r="H14" s="104">
        <v>4.8999999999999998E-3</v>
      </c>
    </row>
    <row r="15" spans="2:8" ht="25" customHeight="1" x14ac:dyDescent="0.25">
      <c r="B15" s="781" t="s">
        <v>1259</v>
      </c>
      <c r="C15" s="782">
        <v>577841</v>
      </c>
      <c r="D15" s="782">
        <v>2601</v>
      </c>
      <c r="E15" s="103">
        <v>4.4999999999999997E-3</v>
      </c>
      <c r="F15" s="103">
        <v>1.2699999999999999E-2</v>
      </c>
      <c r="G15" s="103">
        <v>1.2699999999999999E-2</v>
      </c>
      <c r="H15" s="103">
        <v>4.7000000000000002E-3</v>
      </c>
    </row>
    <row r="16" spans="2:8" ht="25" customHeight="1" x14ac:dyDescent="0.25">
      <c r="B16" s="783" t="s">
        <v>1260</v>
      </c>
      <c r="C16" s="780">
        <v>394777</v>
      </c>
      <c r="D16" s="780">
        <v>2389</v>
      </c>
      <c r="E16" s="104">
        <v>6.1000000000000004E-3</v>
      </c>
      <c r="F16" s="104">
        <v>2.2599999999999999E-2</v>
      </c>
      <c r="G16" s="104">
        <v>2.3E-2</v>
      </c>
      <c r="H16" s="104">
        <v>1.7899999999999999E-2</v>
      </c>
    </row>
    <row r="17" spans="2:8" ht="25" customHeight="1" x14ac:dyDescent="0.25">
      <c r="B17" s="784" t="s">
        <v>1261</v>
      </c>
      <c r="C17" s="782">
        <v>188404</v>
      </c>
      <c r="D17" s="782">
        <v>9127</v>
      </c>
      <c r="E17" s="103">
        <v>4.8399999999999999E-2</v>
      </c>
      <c r="F17" s="103">
        <v>5.33E-2</v>
      </c>
      <c r="G17" s="103">
        <v>5.1200000000000002E-2</v>
      </c>
      <c r="H17" s="103">
        <v>4.1399999999999999E-2</v>
      </c>
    </row>
    <row r="18" spans="2:8" ht="25" customHeight="1" x14ac:dyDescent="0.25">
      <c r="B18" s="783" t="s">
        <v>1262</v>
      </c>
      <c r="C18" s="780">
        <v>118429</v>
      </c>
      <c r="D18" s="780">
        <v>3646</v>
      </c>
      <c r="E18" s="104">
        <v>3.0800000000000001E-2</v>
      </c>
      <c r="F18" s="104">
        <v>3.7499999999999999E-2</v>
      </c>
      <c r="G18" s="104">
        <v>3.6700000000000003E-2</v>
      </c>
      <c r="H18" s="104">
        <v>2.7799999999999998E-2</v>
      </c>
    </row>
    <row r="19" spans="2:8" ht="25" customHeight="1" x14ac:dyDescent="0.25">
      <c r="B19" s="781" t="s">
        <v>1263</v>
      </c>
      <c r="C19" s="782">
        <v>69975</v>
      </c>
      <c r="D19" s="782">
        <v>5481</v>
      </c>
      <c r="E19" s="103">
        <v>7.8299999999999995E-2</v>
      </c>
      <c r="F19" s="103">
        <v>7.6399999999999996E-2</v>
      </c>
      <c r="G19" s="103">
        <v>7.5899999999999995E-2</v>
      </c>
      <c r="H19" s="103">
        <v>7.9799999999999996E-2</v>
      </c>
    </row>
    <row r="20" spans="2:8" ht="25" customHeight="1" x14ac:dyDescent="0.25">
      <c r="B20" s="785" t="s">
        <v>1264</v>
      </c>
      <c r="C20" s="780">
        <v>57987</v>
      </c>
      <c r="D20" s="780">
        <v>13221</v>
      </c>
      <c r="E20" s="104">
        <v>0.22800000000000001</v>
      </c>
      <c r="F20" s="104">
        <v>0.2702</v>
      </c>
      <c r="G20" s="104">
        <v>0.2402</v>
      </c>
      <c r="H20" s="104">
        <v>0.2223</v>
      </c>
    </row>
    <row r="21" spans="2:8" ht="25" customHeight="1" x14ac:dyDescent="0.25">
      <c r="B21" s="781" t="s">
        <v>1265</v>
      </c>
      <c r="C21" s="782">
        <v>32520</v>
      </c>
      <c r="D21" s="782">
        <v>4412</v>
      </c>
      <c r="E21" s="103">
        <v>0.13569999999999999</v>
      </c>
      <c r="F21" s="103">
        <v>0.1401</v>
      </c>
      <c r="G21" s="103">
        <v>0.14410000000000001</v>
      </c>
      <c r="H21" s="103">
        <v>0.1431</v>
      </c>
    </row>
    <row r="22" spans="2:8" ht="25" customHeight="1" x14ac:dyDescent="0.25">
      <c r="B22" s="783" t="s">
        <v>1266</v>
      </c>
      <c r="C22" s="780">
        <v>8903</v>
      </c>
      <c r="D22" s="780">
        <v>2210</v>
      </c>
      <c r="E22" s="104">
        <v>0.2482</v>
      </c>
      <c r="F22" s="104">
        <v>0.22570000000000001</v>
      </c>
      <c r="G22" s="104">
        <v>0.2407</v>
      </c>
      <c r="H22" s="104">
        <v>0.24030000000000001</v>
      </c>
    </row>
    <row r="23" spans="2:8" ht="25" customHeight="1" x14ac:dyDescent="0.25">
      <c r="B23" s="781" t="s">
        <v>1267</v>
      </c>
      <c r="C23" s="782">
        <v>16564</v>
      </c>
      <c r="D23" s="782">
        <v>6599</v>
      </c>
      <c r="E23" s="103">
        <v>0.39839999999999998</v>
      </c>
      <c r="F23" s="103">
        <v>0.42149999999999999</v>
      </c>
      <c r="G23" s="103">
        <v>0.42849999999999999</v>
      </c>
      <c r="H23" s="103">
        <v>0.35659999999999997</v>
      </c>
    </row>
    <row r="24" spans="2:8" ht="25" customHeight="1" x14ac:dyDescent="0.25">
      <c r="B24" s="785" t="s">
        <v>1268</v>
      </c>
      <c r="C24" s="780">
        <v>38265</v>
      </c>
      <c r="D24" s="780">
        <v>678</v>
      </c>
      <c r="E24" s="104">
        <v>1.77E-2</v>
      </c>
      <c r="F24" s="104">
        <v>1</v>
      </c>
      <c r="G24" s="104">
        <v>1</v>
      </c>
      <c r="H24" s="104">
        <v>3.0800000000000001E-2</v>
      </c>
    </row>
    <row r="25" spans="2:8" ht="36" customHeight="1" x14ac:dyDescent="0.25">
      <c r="B25" s="1850" t="s">
        <v>1269</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19.5" customHeight="1" x14ac:dyDescent="0.25"/>
    <row r="30" spans="2:8" ht="19.5" customHeight="1" x14ac:dyDescent="0.25"/>
    <row r="31" spans="2:8" ht="17.25" customHeight="1" x14ac:dyDescent="0.25"/>
    <row r="32" spans="2:8" ht="30.75" customHeight="1" x14ac:dyDescent="0.25"/>
    <row r="33" ht="66"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44.15" customHeight="1" x14ac:dyDescent="0.25"/>
    <row r="52" ht="14.5" customHeight="1" x14ac:dyDescent="0.25"/>
    <row r="53" ht="28" customHeight="1" x14ac:dyDescent="0.25"/>
    <row r="54" ht="21" customHeight="1" x14ac:dyDescent="0.25"/>
    <row r="55" ht="19.5" customHeight="1" x14ac:dyDescent="0.25"/>
    <row r="56" ht="19.5" customHeight="1" x14ac:dyDescent="0.25"/>
    <row r="57" ht="17.25" customHeight="1" x14ac:dyDescent="0.25"/>
    <row r="58" ht="30.75" customHeight="1" x14ac:dyDescent="0.25"/>
    <row r="59" ht="66"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7.5"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pageSetUpPr fitToPage="1"/>
  </sheetPr>
  <dimension ref="B1:H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3296</v>
      </c>
      <c r="C1" s="1664" t="s">
        <v>0</v>
      </c>
      <c r="D1" s="1664" t="s">
        <v>0</v>
      </c>
      <c r="E1" s="1664" t="s">
        <v>0</v>
      </c>
      <c r="F1" s="1664" t="s">
        <v>0</v>
      </c>
      <c r="G1" s="1664" t="s">
        <v>0</v>
      </c>
      <c r="H1" s="1664" t="s">
        <v>0</v>
      </c>
    </row>
    <row r="2" spans="2:8" ht="17.5" customHeight="1" x14ac:dyDescent="0.35">
      <c r="B2" s="38"/>
      <c r="C2" s="38"/>
      <c r="D2" s="38"/>
      <c r="E2" s="38"/>
      <c r="F2" s="38"/>
      <c r="G2" s="38"/>
      <c r="H2" s="38"/>
    </row>
    <row r="3" spans="2:8" ht="20.149999999999999" customHeight="1" thickBot="1" x14ac:dyDescent="0.5">
      <c r="B3" s="1859" t="s">
        <v>3775</v>
      </c>
      <c r="C3" s="1859" t="s">
        <v>0</v>
      </c>
      <c r="D3" s="1859" t="s">
        <v>0</v>
      </c>
      <c r="E3" s="1859" t="s">
        <v>0</v>
      </c>
      <c r="F3" s="1859" t="s">
        <v>0</v>
      </c>
      <c r="G3" s="1859" t="s">
        <v>0</v>
      </c>
      <c r="H3" s="1859" t="s">
        <v>0</v>
      </c>
    </row>
    <row r="4" spans="2:8" ht="20.149999999999999" customHeight="1" thickBot="1" x14ac:dyDescent="0.5">
      <c r="B4" s="1447" t="s">
        <v>1270</v>
      </c>
      <c r="C4" s="771"/>
      <c r="D4" s="772"/>
      <c r="E4" s="772"/>
      <c r="F4" s="771"/>
      <c r="G4" s="771"/>
      <c r="H4" s="771"/>
    </row>
    <row r="5" spans="2:8" ht="17.25" customHeight="1" x14ac:dyDescent="0.35">
      <c r="B5" s="791" t="s">
        <v>1271</v>
      </c>
      <c r="C5" s="38"/>
      <c r="D5" s="774"/>
      <c r="E5" s="774"/>
      <c r="F5" s="775"/>
      <c r="G5" s="776"/>
      <c r="H5" s="776"/>
    </row>
    <row r="6" spans="2:8" ht="30.75" customHeight="1" x14ac:dyDescent="0.25">
      <c r="B6" s="1853" t="s">
        <v>1272</v>
      </c>
      <c r="C6" s="1855" t="s">
        <v>1273</v>
      </c>
      <c r="D6" s="1856" t="s">
        <v>0</v>
      </c>
      <c r="E6" s="1853" t="s">
        <v>1151</v>
      </c>
      <c r="F6" s="1853" t="s">
        <v>1152</v>
      </c>
      <c r="G6" s="1853" t="s">
        <v>1153</v>
      </c>
      <c r="H6" s="1857" t="s">
        <v>1154</v>
      </c>
    </row>
    <row r="7" spans="2:8" ht="59.15" customHeight="1" x14ac:dyDescent="0.25">
      <c r="B7" s="1854" t="s">
        <v>0</v>
      </c>
      <c r="C7" s="777" t="s">
        <v>0</v>
      </c>
      <c r="D7" s="778" t="s">
        <v>1274</v>
      </c>
      <c r="E7" s="1854" t="s">
        <v>0</v>
      </c>
      <c r="F7" s="1854" t="s">
        <v>0</v>
      </c>
      <c r="G7" s="1854" t="s">
        <v>0</v>
      </c>
      <c r="H7" s="1858" t="s">
        <v>0</v>
      </c>
    </row>
    <row r="8" spans="2:8" ht="25" customHeight="1" x14ac:dyDescent="0.25">
      <c r="B8" s="779" t="s">
        <v>1275</v>
      </c>
      <c r="C8" s="780">
        <v>56339</v>
      </c>
      <c r="D8" s="780">
        <v>208</v>
      </c>
      <c r="E8" s="104">
        <v>3.7000000000000002E-3</v>
      </c>
      <c r="F8" s="104">
        <v>8.0000000000000004E-4</v>
      </c>
      <c r="G8" s="104">
        <v>6.9999999999999999E-4</v>
      </c>
      <c r="H8" s="104">
        <v>2.8E-3</v>
      </c>
    </row>
    <row r="9" spans="2:8" ht="25" customHeight="1" x14ac:dyDescent="0.25">
      <c r="B9" s="781" t="s">
        <v>1276</v>
      </c>
      <c r="C9" s="782">
        <v>52723</v>
      </c>
      <c r="D9" s="782">
        <v>155</v>
      </c>
      <c r="E9" s="103">
        <v>2.8999999999999998E-3</v>
      </c>
      <c r="F9" s="103">
        <v>6.9999999999999999E-4</v>
      </c>
      <c r="G9" s="103">
        <v>6.9999999999999999E-4</v>
      </c>
      <c r="H9" s="103">
        <v>2.0999999999999999E-3</v>
      </c>
    </row>
    <row r="10" spans="2:8" ht="25" customHeight="1" x14ac:dyDescent="0.25">
      <c r="B10" s="783" t="s">
        <v>1277</v>
      </c>
      <c r="C10" s="780">
        <v>3616</v>
      </c>
      <c r="D10" s="780">
        <v>53</v>
      </c>
      <c r="E10" s="104">
        <v>1.47E-2</v>
      </c>
      <c r="F10" s="104">
        <v>1.5E-3</v>
      </c>
      <c r="G10" s="104">
        <v>1.5E-3</v>
      </c>
      <c r="H10" s="104">
        <v>1.29E-2</v>
      </c>
    </row>
    <row r="11" spans="2:8" ht="25" customHeight="1" x14ac:dyDescent="0.25">
      <c r="B11" s="784" t="s">
        <v>1278</v>
      </c>
      <c r="C11" s="782">
        <v>36565</v>
      </c>
      <c r="D11" s="782">
        <v>183</v>
      </c>
      <c r="E11" s="103">
        <v>5.0000000000000001E-3</v>
      </c>
      <c r="F11" s="103">
        <v>1.6000000000000001E-3</v>
      </c>
      <c r="G11" s="103">
        <v>1.6999999999999999E-3</v>
      </c>
      <c r="H11" s="103">
        <v>4.7000000000000002E-3</v>
      </c>
    </row>
    <row r="12" spans="2:8" ht="25" customHeight="1" x14ac:dyDescent="0.25">
      <c r="B12" s="779" t="s">
        <v>1279</v>
      </c>
      <c r="C12" s="780">
        <v>127961</v>
      </c>
      <c r="D12" s="780">
        <v>1179</v>
      </c>
      <c r="E12" s="104">
        <v>9.1999999999999998E-3</v>
      </c>
      <c r="F12" s="104">
        <v>3.3E-3</v>
      </c>
      <c r="G12" s="104">
        <v>3.5999999999999999E-3</v>
      </c>
      <c r="H12" s="104">
        <v>8.6999999999999994E-3</v>
      </c>
    </row>
    <row r="13" spans="2:8" ht="25" customHeight="1" x14ac:dyDescent="0.25">
      <c r="B13" s="784" t="s">
        <v>1280</v>
      </c>
      <c r="C13" s="782">
        <v>24268</v>
      </c>
      <c r="D13" s="782">
        <v>384</v>
      </c>
      <c r="E13" s="103">
        <v>1.5800000000000002E-2</v>
      </c>
      <c r="F13" s="103">
        <v>6.1000000000000004E-3</v>
      </c>
      <c r="G13" s="103">
        <v>6.4000000000000003E-3</v>
      </c>
      <c r="H13" s="103">
        <v>1.54E-2</v>
      </c>
    </row>
    <row r="14" spans="2:8" ht="25" customHeight="1" x14ac:dyDescent="0.25">
      <c r="B14" s="785" t="s">
        <v>1281</v>
      </c>
      <c r="C14" s="780">
        <v>185563</v>
      </c>
      <c r="D14" s="780">
        <v>6955</v>
      </c>
      <c r="E14" s="104">
        <v>3.7499999999999999E-2</v>
      </c>
      <c r="F14" s="104">
        <v>1.43E-2</v>
      </c>
      <c r="G14" s="104">
        <v>1.38E-2</v>
      </c>
      <c r="H14" s="104">
        <v>3.49E-2</v>
      </c>
    </row>
    <row r="15" spans="2:8" ht="25" customHeight="1" x14ac:dyDescent="0.25">
      <c r="B15" s="781" t="s">
        <v>1282</v>
      </c>
      <c r="C15" s="782">
        <v>137683</v>
      </c>
      <c r="D15" s="782">
        <v>3978</v>
      </c>
      <c r="E15" s="103">
        <v>2.8899999999999999E-2</v>
      </c>
      <c r="F15" s="103">
        <v>1.1299999999999999E-2</v>
      </c>
      <c r="G15" s="103">
        <v>1.0999999999999999E-2</v>
      </c>
      <c r="H15" s="103">
        <v>2.87E-2</v>
      </c>
    </row>
    <row r="16" spans="2:8" ht="25" customHeight="1" x14ac:dyDescent="0.25">
      <c r="B16" s="783" t="s">
        <v>1283</v>
      </c>
      <c r="C16" s="780">
        <v>47880</v>
      </c>
      <c r="D16" s="780">
        <v>2977</v>
      </c>
      <c r="E16" s="104">
        <v>6.2199999999999998E-2</v>
      </c>
      <c r="F16" s="104">
        <v>2.1399999999999999E-2</v>
      </c>
      <c r="G16" s="104">
        <v>2.18E-2</v>
      </c>
      <c r="H16" s="104">
        <v>4.99E-2</v>
      </c>
    </row>
    <row r="17" spans="2:8" ht="25" customHeight="1" x14ac:dyDescent="0.25">
      <c r="B17" s="784" t="s">
        <v>1284</v>
      </c>
      <c r="C17" s="782">
        <v>88173</v>
      </c>
      <c r="D17" s="782">
        <v>8740</v>
      </c>
      <c r="E17" s="103">
        <v>9.9099999999999994E-2</v>
      </c>
      <c r="F17" s="103">
        <v>5.1499999999999997E-2</v>
      </c>
      <c r="G17" s="103">
        <v>4.5999999999999999E-2</v>
      </c>
      <c r="H17" s="103">
        <v>7.4099999999999999E-2</v>
      </c>
    </row>
    <row r="18" spans="2:8" ht="25" customHeight="1" x14ac:dyDescent="0.25">
      <c r="B18" s="783" t="s">
        <v>1285</v>
      </c>
      <c r="C18" s="780">
        <v>70584</v>
      </c>
      <c r="D18" s="780">
        <v>5876</v>
      </c>
      <c r="E18" s="104">
        <v>8.3199999999999996E-2</v>
      </c>
      <c r="F18" s="104">
        <v>3.9699999999999999E-2</v>
      </c>
      <c r="G18" s="104">
        <v>3.7900000000000003E-2</v>
      </c>
      <c r="H18" s="104">
        <v>6.4600000000000005E-2</v>
      </c>
    </row>
    <row r="19" spans="2:8" ht="25" customHeight="1" x14ac:dyDescent="0.25">
      <c r="B19" s="781" t="s">
        <v>1286</v>
      </c>
      <c r="C19" s="782">
        <v>17589</v>
      </c>
      <c r="D19" s="782">
        <v>2864</v>
      </c>
      <c r="E19" s="103">
        <v>0.1628</v>
      </c>
      <c r="F19" s="103">
        <v>8.0500000000000002E-2</v>
      </c>
      <c r="G19" s="103">
        <v>7.8799999999999995E-2</v>
      </c>
      <c r="H19" s="103">
        <v>0.13539999999999999</v>
      </c>
    </row>
    <row r="20" spans="2:8" ht="25" customHeight="1" x14ac:dyDescent="0.25">
      <c r="B20" s="785" t="s">
        <v>1287</v>
      </c>
      <c r="C20" s="780">
        <v>14257</v>
      </c>
      <c r="D20" s="780">
        <v>5198</v>
      </c>
      <c r="E20" s="104">
        <v>0.36459999999999998</v>
      </c>
      <c r="F20" s="104">
        <v>0.2576</v>
      </c>
      <c r="G20" s="104">
        <v>0.28129999999999999</v>
      </c>
      <c r="H20" s="104">
        <v>0.28139999999999998</v>
      </c>
    </row>
    <row r="21" spans="2:8" ht="25" customHeight="1" x14ac:dyDescent="0.25">
      <c r="B21" s="781" t="s">
        <v>1288</v>
      </c>
      <c r="C21" s="782">
        <v>4214</v>
      </c>
      <c r="D21" s="782">
        <v>1065</v>
      </c>
      <c r="E21" s="103">
        <v>0.25269999999999998</v>
      </c>
      <c r="F21" s="103">
        <v>0.14000000000000001</v>
      </c>
      <c r="G21" s="103">
        <v>0.1409</v>
      </c>
      <c r="H21" s="103">
        <v>0.22370000000000001</v>
      </c>
    </row>
    <row r="22" spans="2:8" ht="25" customHeight="1" x14ac:dyDescent="0.25">
      <c r="B22" s="783" t="s">
        <v>1289</v>
      </c>
      <c r="C22" s="780">
        <v>3692</v>
      </c>
      <c r="D22" s="780">
        <v>1539</v>
      </c>
      <c r="E22" s="104">
        <v>0.4168</v>
      </c>
      <c r="F22" s="104">
        <v>0.22140000000000001</v>
      </c>
      <c r="G22" s="104">
        <v>0.22389999999999999</v>
      </c>
      <c r="H22" s="104">
        <v>0.32050000000000001</v>
      </c>
    </row>
    <row r="23" spans="2:8" ht="25" customHeight="1" x14ac:dyDescent="0.25">
      <c r="B23" s="781" t="s">
        <v>1290</v>
      </c>
      <c r="C23" s="782">
        <v>6351</v>
      </c>
      <c r="D23" s="782">
        <v>2594</v>
      </c>
      <c r="E23" s="103">
        <v>0.40839999999999999</v>
      </c>
      <c r="F23" s="103">
        <v>0.40600000000000003</v>
      </c>
      <c r="G23" s="103">
        <v>0.4078</v>
      </c>
      <c r="H23" s="103">
        <v>0.29859999999999998</v>
      </c>
    </row>
    <row r="24" spans="2:8" ht="25" customHeight="1" x14ac:dyDescent="0.25">
      <c r="B24" s="785" t="s">
        <v>1291</v>
      </c>
      <c r="C24" s="780">
        <v>32373</v>
      </c>
      <c r="D24" s="780">
        <v>645</v>
      </c>
      <c r="E24" s="104">
        <v>1.9900000000000001E-2</v>
      </c>
      <c r="F24" s="104">
        <v>1</v>
      </c>
      <c r="G24" s="104">
        <v>1</v>
      </c>
      <c r="H24" s="104">
        <v>2.41E-2</v>
      </c>
    </row>
    <row r="25" spans="2:8" ht="36" customHeight="1" x14ac:dyDescent="0.25">
      <c r="B25" s="1850" t="s">
        <v>1292</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20.149999999999999" customHeight="1" x14ac:dyDescent="0.25"/>
    <row r="30" spans="2:8" ht="20.149999999999999" customHeight="1" x14ac:dyDescent="0.25"/>
    <row r="31" spans="2:8" ht="17.25" customHeight="1" x14ac:dyDescent="0.25"/>
    <row r="32" spans="2:8" ht="30.75" customHeight="1" x14ac:dyDescent="0.25"/>
    <row r="33" ht="66"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44.15" customHeight="1" x14ac:dyDescent="0.25"/>
    <row r="52" ht="14.5" customHeight="1" x14ac:dyDescent="0.25"/>
    <row r="53" ht="28" customHeight="1" x14ac:dyDescent="0.25"/>
    <row r="54" ht="21" customHeight="1" x14ac:dyDescent="0.25"/>
    <row r="55" ht="20.149999999999999" customHeight="1" x14ac:dyDescent="0.25"/>
    <row r="56" ht="20.149999999999999" customHeight="1" x14ac:dyDescent="0.25"/>
    <row r="57" ht="17.25" customHeight="1" x14ac:dyDescent="0.25"/>
    <row r="58" ht="30.75" customHeight="1" x14ac:dyDescent="0.25"/>
    <row r="59" ht="66"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7.5"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0">
    <pageSetUpPr fitToPage="1"/>
  </sheetPr>
  <dimension ref="B1:H7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1293</v>
      </c>
      <c r="C1" s="1664" t="s">
        <v>0</v>
      </c>
      <c r="D1" s="1664" t="s">
        <v>0</v>
      </c>
      <c r="E1" s="1664" t="s">
        <v>0</v>
      </c>
      <c r="F1" s="1664" t="s">
        <v>0</v>
      </c>
      <c r="G1" s="1664" t="s">
        <v>0</v>
      </c>
      <c r="H1" s="1664" t="s">
        <v>0</v>
      </c>
    </row>
    <row r="2" spans="2:8" ht="17.5" customHeight="1" x14ac:dyDescent="0.35">
      <c r="B2" s="38"/>
      <c r="C2" s="38"/>
      <c r="D2" s="38"/>
      <c r="E2" s="38"/>
      <c r="F2" s="38"/>
      <c r="G2" s="38"/>
      <c r="H2" s="38"/>
    </row>
    <row r="3" spans="2:8" ht="41.15" customHeight="1" thickBot="1" x14ac:dyDescent="0.5">
      <c r="B3" s="1859" t="s">
        <v>3288</v>
      </c>
      <c r="C3" s="1859" t="s">
        <v>0</v>
      </c>
      <c r="D3" s="1859" t="s">
        <v>0</v>
      </c>
      <c r="E3" s="1859" t="s">
        <v>0</v>
      </c>
      <c r="F3" s="1859" t="s">
        <v>0</v>
      </c>
      <c r="G3" s="1859" t="s">
        <v>0</v>
      </c>
      <c r="H3" s="1859" t="s">
        <v>0</v>
      </c>
    </row>
    <row r="4" spans="2:8" ht="20.149999999999999" customHeight="1" thickBot="1" x14ac:dyDescent="0.5">
      <c r="B4" s="1447" t="s">
        <v>1294</v>
      </c>
      <c r="C4" s="771"/>
      <c r="D4" s="772"/>
      <c r="E4" s="772"/>
      <c r="F4" s="771"/>
      <c r="G4" s="771"/>
      <c r="H4" s="771"/>
    </row>
    <row r="5" spans="2:8" ht="17.25" customHeight="1" x14ac:dyDescent="0.35">
      <c r="B5" s="791" t="s">
        <v>1295</v>
      </c>
      <c r="C5" s="38"/>
      <c r="D5" s="774"/>
      <c r="E5" s="774"/>
      <c r="F5" s="775"/>
      <c r="G5" s="776"/>
      <c r="H5" s="776"/>
    </row>
    <row r="6" spans="2:8" ht="30.75" customHeight="1" x14ac:dyDescent="0.25">
      <c r="B6" s="1853" t="s">
        <v>1296</v>
      </c>
      <c r="C6" s="1855" t="s">
        <v>1297</v>
      </c>
      <c r="D6" s="1856" t="s">
        <v>0</v>
      </c>
      <c r="E6" s="1853" t="s">
        <v>1151</v>
      </c>
      <c r="F6" s="1853" t="s">
        <v>1152</v>
      </c>
      <c r="G6" s="1853" t="s">
        <v>1153</v>
      </c>
      <c r="H6" s="1857" t="s">
        <v>1154</v>
      </c>
    </row>
    <row r="7" spans="2:8" ht="59.15" customHeight="1" x14ac:dyDescent="0.25">
      <c r="B7" s="1854" t="s">
        <v>0</v>
      </c>
      <c r="C7" s="777" t="s">
        <v>0</v>
      </c>
      <c r="D7" s="778" t="s">
        <v>1298</v>
      </c>
      <c r="E7" s="1854" t="s">
        <v>0</v>
      </c>
      <c r="F7" s="1854" t="s">
        <v>0</v>
      </c>
      <c r="G7" s="1854" t="s">
        <v>0</v>
      </c>
      <c r="H7" s="1858" t="s">
        <v>0</v>
      </c>
    </row>
    <row r="8" spans="2:8" ht="25" customHeight="1" x14ac:dyDescent="0.25">
      <c r="B8" s="779" t="s">
        <v>1299</v>
      </c>
      <c r="C8" s="780">
        <v>2836386</v>
      </c>
      <c r="D8" s="780">
        <v>1067</v>
      </c>
      <c r="E8" s="104">
        <v>4.0000000000000002E-4</v>
      </c>
      <c r="F8" s="104">
        <v>6.9999999999999999E-4</v>
      </c>
      <c r="G8" s="104">
        <v>6.9999999999999999E-4</v>
      </c>
      <c r="H8" s="104">
        <v>6.9999999999999999E-4</v>
      </c>
    </row>
    <row r="9" spans="2:8" ht="25" customHeight="1" x14ac:dyDescent="0.25">
      <c r="B9" s="781" t="s">
        <v>1300</v>
      </c>
      <c r="C9" s="782">
        <v>1680576</v>
      </c>
      <c r="D9" s="782">
        <v>463</v>
      </c>
      <c r="E9" s="103">
        <v>2.9999999999999997E-4</v>
      </c>
      <c r="F9" s="103">
        <v>4.0000000000000002E-4</v>
      </c>
      <c r="G9" s="103">
        <v>4.0000000000000002E-4</v>
      </c>
      <c r="H9" s="103">
        <v>5.9999999999999995E-4</v>
      </c>
    </row>
    <row r="10" spans="2:8" ht="25" customHeight="1" x14ac:dyDescent="0.25">
      <c r="B10" s="783" t="s">
        <v>1301</v>
      </c>
      <c r="C10" s="780">
        <v>1155810</v>
      </c>
      <c r="D10" s="780">
        <v>604</v>
      </c>
      <c r="E10" s="104">
        <v>5.0000000000000001E-4</v>
      </c>
      <c r="F10" s="104">
        <v>1.1999999999999999E-3</v>
      </c>
      <c r="G10" s="104">
        <v>1.1999999999999999E-3</v>
      </c>
      <c r="H10" s="104">
        <v>8.0000000000000004E-4</v>
      </c>
    </row>
    <row r="11" spans="2:8" ht="25" customHeight="1" x14ac:dyDescent="0.25">
      <c r="B11" s="784" t="s">
        <v>1302</v>
      </c>
      <c r="C11" s="782">
        <v>500674</v>
      </c>
      <c r="D11" s="782">
        <v>605</v>
      </c>
      <c r="E11" s="103">
        <v>1.1999999999999999E-3</v>
      </c>
      <c r="F11" s="103">
        <v>1.9E-3</v>
      </c>
      <c r="G11" s="103">
        <v>1.9E-3</v>
      </c>
      <c r="H11" s="103">
        <v>1.6999999999999999E-3</v>
      </c>
    </row>
    <row r="12" spans="2:8" ht="25" customHeight="1" x14ac:dyDescent="0.25">
      <c r="B12" s="779" t="s">
        <v>1303</v>
      </c>
      <c r="C12" s="780">
        <v>371798</v>
      </c>
      <c r="D12" s="780">
        <v>1032</v>
      </c>
      <c r="E12" s="104">
        <v>2.8E-3</v>
      </c>
      <c r="F12" s="104">
        <v>3.3999999999999998E-3</v>
      </c>
      <c r="G12" s="104">
        <v>3.3E-3</v>
      </c>
      <c r="H12" s="104">
        <v>4.4000000000000003E-3</v>
      </c>
    </row>
    <row r="13" spans="2:8" ht="25" customHeight="1" x14ac:dyDescent="0.25">
      <c r="B13" s="784" t="s">
        <v>1304</v>
      </c>
      <c r="C13" s="782">
        <v>476800</v>
      </c>
      <c r="D13" s="782">
        <v>2170</v>
      </c>
      <c r="E13" s="103">
        <v>4.5999999999999999E-3</v>
      </c>
      <c r="F13" s="103">
        <v>5.4999999999999997E-3</v>
      </c>
      <c r="G13" s="103">
        <v>5.5999999999999999E-3</v>
      </c>
      <c r="H13" s="103">
        <v>5.0000000000000001E-3</v>
      </c>
    </row>
    <row r="14" spans="2:8" ht="25" customHeight="1" x14ac:dyDescent="0.25">
      <c r="B14" s="785" t="s">
        <v>1305</v>
      </c>
      <c r="C14" s="780">
        <v>814249</v>
      </c>
      <c r="D14" s="780">
        <v>9786</v>
      </c>
      <c r="E14" s="104">
        <v>1.2E-2</v>
      </c>
      <c r="F14" s="104">
        <v>1.46E-2</v>
      </c>
      <c r="G14" s="104">
        <v>1.5299999999999999E-2</v>
      </c>
      <c r="H14" s="104">
        <v>1.3299999999999999E-2</v>
      </c>
    </row>
    <row r="15" spans="2:8" ht="25" customHeight="1" x14ac:dyDescent="0.25">
      <c r="B15" s="781" t="s">
        <v>1306</v>
      </c>
      <c r="C15" s="782">
        <v>611794</v>
      </c>
      <c r="D15" s="782">
        <v>6729</v>
      </c>
      <c r="E15" s="103">
        <v>1.0999999999999999E-2</v>
      </c>
      <c r="F15" s="103">
        <v>1.2500000000000001E-2</v>
      </c>
      <c r="G15" s="103">
        <v>1.2500000000000001E-2</v>
      </c>
      <c r="H15" s="103">
        <v>1.24E-2</v>
      </c>
    </row>
    <row r="16" spans="2:8" ht="25" customHeight="1" x14ac:dyDescent="0.25">
      <c r="B16" s="783" t="s">
        <v>1307</v>
      </c>
      <c r="C16" s="780">
        <v>202455</v>
      </c>
      <c r="D16" s="780">
        <v>3057</v>
      </c>
      <c r="E16" s="104">
        <v>1.5100000000000001E-2</v>
      </c>
      <c r="F16" s="104">
        <v>2.3900000000000001E-2</v>
      </c>
      <c r="G16" s="104">
        <v>2.3800000000000002E-2</v>
      </c>
      <c r="H16" s="104">
        <v>1.5900000000000001E-2</v>
      </c>
    </row>
    <row r="17" spans="2:8" ht="25" customHeight="1" x14ac:dyDescent="0.25">
      <c r="B17" s="784" t="s">
        <v>1308</v>
      </c>
      <c r="C17" s="782">
        <v>586210</v>
      </c>
      <c r="D17" s="782">
        <v>22776</v>
      </c>
      <c r="E17" s="103">
        <v>3.8899999999999997E-2</v>
      </c>
      <c r="F17" s="103">
        <v>4.8899999999999999E-2</v>
      </c>
      <c r="G17" s="103">
        <v>5.2999999999999999E-2</v>
      </c>
      <c r="H17" s="103">
        <v>4.0300000000000002E-2</v>
      </c>
    </row>
    <row r="18" spans="2:8" ht="25" customHeight="1" x14ac:dyDescent="0.25">
      <c r="B18" s="783" t="s">
        <v>1309</v>
      </c>
      <c r="C18" s="780">
        <v>310278</v>
      </c>
      <c r="D18" s="780">
        <v>8804</v>
      </c>
      <c r="E18" s="104">
        <v>2.8400000000000002E-2</v>
      </c>
      <c r="F18" s="104">
        <v>3.3500000000000002E-2</v>
      </c>
      <c r="G18" s="104">
        <v>3.4599999999999999E-2</v>
      </c>
      <c r="H18" s="104">
        <v>3.0200000000000001E-2</v>
      </c>
    </row>
    <row r="19" spans="2:8" ht="25" customHeight="1" x14ac:dyDescent="0.25">
      <c r="B19" s="781" t="s">
        <v>1310</v>
      </c>
      <c r="C19" s="782">
        <v>275932</v>
      </c>
      <c r="D19" s="782">
        <v>13972</v>
      </c>
      <c r="E19" s="103">
        <v>5.0599999999999999E-2</v>
      </c>
      <c r="F19" s="103">
        <v>7.2499999999999995E-2</v>
      </c>
      <c r="G19" s="103">
        <v>7.3599999999999999E-2</v>
      </c>
      <c r="H19" s="103">
        <v>5.3199999999999997E-2</v>
      </c>
    </row>
    <row r="20" spans="2:8" ht="25" customHeight="1" x14ac:dyDescent="0.25">
      <c r="B20" s="785" t="s">
        <v>1311</v>
      </c>
      <c r="C20" s="780">
        <v>251042</v>
      </c>
      <c r="D20" s="780">
        <v>35777</v>
      </c>
      <c r="E20" s="104">
        <v>0.14249999999999999</v>
      </c>
      <c r="F20" s="104">
        <v>0.24560000000000001</v>
      </c>
      <c r="G20" s="104">
        <v>0.23019999999999999</v>
      </c>
      <c r="H20" s="104">
        <v>0.13569999999999999</v>
      </c>
    </row>
    <row r="21" spans="2:8" ht="25" customHeight="1" x14ac:dyDescent="0.25">
      <c r="B21" s="781" t="s">
        <v>1312</v>
      </c>
      <c r="C21" s="782">
        <v>162305</v>
      </c>
      <c r="D21" s="782">
        <v>14835</v>
      </c>
      <c r="E21" s="103">
        <v>9.1399999999999995E-2</v>
      </c>
      <c r="F21" s="103">
        <v>0.154</v>
      </c>
      <c r="G21" s="103">
        <v>0.1545</v>
      </c>
      <c r="H21" s="103">
        <v>9.3100000000000002E-2</v>
      </c>
    </row>
    <row r="22" spans="2:8" ht="25" customHeight="1" x14ac:dyDescent="0.25">
      <c r="B22" s="783" t="s">
        <v>1313</v>
      </c>
      <c r="C22" s="780">
        <v>45239</v>
      </c>
      <c r="D22" s="780">
        <v>6990</v>
      </c>
      <c r="E22" s="104">
        <v>0.1545</v>
      </c>
      <c r="F22" s="104">
        <v>0.26929999999999998</v>
      </c>
      <c r="G22" s="104">
        <v>0.2626</v>
      </c>
      <c r="H22" s="104">
        <v>0.15540000000000001</v>
      </c>
    </row>
    <row r="23" spans="2:8" ht="25" customHeight="1" x14ac:dyDescent="0.25">
      <c r="B23" s="781" t="s">
        <v>1314</v>
      </c>
      <c r="C23" s="782">
        <v>43498</v>
      </c>
      <c r="D23" s="782">
        <v>13952</v>
      </c>
      <c r="E23" s="103">
        <v>0.32079999999999997</v>
      </c>
      <c r="F23" s="103">
        <v>0.52910000000000001</v>
      </c>
      <c r="G23" s="103">
        <v>0.47899999999999998</v>
      </c>
      <c r="H23" s="103">
        <v>0.2883</v>
      </c>
    </row>
    <row r="24" spans="2:8" ht="25" customHeight="1" x14ac:dyDescent="0.25">
      <c r="B24" s="785" t="s">
        <v>1315</v>
      </c>
      <c r="C24" s="780">
        <v>98006</v>
      </c>
      <c r="D24" s="780">
        <v>935</v>
      </c>
      <c r="E24" s="104">
        <v>9.4999999999999998E-3</v>
      </c>
      <c r="F24" s="104">
        <v>1</v>
      </c>
      <c r="G24" s="104">
        <v>1</v>
      </c>
      <c r="H24" s="104">
        <v>3.32E-2</v>
      </c>
    </row>
    <row r="25" spans="2:8" ht="36" customHeight="1" x14ac:dyDescent="0.25">
      <c r="B25" s="1850" t="s">
        <v>1316</v>
      </c>
      <c r="C25" s="1850" t="s">
        <v>0</v>
      </c>
      <c r="D25" s="1850" t="s">
        <v>0</v>
      </c>
      <c r="E25" s="1850" t="s">
        <v>0</v>
      </c>
      <c r="F25" s="1850" t="s">
        <v>0</v>
      </c>
      <c r="G25" s="1850" t="s">
        <v>0</v>
      </c>
      <c r="H25" s="1850" t="s">
        <v>0</v>
      </c>
    </row>
    <row r="26" spans="2:8" ht="19" customHeight="1" x14ac:dyDescent="0.25"/>
    <row r="27" spans="2:8" ht="24.65" customHeight="1" x14ac:dyDescent="0.25"/>
    <row r="28" spans="2:8" ht="22.5" customHeight="1" x14ac:dyDescent="0.25"/>
    <row r="29" spans="2:8" ht="20.149999999999999" customHeight="1" x14ac:dyDescent="0.25"/>
    <row r="30" spans="2:8" ht="20.149999999999999" customHeight="1" x14ac:dyDescent="0.25"/>
    <row r="31" spans="2:8" ht="17.25" customHeight="1" x14ac:dyDescent="0.25"/>
    <row r="32" spans="2:8" ht="30.75" customHeight="1" x14ac:dyDescent="0.25"/>
    <row r="33" ht="66"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44.15" customHeight="1" x14ac:dyDescent="0.25"/>
    <row r="52" ht="14.5" customHeight="1" x14ac:dyDescent="0.25"/>
    <row r="53" ht="28" customHeight="1" x14ac:dyDescent="0.25"/>
    <row r="54" ht="21" customHeight="1" x14ac:dyDescent="0.25"/>
    <row r="55" ht="20.149999999999999" customHeight="1" x14ac:dyDescent="0.25"/>
    <row r="56" ht="20.149999999999999" customHeight="1" x14ac:dyDescent="0.25"/>
    <row r="57" ht="17.25" customHeight="1" x14ac:dyDescent="0.25"/>
    <row r="58" ht="30.75" customHeight="1" x14ac:dyDescent="0.25"/>
    <row r="59" ht="66"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47.5" customHeight="1" x14ac:dyDescent="0.25"/>
  </sheetData>
  <mergeCells count="9">
    <mergeCell ref="B25:H25"/>
    <mergeCell ref="B1:H1"/>
    <mergeCell ref="B3:H3"/>
    <mergeCell ref="B6:B7"/>
    <mergeCell ref="C6:D6"/>
    <mergeCell ref="E6:E7"/>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pageSetUpPr fitToPage="1"/>
  </sheetPr>
  <dimension ref="B1:H87"/>
  <sheetViews>
    <sheetView showGridLines="0" showRowColHeaders="0" topLeftCell="A2" zoomScale="75" zoomScaleNormal="75" workbookViewId="0"/>
  </sheetViews>
  <sheetFormatPr baseColWidth="10" defaultColWidth="18.54296875" defaultRowHeight="12.5" x14ac:dyDescent="0.25"/>
  <cols>
    <col min="2" max="8" width="20.54296875" customWidth="1"/>
  </cols>
  <sheetData>
    <row r="1" spans="2:8" ht="19.5" hidden="1" customHeight="1" x14ac:dyDescent="0.5">
      <c r="B1" s="1664" t="s">
        <v>1365</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3770</v>
      </c>
      <c r="C3" s="1859" t="s">
        <v>0</v>
      </c>
      <c r="D3" s="1859" t="s">
        <v>0</v>
      </c>
      <c r="E3" s="1859" t="s">
        <v>0</v>
      </c>
      <c r="F3" s="1859" t="s">
        <v>0</v>
      </c>
      <c r="G3" s="1859" t="s">
        <v>0</v>
      </c>
      <c r="H3" s="1859" t="s">
        <v>0</v>
      </c>
    </row>
    <row r="4" spans="2:8" ht="20.149999999999999" customHeight="1" thickBot="1" x14ac:dyDescent="0.5">
      <c r="B4" s="1447" t="s">
        <v>1366</v>
      </c>
    </row>
    <row r="5" spans="2:8" ht="17.25" customHeight="1" x14ac:dyDescent="0.35">
      <c r="B5" s="791" t="s">
        <v>1367</v>
      </c>
      <c r="C5" s="38"/>
      <c r="D5" s="38"/>
      <c r="E5" s="1451"/>
      <c r="F5" s="1451"/>
      <c r="G5" s="775"/>
      <c r="H5" s="776"/>
    </row>
    <row r="6" spans="2:8" ht="30.75" customHeight="1" x14ac:dyDescent="0.25">
      <c r="B6" s="1860" t="s">
        <v>1368</v>
      </c>
      <c r="C6" s="1860" t="s">
        <v>1369</v>
      </c>
      <c r="D6" s="1862" t="s">
        <v>1370</v>
      </c>
      <c r="E6" s="1863" t="s">
        <v>0</v>
      </c>
      <c r="F6" s="1860" t="s">
        <v>1151</v>
      </c>
      <c r="G6" s="1860" t="s">
        <v>1153</v>
      </c>
      <c r="H6" s="1864" t="s">
        <v>1154</v>
      </c>
    </row>
    <row r="7" spans="2:8" ht="51" customHeight="1" x14ac:dyDescent="0.25">
      <c r="B7" s="1861" t="s">
        <v>0</v>
      </c>
      <c r="C7" s="1861" t="s">
        <v>0</v>
      </c>
      <c r="D7" s="789" t="s">
        <v>0</v>
      </c>
      <c r="E7" s="790" t="s">
        <v>1371</v>
      </c>
      <c r="F7" s="1861" t="s">
        <v>0</v>
      </c>
      <c r="G7" s="1861" t="s">
        <v>0</v>
      </c>
      <c r="H7" s="1865" t="s">
        <v>0</v>
      </c>
    </row>
    <row r="8" spans="2:8" ht="25" customHeight="1" x14ac:dyDescent="0.25">
      <c r="B8" s="780" t="s">
        <v>1372</v>
      </c>
      <c r="C8" s="780" t="s">
        <v>1373</v>
      </c>
      <c r="D8" s="780">
        <v>0</v>
      </c>
      <c r="E8" s="780">
        <v>0</v>
      </c>
      <c r="F8" s="104">
        <v>0</v>
      </c>
      <c r="G8" s="104">
        <v>0</v>
      </c>
      <c r="H8" s="104">
        <v>0</v>
      </c>
    </row>
    <row r="9" spans="2:8" ht="25" customHeight="1" x14ac:dyDescent="0.25">
      <c r="B9" s="782" t="s">
        <v>1374</v>
      </c>
      <c r="C9" s="782" t="s">
        <v>1375</v>
      </c>
      <c r="D9" s="782">
        <v>0</v>
      </c>
      <c r="E9" s="782">
        <v>0</v>
      </c>
      <c r="F9" s="103">
        <v>0</v>
      </c>
      <c r="G9" s="103">
        <v>0</v>
      </c>
      <c r="H9" s="103">
        <v>0</v>
      </c>
    </row>
    <row r="10" spans="2:8" ht="25" customHeight="1" x14ac:dyDescent="0.25">
      <c r="B10" s="780" t="s">
        <v>1376</v>
      </c>
      <c r="C10" s="780" t="s">
        <v>1377</v>
      </c>
      <c r="D10" s="780">
        <v>0</v>
      </c>
      <c r="E10" s="780">
        <v>0</v>
      </c>
      <c r="F10" s="104">
        <v>0</v>
      </c>
      <c r="G10" s="104">
        <v>0</v>
      </c>
      <c r="H10" s="104">
        <v>0</v>
      </c>
    </row>
    <row r="11" spans="2:8" ht="25" customHeight="1" x14ac:dyDescent="0.25">
      <c r="B11" s="782" t="s">
        <v>1378</v>
      </c>
      <c r="C11" s="782" t="s">
        <v>1379</v>
      </c>
      <c r="D11" s="782">
        <v>2</v>
      </c>
      <c r="E11" s="782">
        <v>0</v>
      </c>
      <c r="F11" s="103">
        <v>0</v>
      </c>
      <c r="G11" s="103">
        <v>2.9999999999999997E-4</v>
      </c>
      <c r="H11" s="103">
        <v>0</v>
      </c>
    </row>
    <row r="12" spans="2:8" ht="25" customHeight="1" x14ac:dyDescent="0.25">
      <c r="B12" s="780" t="s">
        <v>1380</v>
      </c>
      <c r="C12" s="780" t="s">
        <v>1381</v>
      </c>
      <c r="D12" s="780">
        <v>13</v>
      </c>
      <c r="E12" s="780">
        <v>0</v>
      </c>
      <c r="F12" s="104">
        <v>0</v>
      </c>
      <c r="G12" s="104">
        <v>5.0000000000000001E-4</v>
      </c>
      <c r="H12" s="104">
        <v>0</v>
      </c>
    </row>
    <row r="13" spans="2:8" ht="25" customHeight="1" x14ac:dyDescent="0.25">
      <c r="B13" s="782" t="s">
        <v>1382</v>
      </c>
      <c r="C13" s="782" t="s">
        <v>1383</v>
      </c>
      <c r="D13" s="782">
        <v>26</v>
      </c>
      <c r="E13" s="782">
        <v>0</v>
      </c>
      <c r="F13" s="103">
        <v>0</v>
      </c>
      <c r="G13" s="103">
        <v>6.9999999999999999E-4</v>
      </c>
      <c r="H13" s="103">
        <v>0</v>
      </c>
    </row>
    <row r="14" spans="2:8" ht="25" customHeight="1" x14ac:dyDescent="0.25">
      <c r="B14" s="780" t="s">
        <v>1384</v>
      </c>
      <c r="C14" s="780" t="s">
        <v>1385</v>
      </c>
      <c r="D14" s="780">
        <v>36</v>
      </c>
      <c r="E14" s="780">
        <v>0</v>
      </c>
      <c r="F14" s="104">
        <v>0</v>
      </c>
      <c r="G14" s="104">
        <v>8.9999999999999998E-4</v>
      </c>
      <c r="H14" s="104">
        <v>3.0999999999999999E-3</v>
      </c>
    </row>
    <row r="15" spans="2:8" ht="25" customHeight="1" x14ac:dyDescent="0.25">
      <c r="B15" s="782" t="s">
        <v>1386</v>
      </c>
      <c r="C15" s="782" t="s">
        <v>1387</v>
      </c>
      <c r="D15" s="782">
        <v>875</v>
      </c>
      <c r="E15" s="782">
        <v>4</v>
      </c>
      <c r="F15" s="103">
        <v>4.5999999999999999E-3</v>
      </c>
      <c r="G15" s="103">
        <v>1.5E-3</v>
      </c>
      <c r="H15" s="103">
        <v>4.1000000000000003E-3</v>
      </c>
    </row>
    <row r="16" spans="2:8" ht="25" customHeight="1" x14ac:dyDescent="0.25">
      <c r="B16" s="780" t="s">
        <v>1388</v>
      </c>
      <c r="C16" s="780" t="s">
        <v>1389</v>
      </c>
      <c r="D16" s="780">
        <v>293</v>
      </c>
      <c r="E16" s="780">
        <v>0</v>
      </c>
      <c r="F16" s="104">
        <v>0</v>
      </c>
      <c r="G16" s="104">
        <v>1.8E-3</v>
      </c>
      <c r="H16" s="104">
        <v>1.2200000000000001E-2</v>
      </c>
    </row>
    <row r="17" spans="2:8" ht="25" customHeight="1" x14ac:dyDescent="0.25">
      <c r="B17" s="782" t="s">
        <v>1390</v>
      </c>
      <c r="C17" s="782" t="s">
        <v>1391</v>
      </c>
      <c r="D17" s="782">
        <v>495</v>
      </c>
      <c r="E17" s="782">
        <v>0</v>
      </c>
      <c r="F17" s="103">
        <v>0</v>
      </c>
      <c r="G17" s="103">
        <v>2.5000000000000001E-3</v>
      </c>
      <c r="H17" s="103">
        <v>6.3E-3</v>
      </c>
    </row>
    <row r="18" spans="2:8" ht="25" customHeight="1" x14ac:dyDescent="0.25">
      <c r="B18" s="780" t="s">
        <v>1392</v>
      </c>
      <c r="C18" s="780" t="s">
        <v>1393</v>
      </c>
      <c r="D18" s="780">
        <v>1360</v>
      </c>
      <c r="E18" s="780">
        <v>13</v>
      </c>
      <c r="F18" s="104">
        <v>9.5999999999999992E-3</v>
      </c>
      <c r="G18" s="104">
        <v>2.8999999999999998E-3</v>
      </c>
      <c r="H18" s="104">
        <v>1.0800000000000001E-2</v>
      </c>
    </row>
    <row r="19" spans="2:8" ht="25" customHeight="1" x14ac:dyDescent="0.25">
      <c r="B19" s="782" t="s">
        <v>1394</v>
      </c>
      <c r="C19" s="782" t="s">
        <v>1395</v>
      </c>
      <c r="D19" s="782">
        <v>1189</v>
      </c>
      <c r="E19" s="782">
        <v>7</v>
      </c>
      <c r="F19" s="103">
        <v>5.8999999999999999E-3</v>
      </c>
      <c r="G19" s="103">
        <v>5.7999999999999996E-3</v>
      </c>
      <c r="H19" s="103">
        <v>1.6E-2</v>
      </c>
    </row>
    <row r="20" spans="2:8" ht="25" customHeight="1" x14ac:dyDescent="0.25">
      <c r="B20" s="780" t="s">
        <v>1396</v>
      </c>
      <c r="C20" s="780" t="s">
        <v>1397</v>
      </c>
      <c r="D20" s="780">
        <v>1465</v>
      </c>
      <c r="E20" s="780">
        <v>12</v>
      </c>
      <c r="F20" s="104">
        <v>8.2000000000000007E-3</v>
      </c>
      <c r="G20" s="104">
        <v>1.14E-2</v>
      </c>
      <c r="H20" s="104">
        <v>2.1299999999999999E-2</v>
      </c>
    </row>
    <row r="21" spans="2:8" ht="25" customHeight="1" x14ac:dyDescent="0.25">
      <c r="B21" s="782" t="s">
        <v>1398</v>
      </c>
      <c r="C21" s="782" t="s">
        <v>1399</v>
      </c>
      <c r="D21" s="782">
        <v>726</v>
      </c>
      <c r="E21" s="782">
        <v>16</v>
      </c>
      <c r="F21" s="103">
        <v>2.1999999999999999E-2</v>
      </c>
      <c r="G21" s="103">
        <v>2.3599999999999999E-2</v>
      </c>
      <c r="H21" s="103">
        <v>3.4599999999999999E-2</v>
      </c>
    </row>
    <row r="22" spans="2:8" ht="25" customHeight="1" x14ac:dyDescent="0.25">
      <c r="B22" s="780" t="s">
        <v>1400</v>
      </c>
      <c r="C22" s="780" t="s">
        <v>1401</v>
      </c>
      <c r="D22" s="780">
        <v>363</v>
      </c>
      <c r="E22" s="780">
        <v>16</v>
      </c>
      <c r="F22" s="104">
        <v>4.41E-2</v>
      </c>
      <c r="G22" s="104">
        <v>5.0099999999999999E-2</v>
      </c>
      <c r="H22" s="104">
        <v>4.4699999999999997E-2</v>
      </c>
    </row>
    <row r="23" spans="2:8" ht="25" customHeight="1" x14ac:dyDescent="0.25">
      <c r="B23" s="782" t="s">
        <v>1402</v>
      </c>
      <c r="C23" s="782" t="s">
        <v>1403</v>
      </c>
      <c r="D23" s="782">
        <v>209</v>
      </c>
      <c r="E23" s="782">
        <v>13</v>
      </c>
      <c r="F23" s="103">
        <v>6.2199999999999998E-2</v>
      </c>
      <c r="G23" s="103">
        <v>9.6600000000000005E-2</v>
      </c>
      <c r="H23" s="103">
        <v>8.1000000000000003E-2</v>
      </c>
    </row>
    <row r="24" spans="2:8" ht="25" customHeight="1" x14ac:dyDescent="0.25">
      <c r="B24" s="780" t="s">
        <v>1404</v>
      </c>
      <c r="C24" s="780" t="s">
        <v>1405</v>
      </c>
      <c r="D24" s="780">
        <v>98</v>
      </c>
      <c r="E24" s="780">
        <v>2</v>
      </c>
      <c r="F24" s="104">
        <v>2.0400000000000001E-2</v>
      </c>
      <c r="G24" s="104">
        <v>0.1721</v>
      </c>
      <c r="H24" s="104">
        <v>6.0499999999999998E-2</v>
      </c>
    </row>
    <row r="25" spans="2:8" ht="25" customHeight="1" x14ac:dyDescent="0.25">
      <c r="B25" s="782" t="s">
        <v>1406</v>
      </c>
      <c r="C25" s="782" t="s">
        <v>1407</v>
      </c>
      <c r="D25" s="782">
        <v>61</v>
      </c>
      <c r="E25" s="782">
        <v>2</v>
      </c>
      <c r="F25" s="103">
        <v>3.2800000000000003E-2</v>
      </c>
      <c r="G25" s="103">
        <v>0.30399999999999999</v>
      </c>
      <c r="H25" s="103">
        <v>7.4499999999999997E-2</v>
      </c>
    </row>
    <row r="26" spans="2:8" ht="25" customHeight="1" x14ac:dyDescent="0.25">
      <c r="B26" s="780" t="s">
        <v>1408</v>
      </c>
      <c r="C26" s="780" t="s">
        <v>1409</v>
      </c>
      <c r="D26" s="780">
        <v>25</v>
      </c>
      <c r="E26" s="780">
        <v>9</v>
      </c>
      <c r="F26" s="104">
        <v>0.36</v>
      </c>
      <c r="G26" s="104">
        <v>0.42409999999999998</v>
      </c>
      <c r="H26" s="104">
        <v>0.14230000000000001</v>
      </c>
    </row>
    <row r="27" spans="2:8" ht="25" customHeight="1" x14ac:dyDescent="0.25">
      <c r="B27" s="782" t="s">
        <v>1410</v>
      </c>
      <c r="C27" s="782" t="s">
        <v>1411</v>
      </c>
      <c r="D27" s="782">
        <v>609</v>
      </c>
      <c r="E27" s="782">
        <v>4</v>
      </c>
      <c r="F27" s="103">
        <v>6.6E-3</v>
      </c>
      <c r="G27" s="103">
        <v>1</v>
      </c>
      <c r="H27" s="103">
        <v>1.84E-2</v>
      </c>
    </row>
    <row r="28" spans="2:8" ht="34.5" customHeight="1" x14ac:dyDescent="0.25">
      <c r="B28" s="1850" t="s">
        <v>1412</v>
      </c>
      <c r="C28" s="1850" t="s">
        <v>0</v>
      </c>
      <c r="D28" s="1850" t="s">
        <v>0</v>
      </c>
      <c r="E28" s="1850" t="s">
        <v>0</v>
      </c>
      <c r="F28" s="1850" t="s">
        <v>0</v>
      </c>
      <c r="G28" s="1850" t="s">
        <v>0</v>
      </c>
      <c r="H28" s="1850" t="s">
        <v>0</v>
      </c>
    </row>
    <row r="29" spans="2:8" ht="19.5" customHeight="1" x14ac:dyDescent="0.35">
      <c r="B29" s="38"/>
      <c r="C29" s="38"/>
      <c r="D29" s="38"/>
      <c r="E29" s="38"/>
      <c r="F29" s="38"/>
      <c r="G29" s="38"/>
      <c r="H29" s="38"/>
    </row>
    <row r="30" spans="2:8" ht="19" customHeight="1" x14ac:dyDescent="0.25"/>
    <row r="31" spans="2:8" ht="24.65" customHeight="1" x14ac:dyDescent="0.25"/>
    <row r="32" spans="2:8" ht="23.15" customHeight="1" x14ac:dyDescent="0.25"/>
    <row r="33" ht="35.15" customHeight="1" x14ac:dyDescent="0.25"/>
    <row r="34" ht="20.149999999999999" customHeight="1" x14ac:dyDescent="0.25"/>
    <row r="35" ht="17.25" customHeight="1" x14ac:dyDescent="0.25"/>
    <row r="36" ht="30.75" customHeight="1" x14ac:dyDescent="0.25"/>
    <row r="37" ht="43"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36" customHeight="1" x14ac:dyDescent="0.25"/>
    <row r="59" ht="34.5" customHeight="1" x14ac:dyDescent="0.25"/>
    <row r="60" ht="28" customHeight="1" x14ac:dyDescent="0.25"/>
    <row r="61" ht="31" customHeight="1" x14ac:dyDescent="0.25"/>
    <row r="62" ht="38.15" customHeight="1" x14ac:dyDescent="0.25"/>
    <row r="63" ht="20.149999999999999" customHeight="1" x14ac:dyDescent="0.25"/>
    <row r="64" ht="17.25" customHeight="1" x14ac:dyDescent="0.25"/>
    <row r="65" ht="30.75" customHeight="1" x14ac:dyDescent="0.25"/>
    <row r="66" ht="44.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37"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pageSetUpPr fitToPage="1"/>
  </sheetPr>
  <dimension ref="B1:H87"/>
  <sheetViews>
    <sheetView showGridLines="0" showRowColHeaders="0" topLeftCell="A2" zoomScale="75" zoomScaleNormal="75" workbookViewId="0"/>
  </sheetViews>
  <sheetFormatPr baseColWidth="10" defaultColWidth="18.54296875" defaultRowHeight="12.5" x14ac:dyDescent="0.25"/>
  <cols>
    <col min="2" max="8" width="20.54296875" customWidth="1"/>
  </cols>
  <sheetData>
    <row r="1" spans="2:8" ht="19.5" hidden="1" customHeight="1" x14ac:dyDescent="0.5">
      <c r="B1" s="1664" t="s">
        <v>1413</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3782</v>
      </c>
      <c r="C3" s="1859" t="s">
        <v>0</v>
      </c>
      <c r="D3" s="1859" t="s">
        <v>0</v>
      </c>
      <c r="E3" s="1859" t="s">
        <v>0</v>
      </c>
      <c r="F3" s="1859" t="s">
        <v>0</v>
      </c>
      <c r="G3" s="1859" t="s">
        <v>0</v>
      </c>
      <c r="H3" s="1859" t="s">
        <v>0</v>
      </c>
    </row>
    <row r="4" spans="2:8" ht="20.149999999999999" customHeight="1" thickBot="1" x14ac:dyDescent="0.5">
      <c r="B4" s="1447" t="s">
        <v>1414</v>
      </c>
    </row>
    <row r="5" spans="2:8" ht="17.25" customHeight="1" x14ac:dyDescent="0.35">
      <c r="B5" s="791" t="s">
        <v>1415</v>
      </c>
      <c r="C5" s="38"/>
      <c r="D5" s="38"/>
      <c r="E5" s="1451"/>
      <c r="F5" s="1451"/>
      <c r="G5" s="775"/>
      <c r="H5" s="776"/>
    </row>
    <row r="6" spans="2:8" ht="30.75" customHeight="1" x14ac:dyDescent="0.25">
      <c r="B6" s="1860" t="s">
        <v>1416</v>
      </c>
      <c r="C6" s="1860" t="s">
        <v>1417</v>
      </c>
      <c r="D6" s="1862" t="s">
        <v>1418</v>
      </c>
      <c r="E6" s="1863" t="s">
        <v>0</v>
      </c>
      <c r="F6" s="1860" t="s">
        <v>1151</v>
      </c>
      <c r="G6" s="1860" t="s">
        <v>1153</v>
      </c>
      <c r="H6" s="1864" t="s">
        <v>1154</v>
      </c>
    </row>
    <row r="7" spans="2:8" ht="51" customHeight="1" x14ac:dyDescent="0.25">
      <c r="B7" s="1861" t="s">
        <v>0</v>
      </c>
      <c r="C7" s="1861" t="s">
        <v>0</v>
      </c>
      <c r="D7" s="789" t="s">
        <v>0</v>
      </c>
      <c r="E7" s="790" t="s">
        <v>1419</v>
      </c>
      <c r="F7" s="1861" t="s">
        <v>0</v>
      </c>
      <c r="G7" s="1861" t="s">
        <v>0</v>
      </c>
      <c r="H7" s="1865" t="s">
        <v>0</v>
      </c>
    </row>
    <row r="8" spans="2:8" ht="25" customHeight="1" x14ac:dyDescent="0.25">
      <c r="B8" s="780" t="s">
        <v>1420</v>
      </c>
      <c r="C8" s="780" t="s">
        <v>1421</v>
      </c>
      <c r="D8" s="780">
        <v>0</v>
      </c>
      <c r="E8" s="780">
        <v>0</v>
      </c>
      <c r="F8" s="104">
        <v>0</v>
      </c>
      <c r="G8" s="104">
        <v>0</v>
      </c>
      <c r="H8" s="104">
        <v>0</v>
      </c>
    </row>
    <row r="9" spans="2:8" ht="25" customHeight="1" x14ac:dyDescent="0.25">
      <c r="B9" s="782" t="s">
        <v>1422</v>
      </c>
      <c r="C9" s="782" t="s">
        <v>1423</v>
      </c>
      <c r="D9" s="782">
        <v>0</v>
      </c>
      <c r="E9" s="782">
        <v>0</v>
      </c>
      <c r="F9" s="103">
        <v>0</v>
      </c>
      <c r="G9" s="103">
        <v>0</v>
      </c>
      <c r="H9" s="103">
        <v>0</v>
      </c>
    </row>
    <row r="10" spans="2:8" ht="25" customHeight="1" x14ac:dyDescent="0.25">
      <c r="B10" s="780" t="s">
        <v>1424</v>
      </c>
      <c r="C10" s="780" t="s">
        <v>1425</v>
      </c>
      <c r="D10" s="780">
        <v>0</v>
      </c>
      <c r="E10" s="780">
        <v>0</v>
      </c>
      <c r="F10" s="104">
        <v>0</v>
      </c>
      <c r="G10" s="104">
        <v>0</v>
      </c>
      <c r="H10" s="104">
        <v>0</v>
      </c>
    </row>
    <row r="11" spans="2:8" ht="25" customHeight="1" x14ac:dyDescent="0.25">
      <c r="B11" s="782" t="s">
        <v>1426</v>
      </c>
      <c r="C11" s="782" t="s">
        <v>1427</v>
      </c>
      <c r="D11" s="782">
        <v>0</v>
      </c>
      <c r="E11" s="782">
        <v>0</v>
      </c>
      <c r="F11" s="103">
        <v>0</v>
      </c>
      <c r="G11" s="103">
        <v>0</v>
      </c>
      <c r="H11" s="103">
        <v>0</v>
      </c>
    </row>
    <row r="12" spans="2:8" ht="25" customHeight="1" x14ac:dyDescent="0.25">
      <c r="B12" s="780" t="s">
        <v>1428</v>
      </c>
      <c r="C12" s="780" t="s">
        <v>1429</v>
      </c>
      <c r="D12" s="780">
        <v>566</v>
      </c>
      <c r="E12" s="780">
        <v>3</v>
      </c>
      <c r="F12" s="104">
        <v>5.3E-3</v>
      </c>
      <c r="G12" s="104">
        <v>5.0000000000000001E-4</v>
      </c>
      <c r="H12" s="104">
        <v>1.2999999999999999E-3</v>
      </c>
    </row>
    <row r="13" spans="2:8" ht="25" customHeight="1" x14ac:dyDescent="0.25">
      <c r="B13" s="782" t="s">
        <v>1430</v>
      </c>
      <c r="C13" s="782" t="s">
        <v>1431</v>
      </c>
      <c r="D13" s="782">
        <v>1390</v>
      </c>
      <c r="E13" s="782">
        <v>11</v>
      </c>
      <c r="F13" s="103">
        <v>7.9000000000000008E-3</v>
      </c>
      <c r="G13" s="103">
        <v>8.0000000000000004E-4</v>
      </c>
      <c r="H13" s="103">
        <v>2.5999999999999999E-3</v>
      </c>
    </row>
    <row r="14" spans="2:8" ht="25" customHeight="1" x14ac:dyDescent="0.25">
      <c r="B14" s="780" t="s">
        <v>1432</v>
      </c>
      <c r="C14" s="780" t="s">
        <v>1433</v>
      </c>
      <c r="D14" s="780">
        <v>458</v>
      </c>
      <c r="E14" s="780">
        <v>0</v>
      </c>
      <c r="F14" s="104">
        <v>0</v>
      </c>
      <c r="G14" s="104">
        <v>8.9999999999999998E-4</v>
      </c>
      <c r="H14" s="104">
        <v>2.2000000000000001E-3</v>
      </c>
    </row>
    <row r="15" spans="2:8" ht="25" customHeight="1" x14ac:dyDescent="0.25">
      <c r="B15" s="782" t="s">
        <v>1434</v>
      </c>
      <c r="C15" s="782" t="s">
        <v>1435</v>
      </c>
      <c r="D15" s="782">
        <v>3435</v>
      </c>
      <c r="E15" s="782">
        <v>25</v>
      </c>
      <c r="F15" s="103">
        <v>7.3000000000000001E-3</v>
      </c>
      <c r="G15" s="103">
        <v>1.5E-3</v>
      </c>
      <c r="H15" s="103">
        <v>4.0000000000000001E-3</v>
      </c>
    </row>
    <row r="16" spans="2:8" ht="25" customHeight="1" x14ac:dyDescent="0.25">
      <c r="B16" s="780" t="s">
        <v>1436</v>
      </c>
      <c r="C16" s="780" t="s">
        <v>1437</v>
      </c>
      <c r="D16" s="780">
        <v>616</v>
      </c>
      <c r="E16" s="780">
        <v>0</v>
      </c>
      <c r="F16" s="104">
        <v>0</v>
      </c>
      <c r="G16" s="104">
        <v>1.6999999999999999E-3</v>
      </c>
      <c r="H16" s="104">
        <v>2.9999999999999997E-4</v>
      </c>
    </row>
    <row r="17" spans="2:8" ht="25" customHeight="1" x14ac:dyDescent="0.25">
      <c r="B17" s="782" t="s">
        <v>1438</v>
      </c>
      <c r="C17" s="782" t="s">
        <v>1439</v>
      </c>
      <c r="D17" s="782">
        <v>1412</v>
      </c>
      <c r="E17" s="782">
        <v>4</v>
      </c>
      <c r="F17" s="103">
        <v>2.8E-3</v>
      </c>
      <c r="G17" s="103">
        <v>2.7000000000000001E-3</v>
      </c>
      <c r="H17" s="103">
        <v>4.0000000000000001E-3</v>
      </c>
    </row>
    <row r="18" spans="2:8" ht="25" customHeight="1" x14ac:dyDescent="0.25">
      <c r="B18" s="780" t="s">
        <v>1440</v>
      </c>
      <c r="C18" s="780" t="s">
        <v>1441</v>
      </c>
      <c r="D18" s="780">
        <v>4110</v>
      </c>
      <c r="E18" s="780">
        <v>62</v>
      </c>
      <c r="F18" s="104">
        <v>1.5100000000000001E-2</v>
      </c>
      <c r="G18" s="104">
        <v>2.8E-3</v>
      </c>
      <c r="H18" s="104">
        <v>8.8999999999999999E-3</v>
      </c>
    </row>
    <row r="19" spans="2:8" ht="25" customHeight="1" x14ac:dyDescent="0.25">
      <c r="B19" s="782" t="s">
        <v>1442</v>
      </c>
      <c r="C19" s="782" t="s">
        <v>1443</v>
      </c>
      <c r="D19" s="782">
        <v>7798</v>
      </c>
      <c r="E19" s="782">
        <v>104</v>
      </c>
      <c r="F19" s="103">
        <v>1.3299999999999999E-2</v>
      </c>
      <c r="G19" s="103">
        <v>6.1999999999999998E-3</v>
      </c>
      <c r="H19" s="103">
        <v>9.7999999999999997E-3</v>
      </c>
    </row>
    <row r="20" spans="2:8" ht="25" customHeight="1" x14ac:dyDescent="0.25">
      <c r="B20" s="780" t="s">
        <v>1444</v>
      </c>
      <c r="C20" s="780" t="s">
        <v>1445</v>
      </c>
      <c r="D20" s="780">
        <v>4358</v>
      </c>
      <c r="E20" s="780">
        <v>144</v>
      </c>
      <c r="F20" s="104">
        <v>3.3000000000000002E-2</v>
      </c>
      <c r="G20" s="104">
        <v>1.2500000000000001E-2</v>
      </c>
      <c r="H20" s="104">
        <v>2.1299999999999999E-2</v>
      </c>
    </row>
    <row r="21" spans="2:8" ht="25" customHeight="1" x14ac:dyDescent="0.25">
      <c r="B21" s="782" t="s">
        <v>1446</v>
      </c>
      <c r="C21" s="782" t="s">
        <v>1447</v>
      </c>
      <c r="D21" s="782">
        <v>2661</v>
      </c>
      <c r="E21" s="782">
        <v>127</v>
      </c>
      <c r="F21" s="103">
        <v>4.7699999999999999E-2</v>
      </c>
      <c r="G21" s="103">
        <v>2.18E-2</v>
      </c>
      <c r="H21" s="103">
        <v>3.7100000000000001E-2</v>
      </c>
    </row>
    <row r="22" spans="2:8" ht="25" customHeight="1" x14ac:dyDescent="0.25">
      <c r="B22" s="780" t="s">
        <v>1448</v>
      </c>
      <c r="C22" s="780" t="s">
        <v>1449</v>
      </c>
      <c r="D22" s="780">
        <v>1880</v>
      </c>
      <c r="E22" s="780">
        <v>101</v>
      </c>
      <c r="F22" s="104">
        <v>5.3699999999999998E-2</v>
      </c>
      <c r="G22" s="104">
        <v>4.2299999999999997E-2</v>
      </c>
      <c r="H22" s="104">
        <v>5.0700000000000002E-2</v>
      </c>
    </row>
    <row r="23" spans="2:8" ht="25" customHeight="1" x14ac:dyDescent="0.25">
      <c r="B23" s="782" t="s">
        <v>1450</v>
      </c>
      <c r="C23" s="782" t="s">
        <v>1451</v>
      </c>
      <c r="D23" s="782">
        <v>559</v>
      </c>
      <c r="E23" s="782">
        <v>92</v>
      </c>
      <c r="F23" s="103">
        <v>0.1646</v>
      </c>
      <c r="G23" s="103">
        <v>9.3200000000000005E-2</v>
      </c>
      <c r="H23" s="103">
        <v>0.1221</v>
      </c>
    </row>
    <row r="24" spans="2:8" ht="25" customHeight="1" x14ac:dyDescent="0.25">
      <c r="B24" s="780" t="s">
        <v>1452</v>
      </c>
      <c r="C24" s="780" t="s">
        <v>1453</v>
      </c>
      <c r="D24" s="780">
        <v>143</v>
      </c>
      <c r="E24" s="780">
        <v>44</v>
      </c>
      <c r="F24" s="104">
        <v>0.30769999999999997</v>
      </c>
      <c r="G24" s="104">
        <v>0.19919999999999999</v>
      </c>
      <c r="H24" s="104">
        <v>0.20880000000000001</v>
      </c>
    </row>
    <row r="25" spans="2:8" ht="25" customHeight="1" x14ac:dyDescent="0.25">
      <c r="B25" s="782" t="s">
        <v>1454</v>
      </c>
      <c r="C25" s="782" t="s">
        <v>1455</v>
      </c>
      <c r="D25" s="782">
        <v>95</v>
      </c>
      <c r="E25" s="782">
        <v>34</v>
      </c>
      <c r="F25" s="103">
        <v>0.3579</v>
      </c>
      <c r="G25" s="103">
        <v>0.31409999999999999</v>
      </c>
      <c r="H25" s="103">
        <v>0.182</v>
      </c>
    </row>
    <row r="26" spans="2:8" ht="25" customHeight="1" x14ac:dyDescent="0.25">
      <c r="B26" s="780" t="s">
        <v>1456</v>
      </c>
      <c r="C26" s="780" t="s">
        <v>1457</v>
      </c>
      <c r="D26" s="780">
        <v>130</v>
      </c>
      <c r="E26" s="780">
        <v>38</v>
      </c>
      <c r="F26" s="104">
        <v>0.2923</v>
      </c>
      <c r="G26" s="104">
        <v>0.4259</v>
      </c>
      <c r="H26" s="104">
        <v>0.19159999999999999</v>
      </c>
    </row>
    <row r="27" spans="2:8" ht="25" customHeight="1" x14ac:dyDescent="0.25">
      <c r="B27" s="782" t="s">
        <v>1458</v>
      </c>
      <c r="C27" s="782" t="s">
        <v>1459</v>
      </c>
      <c r="D27" s="782">
        <v>939</v>
      </c>
      <c r="E27" s="782">
        <v>18</v>
      </c>
      <c r="F27" s="103">
        <v>1.9199999999999998E-2</v>
      </c>
      <c r="G27" s="103">
        <v>1</v>
      </c>
      <c r="H27" s="103">
        <v>1.7100000000000001E-2</v>
      </c>
    </row>
    <row r="28" spans="2:8" ht="34.5" customHeight="1" x14ac:dyDescent="0.25">
      <c r="B28" s="1850" t="s">
        <v>1460</v>
      </c>
      <c r="C28" s="1850" t="s">
        <v>0</v>
      </c>
      <c r="D28" s="1850" t="s">
        <v>0</v>
      </c>
      <c r="E28" s="1850" t="s">
        <v>0</v>
      </c>
      <c r="F28" s="1850" t="s">
        <v>0</v>
      </c>
      <c r="G28" s="1850" t="s">
        <v>0</v>
      </c>
      <c r="H28" s="1850" t="s">
        <v>0</v>
      </c>
    </row>
    <row r="29" spans="2:8" ht="19.5" customHeight="1" x14ac:dyDescent="0.35">
      <c r="B29" s="38"/>
      <c r="C29" s="38"/>
      <c r="D29" s="38"/>
      <c r="E29" s="38"/>
      <c r="F29" s="38"/>
      <c r="G29" s="38"/>
      <c r="H29" s="38"/>
    </row>
    <row r="30" spans="2:8" ht="19" customHeight="1" x14ac:dyDescent="0.25"/>
    <row r="31" spans="2:8" ht="24.65" customHeight="1" x14ac:dyDescent="0.25"/>
    <row r="32" spans="2:8" ht="23.15" customHeight="1" x14ac:dyDescent="0.25"/>
    <row r="33" ht="35.15" customHeight="1" x14ac:dyDescent="0.25"/>
    <row r="34" ht="20.149999999999999" customHeight="1" x14ac:dyDescent="0.25"/>
    <row r="35" ht="17.25" customHeight="1" x14ac:dyDescent="0.25"/>
    <row r="36" ht="30.75" customHeight="1" x14ac:dyDescent="0.25"/>
    <row r="37" ht="43"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36" customHeight="1" x14ac:dyDescent="0.25"/>
    <row r="59" ht="34.5" customHeight="1" x14ac:dyDescent="0.25"/>
    <row r="60" ht="28" customHeight="1" x14ac:dyDescent="0.25"/>
    <row r="61" ht="31" customHeight="1" x14ac:dyDescent="0.25"/>
    <row r="62" ht="38.15" customHeight="1" x14ac:dyDescent="0.25"/>
    <row r="63" ht="20.149999999999999" customHeight="1" x14ac:dyDescent="0.25"/>
    <row r="64" ht="17.25" customHeight="1" x14ac:dyDescent="0.25"/>
    <row r="65" ht="30.75" customHeight="1" x14ac:dyDescent="0.25"/>
    <row r="66" ht="44.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37"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pageSetUpPr fitToPage="1"/>
  </sheetPr>
  <dimension ref="B1:H86"/>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1317</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3438</v>
      </c>
      <c r="C3" s="1859" t="s">
        <v>0</v>
      </c>
      <c r="D3" s="1859" t="s">
        <v>0</v>
      </c>
      <c r="E3" s="1859" t="s">
        <v>0</v>
      </c>
      <c r="F3" s="1859" t="s">
        <v>0</v>
      </c>
      <c r="G3" s="1859" t="s">
        <v>0</v>
      </c>
      <c r="H3" s="1859" t="s">
        <v>0</v>
      </c>
    </row>
    <row r="4" spans="2:8" ht="19" customHeight="1" thickBot="1" x14ac:dyDescent="0.5">
      <c r="B4" s="1447" t="s">
        <v>1318</v>
      </c>
    </row>
    <row r="5" spans="2:8" ht="17.25" customHeight="1" x14ac:dyDescent="0.35">
      <c r="B5" s="786" t="s">
        <v>1319</v>
      </c>
      <c r="C5" s="38"/>
      <c r="D5" s="38"/>
      <c r="E5" s="1451"/>
      <c r="F5" s="1451"/>
      <c r="G5" s="776"/>
      <c r="H5" s="776"/>
    </row>
    <row r="6" spans="2:8" ht="30.75" customHeight="1" x14ac:dyDescent="0.25">
      <c r="B6" s="1860" t="s">
        <v>1320</v>
      </c>
      <c r="C6" s="1860" t="s">
        <v>1321</v>
      </c>
      <c r="D6" s="1862" t="s">
        <v>1322</v>
      </c>
      <c r="E6" s="1863" t="s">
        <v>0</v>
      </c>
      <c r="F6" s="1860" t="s">
        <v>1151</v>
      </c>
      <c r="G6" s="1860" t="s">
        <v>1153</v>
      </c>
      <c r="H6" s="1864" t="s">
        <v>1154</v>
      </c>
    </row>
    <row r="7" spans="2:8" ht="51" customHeight="1" x14ac:dyDescent="0.25">
      <c r="B7" s="1861" t="s">
        <v>0</v>
      </c>
      <c r="C7" s="1861" t="s">
        <v>0</v>
      </c>
      <c r="D7" s="789" t="s">
        <v>0</v>
      </c>
      <c r="E7" s="790" t="s">
        <v>1323</v>
      </c>
      <c r="F7" s="1861" t="s">
        <v>0</v>
      </c>
      <c r="G7" s="1861" t="s">
        <v>0</v>
      </c>
      <c r="H7" s="1865" t="s">
        <v>0</v>
      </c>
    </row>
    <row r="8" spans="2:8" ht="25" customHeight="1" x14ac:dyDescent="0.25">
      <c r="B8" s="780" t="s">
        <v>1324</v>
      </c>
      <c r="C8" s="780" t="s">
        <v>1325</v>
      </c>
      <c r="D8" s="780">
        <v>0</v>
      </c>
      <c r="E8" s="780">
        <v>0</v>
      </c>
      <c r="F8" s="104">
        <v>0</v>
      </c>
      <c r="G8" s="104">
        <v>0</v>
      </c>
      <c r="H8" s="104">
        <v>0</v>
      </c>
    </row>
    <row r="9" spans="2:8" ht="25" customHeight="1" x14ac:dyDescent="0.25">
      <c r="B9" s="782" t="s">
        <v>1326</v>
      </c>
      <c r="C9" s="782" t="s">
        <v>1327</v>
      </c>
      <c r="D9" s="782">
        <v>0</v>
      </c>
      <c r="E9" s="782">
        <v>0</v>
      </c>
      <c r="F9" s="103">
        <v>0</v>
      </c>
      <c r="G9" s="103">
        <v>0</v>
      </c>
      <c r="H9" s="103">
        <v>0</v>
      </c>
    </row>
    <row r="10" spans="2:8" ht="25" customHeight="1" x14ac:dyDescent="0.25">
      <c r="B10" s="780" t="s">
        <v>1328</v>
      </c>
      <c r="C10" s="780" t="s">
        <v>1329</v>
      </c>
      <c r="D10" s="780">
        <v>0</v>
      </c>
      <c r="E10" s="780">
        <v>0</v>
      </c>
      <c r="F10" s="104">
        <v>0</v>
      </c>
      <c r="G10" s="104">
        <v>0</v>
      </c>
      <c r="H10" s="104">
        <v>1E-4</v>
      </c>
    </row>
    <row r="11" spans="2:8" ht="25" customHeight="1" x14ac:dyDescent="0.25">
      <c r="B11" s="782" t="s">
        <v>1330</v>
      </c>
      <c r="C11" s="782" t="s">
        <v>1331</v>
      </c>
      <c r="D11" s="782">
        <v>552353</v>
      </c>
      <c r="E11" s="782">
        <v>149</v>
      </c>
      <c r="F11" s="103">
        <v>2.9999999999999997E-4</v>
      </c>
      <c r="G11" s="103">
        <v>2.9999999999999997E-4</v>
      </c>
      <c r="H11" s="103">
        <v>4.0000000000000002E-4</v>
      </c>
    </row>
    <row r="12" spans="2:8" ht="25" customHeight="1" x14ac:dyDescent="0.25">
      <c r="B12" s="780" t="s">
        <v>1332</v>
      </c>
      <c r="C12" s="780" t="s">
        <v>1333</v>
      </c>
      <c r="D12" s="780">
        <v>145915</v>
      </c>
      <c r="E12" s="780">
        <v>138</v>
      </c>
      <c r="F12" s="104">
        <v>8.9999999999999998E-4</v>
      </c>
      <c r="G12" s="104">
        <v>5.0000000000000001E-4</v>
      </c>
      <c r="H12" s="104">
        <v>8.9999999999999998E-4</v>
      </c>
    </row>
    <row r="13" spans="2:8" ht="25" customHeight="1" x14ac:dyDescent="0.25">
      <c r="B13" s="782" t="s">
        <v>1334</v>
      </c>
      <c r="C13" s="782" t="s">
        <v>1335</v>
      </c>
      <c r="D13" s="782">
        <v>1857</v>
      </c>
      <c r="E13" s="782">
        <v>0</v>
      </c>
      <c r="F13" s="103">
        <v>0</v>
      </c>
      <c r="G13" s="103">
        <v>5.9999999999999995E-4</v>
      </c>
      <c r="H13" s="103">
        <v>5.9999999999999995E-4</v>
      </c>
    </row>
    <row r="14" spans="2:8" ht="25" customHeight="1" x14ac:dyDescent="0.25">
      <c r="B14" s="780" t="s">
        <v>1336</v>
      </c>
      <c r="C14" s="780" t="s">
        <v>1337</v>
      </c>
      <c r="D14" s="780">
        <v>175180</v>
      </c>
      <c r="E14" s="780">
        <v>166</v>
      </c>
      <c r="F14" s="104">
        <v>8.9999999999999998E-4</v>
      </c>
      <c r="G14" s="104">
        <v>8.0000000000000004E-4</v>
      </c>
      <c r="H14" s="104">
        <v>1.2999999999999999E-3</v>
      </c>
    </row>
    <row r="15" spans="2:8" ht="25" customHeight="1" x14ac:dyDescent="0.25">
      <c r="B15" s="782" t="s">
        <v>1338</v>
      </c>
      <c r="C15" s="782" t="s">
        <v>1339</v>
      </c>
      <c r="D15" s="782">
        <v>115123</v>
      </c>
      <c r="E15" s="782">
        <v>177</v>
      </c>
      <c r="F15" s="103">
        <v>1.5E-3</v>
      </c>
      <c r="G15" s="103">
        <v>1.1999999999999999E-3</v>
      </c>
      <c r="H15" s="103">
        <v>1.6999999999999999E-3</v>
      </c>
    </row>
    <row r="16" spans="2:8" ht="25" customHeight="1" x14ac:dyDescent="0.25">
      <c r="B16" s="780" t="s">
        <v>1340</v>
      </c>
      <c r="C16" s="780" t="s">
        <v>1341</v>
      </c>
      <c r="D16" s="780">
        <v>78110</v>
      </c>
      <c r="E16" s="780">
        <v>227</v>
      </c>
      <c r="F16" s="104">
        <v>2.8999999999999998E-3</v>
      </c>
      <c r="G16" s="104">
        <v>1.9E-3</v>
      </c>
      <c r="H16" s="104">
        <v>2.8E-3</v>
      </c>
    </row>
    <row r="17" spans="2:8" ht="25" customHeight="1" x14ac:dyDescent="0.25">
      <c r="B17" s="782" t="s">
        <v>1342</v>
      </c>
      <c r="C17" s="782" t="s">
        <v>1343</v>
      </c>
      <c r="D17" s="782">
        <v>1699</v>
      </c>
      <c r="E17" s="782">
        <v>2</v>
      </c>
      <c r="F17" s="103">
        <v>1.1999999999999999E-3</v>
      </c>
      <c r="G17" s="103">
        <v>2.5999999999999999E-3</v>
      </c>
      <c r="H17" s="103">
        <v>2.8999999999999998E-3</v>
      </c>
    </row>
    <row r="18" spans="2:8" ht="25" customHeight="1" x14ac:dyDescent="0.25">
      <c r="B18" s="780" t="s">
        <v>1344</v>
      </c>
      <c r="C18" s="780" t="s">
        <v>1345</v>
      </c>
      <c r="D18" s="780">
        <v>72675</v>
      </c>
      <c r="E18" s="780">
        <v>228</v>
      </c>
      <c r="F18" s="104">
        <v>3.0999999999999999E-3</v>
      </c>
      <c r="G18" s="104">
        <v>2.8E-3</v>
      </c>
      <c r="H18" s="104">
        <v>3.3E-3</v>
      </c>
    </row>
    <row r="19" spans="2:8" ht="25" customHeight="1" x14ac:dyDescent="0.25">
      <c r="B19" s="782" t="s">
        <v>1346</v>
      </c>
      <c r="C19" s="782" t="s">
        <v>1347</v>
      </c>
      <c r="D19" s="782">
        <v>98658</v>
      </c>
      <c r="E19" s="782">
        <v>621</v>
      </c>
      <c r="F19" s="103">
        <v>6.3E-3</v>
      </c>
      <c r="G19" s="103">
        <v>5.4000000000000003E-3</v>
      </c>
      <c r="H19" s="103">
        <v>6.6E-3</v>
      </c>
    </row>
    <row r="20" spans="2:8" ht="25" customHeight="1" x14ac:dyDescent="0.25">
      <c r="B20" s="780" t="s">
        <v>1348</v>
      </c>
      <c r="C20" s="780" t="s">
        <v>1349</v>
      </c>
      <c r="D20" s="780">
        <v>26849</v>
      </c>
      <c r="E20" s="780">
        <v>275</v>
      </c>
      <c r="F20" s="104">
        <v>1.0200000000000001E-2</v>
      </c>
      <c r="G20" s="104">
        <v>1.0800000000000001E-2</v>
      </c>
      <c r="H20" s="104">
        <v>1.24E-2</v>
      </c>
    </row>
    <row r="21" spans="2:8" ht="25" customHeight="1" x14ac:dyDescent="0.25">
      <c r="B21" s="782" t="s">
        <v>1350</v>
      </c>
      <c r="C21" s="782" t="s">
        <v>1351</v>
      </c>
      <c r="D21" s="782">
        <v>56373</v>
      </c>
      <c r="E21" s="782">
        <v>1006</v>
      </c>
      <c r="F21" s="103">
        <v>1.78E-2</v>
      </c>
      <c r="G21" s="103">
        <v>2.12E-2</v>
      </c>
      <c r="H21" s="103">
        <v>2.2800000000000001E-2</v>
      </c>
    </row>
    <row r="22" spans="2:8" ht="25" customHeight="1" x14ac:dyDescent="0.25">
      <c r="B22" s="780" t="s">
        <v>1352</v>
      </c>
      <c r="C22" s="780" t="s">
        <v>1353</v>
      </c>
      <c r="D22" s="780">
        <v>23501</v>
      </c>
      <c r="E22" s="780">
        <v>973</v>
      </c>
      <c r="F22" s="104">
        <v>4.1399999999999999E-2</v>
      </c>
      <c r="G22" s="104">
        <v>4.87E-2</v>
      </c>
      <c r="H22" s="104">
        <v>4.9200000000000001E-2</v>
      </c>
    </row>
    <row r="23" spans="2:8" ht="25" customHeight="1" x14ac:dyDescent="0.25">
      <c r="B23" s="782" t="s">
        <v>1354</v>
      </c>
      <c r="C23" s="782" t="s">
        <v>1355</v>
      </c>
      <c r="D23" s="782">
        <v>11846</v>
      </c>
      <c r="E23" s="782">
        <v>823</v>
      </c>
      <c r="F23" s="103">
        <v>6.9500000000000006E-2</v>
      </c>
      <c r="G23" s="103">
        <v>8.8499999999999995E-2</v>
      </c>
      <c r="H23" s="103">
        <v>8.3900000000000002E-2</v>
      </c>
    </row>
    <row r="24" spans="2:8" ht="25" customHeight="1" x14ac:dyDescent="0.25">
      <c r="B24" s="780" t="s">
        <v>1356</v>
      </c>
      <c r="C24" s="780" t="s">
        <v>1357</v>
      </c>
      <c r="D24" s="780">
        <v>11493</v>
      </c>
      <c r="E24" s="780">
        <v>1486</v>
      </c>
      <c r="F24" s="104">
        <v>0.1293</v>
      </c>
      <c r="G24" s="104">
        <v>0.16070000000000001</v>
      </c>
      <c r="H24" s="104">
        <v>0.1497</v>
      </c>
    </row>
    <row r="25" spans="2:8" ht="25" customHeight="1" x14ac:dyDescent="0.25">
      <c r="B25" s="782" t="s">
        <v>1358</v>
      </c>
      <c r="C25" s="782" t="s">
        <v>1359</v>
      </c>
      <c r="D25" s="782">
        <v>6031</v>
      </c>
      <c r="E25" s="782">
        <v>1315</v>
      </c>
      <c r="F25" s="103">
        <v>0.218</v>
      </c>
      <c r="G25" s="103">
        <v>0.33169999999999999</v>
      </c>
      <c r="H25" s="103">
        <v>0.2349</v>
      </c>
    </row>
    <row r="26" spans="2:8" ht="25" customHeight="1" x14ac:dyDescent="0.25">
      <c r="B26" s="780" t="s">
        <v>1360</v>
      </c>
      <c r="C26" s="780" t="s">
        <v>1361</v>
      </c>
      <c r="D26" s="780">
        <v>2142</v>
      </c>
      <c r="E26" s="780">
        <v>327</v>
      </c>
      <c r="F26" s="104">
        <v>0.1527</v>
      </c>
      <c r="G26" s="104">
        <v>0.41070000000000001</v>
      </c>
      <c r="H26" s="104">
        <v>0.24809999999999999</v>
      </c>
    </row>
    <row r="27" spans="2:8" ht="25" customHeight="1" x14ac:dyDescent="0.25">
      <c r="B27" s="782" t="s">
        <v>1362</v>
      </c>
      <c r="C27" s="782" t="s">
        <v>1363</v>
      </c>
      <c r="D27" s="782">
        <v>41717</v>
      </c>
      <c r="E27" s="782">
        <v>441</v>
      </c>
      <c r="F27" s="103">
        <v>1.06E-2</v>
      </c>
      <c r="G27" s="103">
        <v>1</v>
      </c>
      <c r="H27" s="103">
        <v>2.1999999999999999E-2</v>
      </c>
    </row>
    <row r="28" spans="2:8" ht="27.65" customHeight="1" x14ac:dyDescent="0.25">
      <c r="B28" s="1866" t="s">
        <v>1364</v>
      </c>
      <c r="C28" s="1866" t="s">
        <v>0</v>
      </c>
      <c r="D28" s="1866" t="s">
        <v>0</v>
      </c>
      <c r="E28" s="1866" t="s">
        <v>0</v>
      </c>
      <c r="F28" s="1866" t="s">
        <v>0</v>
      </c>
      <c r="G28" s="1866" t="s">
        <v>0</v>
      </c>
      <c r="H28" s="1866" t="s">
        <v>0</v>
      </c>
    </row>
    <row r="29" spans="2:8" ht="19" customHeight="1" x14ac:dyDescent="0.25"/>
    <row r="30" spans="2:8" ht="24.65" customHeight="1" x14ac:dyDescent="0.25"/>
    <row r="31" spans="2:8" ht="22.5" customHeight="1" x14ac:dyDescent="0.25"/>
    <row r="32" spans="2:8" ht="40.5" customHeight="1" x14ac:dyDescent="0.25"/>
    <row r="33" ht="18" customHeight="1" x14ac:dyDescent="0.25"/>
    <row r="34" ht="17.25" customHeight="1" x14ac:dyDescent="0.25"/>
    <row r="35" ht="30.75" customHeight="1" x14ac:dyDescent="0.25"/>
    <row r="36" ht="43"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7.65" customHeight="1" x14ac:dyDescent="0.25"/>
    <row r="58" ht="34.5" customHeight="1" x14ac:dyDescent="0.25"/>
    <row r="59" ht="28" customHeight="1" x14ac:dyDescent="0.25"/>
    <row r="60" ht="34.5" customHeight="1" x14ac:dyDescent="0.25"/>
    <row r="61" ht="50.15" customHeight="1" x14ac:dyDescent="0.25"/>
    <row r="62" ht="18" customHeight="1" x14ac:dyDescent="0.25"/>
    <row r="63" ht="17.25" customHeight="1" x14ac:dyDescent="0.25"/>
    <row r="64" ht="30.75" customHeight="1" x14ac:dyDescent="0.25"/>
    <row r="65" ht="44.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7.65"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pageSetUpPr fitToPage="1"/>
  </sheetPr>
  <dimension ref="B1:H87"/>
  <sheetViews>
    <sheetView showGridLines="0" showRowColHeaders="0" topLeftCell="A2" zoomScale="75" zoomScaleNormal="75" workbookViewId="0"/>
  </sheetViews>
  <sheetFormatPr baseColWidth="10" defaultColWidth="18.54296875" defaultRowHeight="12.5" x14ac:dyDescent="0.25"/>
  <cols>
    <col min="2" max="8" width="20.54296875" customWidth="1"/>
  </cols>
  <sheetData>
    <row r="1" spans="2:8" ht="19.5" hidden="1" customHeight="1" x14ac:dyDescent="0.5">
      <c r="B1" s="1664" t="s">
        <v>1461</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3786</v>
      </c>
      <c r="C3" s="1859" t="s">
        <v>0</v>
      </c>
      <c r="D3" s="1859" t="s">
        <v>0</v>
      </c>
      <c r="E3" s="1859" t="s">
        <v>0</v>
      </c>
      <c r="F3" s="1859" t="s">
        <v>0</v>
      </c>
      <c r="G3" s="1859" t="s">
        <v>0</v>
      </c>
      <c r="H3" s="1859" t="s">
        <v>0</v>
      </c>
    </row>
    <row r="4" spans="2:8" ht="18.649999999999999" customHeight="1" thickBot="1" x14ac:dyDescent="0.5">
      <c r="B4" s="1447" t="s">
        <v>1462</v>
      </c>
    </row>
    <row r="5" spans="2:8" ht="17.25" customHeight="1" x14ac:dyDescent="0.35">
      <c r="B5" s="773" t="s">
        <v>1463</v>
      </c>
      <c r="C5" s="38"/>
      <c r="D5" s="38"/>
      <c r="E5" s="1451"/>
      <c r="F5" s="1451"/>
      <c r="G5" s="775"/>
      <c r="H5" s="776"/>
    </row>
    <row r="6" spans="2:8" ht="30.75" customHeight="1" x14ac:dyDescent="0.25">
      <c r="B6" s="1860" t="s">
        <v>1464</v>
      </c>
      <c r="C6" s="1860" t="s">
        <v>1465</v>
      </c>
      <c r="D6" s="1862" t="s">
        <v>1466</v>
      </c>
      <c r="E6" s="1863" t="s">
        <v>0</v>
      </c>
      <c r="F6" s="1860" t="s">
        <v>1151</v>
      </c>
      <c r="G6" s="1860" t="s">
        <v>1153</v>
      </c>
      <c r="H6" s="1864" t="s">
        <v>1154</v>
      </c>
    </row>
    <row r="7" spans="2:8" ht="58.5" customHeight="1" x14ac:dyDescent="0.25">
      <c r="B7" s="1861" t="s">
        <v>0</v>
      </c>
      <c r="C7" s="1861" t="s">
        <v>0</v>
      </c>
      <c r="D7" s="789" t="s">
        <v>0</v>
      </c>
      <c r="E7" s="790" t="s">
        <v>1467</v>
      </c>
      <c r="F7" s="1861" t="s">
        <v>0</v>
      </c>
      <c r="G7" s="1861" t="s">
        <v>0</v>
      </c>
      <c r="H7" s="1865" t="s">
        <v>0</v>
      </c>
    </row>
    <row r="8" spans="2:8" ht="25" customHeight="1" x14ac:dyDescent="0.25">
      <c r="B8" s="780" t="s">
        <v>1468</v>
      </c>
      <c r="C8" s="780" t="s">
        <v>1469</v>
      </c>
      <c r="D8" s="780">
        <v>0</v>
      </c>
      <c r="E8" s="780">
        <v>0</v>
      </c>
      <c r="F8" s="104">
        <v>0</v>
      </c>
      <c r="G8" s="104">
        <v>0</v>
      </c>
      <c r="H8" s="104">
        <v>0</v>
      </c>
    </row>
    <row r="9" spans="2:8" ht="25" customHeight="1" x14ac:dyDescent="0.25">
      <c r="B9" s="782" t="s">
        <v>1470</v>
      </c>
      <c r="C9" s="782" t="s">
        <v>1471</v>
      </c>
      <c r="D9" s="782">
        <v>0</v>
      </c>
      <c r="E9" s="782">
        <v>0</v>
      </c>
      <c r="F9" s="103">
        <v>0</v>
      </c>
      <c r="G9" s="103">
        <v>0</v>
      </c>
      <c r="H9" s="103">
        <v>0</v>
      </c>
    </row>
    <row r="10" spans="2:8" ht="25" customHeight="1" x14ac:dyDescent="0.25">
      <c r="B10" s="780" t="s">
        <v>1472</v>
      </c>
      <c r="C10" s="780" t="s">
        <v>1473</v>
      </c>
      <c r="D10" s="780">
        <v>0</v>
      </c>
      <c r="E10" s="780">
        <v>0</v>
      </c>
      <c r="F10" s="104">
        <v>0</v>
      </c>
      <c r="G10" s="104">
        <v>0</v>
      </c>
      <c r="H10" s="104">
        <v>1E-4</v>
      </c>
    </row>
    <row r="11" spans="2:8" ht="25" customHeight="1" x14ac:dyDescent="0.25">
      <c r="B11" s="782" t="s">
        <v>1474</v>
      </c>
      <c r="C11" s="782" t="s">
        <v>1475</v>
      </c>
      <c r="D11" s="782">
        <v>14942</v>
      </c>
      <c r="E11" s="782">
        <v>9</v>
      </c>
      <c r="F11" s="103">
        <v>5.9999999999999995E-4</v>
      </c>
      <c r="G11" s="103">
        <v>2.9999999999999997E-4</v>
      </c>
      <c r="H11" s="103">
        <v>1.4E-3</v>
      </c>
    </row>
    <row r="12" spans="2:8" ht="25" customHeight="1" x14ac:dyDescent="0.25">
      <c r="B12" s="780" t="s">
        <v>1476</v>
      </c>
      <c r="C12" s="780" t="s">
        <v>1477</v>
      </c>
      <c r="D12" s="780">
        <v>5680</v>
      </c>
      <c r="E12" s="780">
        <v>8</v>
      </c>
      <c r="F12" s="104">
        <v>1.4E-3</v>
      </c>
      <c r="G12" s="104">
        <v>5.0000000000000001E-4</v>
      </c>
      <c r="H12" s="104">
        <v>1.2999999999999999E-3</v>
      </c>
    </row>
    <row r="13" spans="2:8" ht="25" customHeight="1" x14ac:dyDescent="0.25">
      <c r="B13" s="782" t="s">
        <v>1478</v>
      </c>
      <c r="C13" s="782" t="s">
        <v>1479</v>
      </c>
      <c r="D13" s="782">
        <v>703</v>
      </c>
      <c r="E13" s="782">
        <v>4</v>
      </c>
      <c r="F13" s="103">
        <v>5.7000000000000002E-3</v>
      </c>
      <c r="G13" s="103">
        <v>8.0000000000000004E-4</v>
      </c>
      <c r="H13" s="103">
        <v>2.0999999999999999E-3</v>
      </c>
    </row>
    <row r="14" spans="2:8" ht="25" customHeight="1" x14ac:dyDescent="0.25">
      <c r="B14" s="780" t="s">
        <v>1480</v>
      </c>
      <c r="C14" s="780" t="s">
        <v>1481</v>
      </c>
      <c r="D14" s="780">
        <v>7667</v>
      </c>
      <c r="E14" s="780">
        <v>14</v>
      </c>
      <c r="F14" s="104">
        <v>1.8E-3</v>
      </c>
      <c r="G14" s="104">
        <v>8.9999999999999998E-4</v>
      </c>
      <c r="H14" s="104">
        <v>2.3999999999999998E-3</v>
      </c>
    </row>
    <row r="15" spans="2:8" ht="25" customHeight="1" x14ac:dyDescent="0.25">
      <c r="B15" s="782" t="s">
        <v>1482</v>
      </c>
      <c r="C15" s="782" t="s">
        <v>1483</v>
      </c>
      <c r="D15" s="782">
        <v>5728</v>
      </c>
      <c r="E15" s="782">
        <v>20</v>
      </c>
      <c r="F15" s="103">
        <v>3.5000000000000001E-3</v>
      </c>
      <c r="G15" s="103">
        <v>1.2999999999999999E-3</v>
      </c>
      <c r="H15" s="103">
        <v>2E-3</v>
      </c>
    </row>
    <row r="16" spans="2:8" ht="25" customHeight="1" x14ac:dyDescent="0.25">
      <c r="B16" s="780" t="s">
        <v>1484</v>
      </c>
      <c r="C16" s="780" t="s">
        <v>1485</v>
      </c>
      <c r="D16" s="780">
        <v>4261</v>
      </c>
      <c r="E16" s="780">
        <v>12</v>
      </c>
      <c r="F16" s="104">
        <v>2.8E-3</v>
      </c>
      <c r="G16" s="104">
        <v>1.8E-3</v>
      </c>
      <c r="H16" s="104">
        <v>4.3E-3</v>
      </c>
    </row>
    <row r="17" spans="2:8" ht="25" customHeight="1" x14ac:dyDescent="0.25">
      <c r="B17" s="782" t="s">
        <v>1486</v>
      </c>
      <c r="C17" s="782" t="s">
        <v>1487</v>
      </c>
      <c r="D17" s="782">
        <v>1648</v>
      </c>
      <c r="E17" s="782">
        <v>2</v>
      </c>
      <c r="F17" s="103">
        <v>1.1999999999999999E-3</v>
      </c>
      <c r="G17" s="103">
        <v>2.7000000000000001E-3</v>
      </c>
      <c r="H17" s="103">
        <v>3.2000000000000002E-3</v>
      </c>
    </row>
    <row r="18" spans="2:8" ht="25" customHeight="1" x14ac:dyDescent="0.25">
      <c r="B18" s="780" t="s">
        <v>1488</v>
      </c>
      <c r="C18" s="780" t="s">
        <v>1489</v>
      </c>
      <c r="D18" s="780">
        <v>4567</v>
      </c>
      <c r="E18" s="780">
        <v>25</v>
      </c>
      <c r="F18" s="104">
        <v>5.4999999999999997E-3</v>
      </c>
      <c r="G18" s="104">
        <v>2.8E-3</v>
      </c>
      <c r="H18" s="104">
        <v>6.4000000000000003E-3</v>
      </c>
    </row>
    <row r="19" spans="2:8" ht="25" customHeight="1" x14ac:dyDescent="0.25">
      <c r="B19" s="782" t="s">
        <v>1490</v>
      </c>
      <c r="C19" s="782" t="s">
        <v>1491</v>
      </c>
      <c r="D19" s="782">
        <v>12621</v>
      </c>
      <c r="E19" s="782">
        <v>77</v>
      </c>
      <c r="F19" s="103">
        <v>6.1000000000000004E-3</v>
      </c>
      <c r="G19" s="103">
        <v>6.1000000000000004E-3</v>
      </c>
      <c r="H19" s="103">
        <v>7.1999999999999998E-3</v>
      </c>
    </row>
    <row r="20" spans="2:8" ht="25" customHeight="1" x14ac:dyDescent="0.25">
      <c r="B20" s="780" t="s">
        <v>1492</v>
      </c>
      <c r="C20" s="780" t="s">
        <v>1493</v>
      </c>
      <c r="D20" s="780">
        <v>6847</v>
      </c>
      <c r="E20" s="780">
        <v>85</v>
      </c>
      <c r="F20" s="104">
        <v>1.24E-2</v>
      </c>
      <c r="G20" s="104">
        <v>1.2200000000000001E-2</v>
      </c>
      <c r="H20" s="104">
        <v>1.29E-2</v>
      </c>
    </row>
    <row r="21" spans="2:8" ht="25" customHeight="1" x14ac:dyDescent="0.25">
      <c r="B21" s="782" t="s">
        <v>1494</v>
      </c>
      <c r="C21" s="782" t="s">
        <v>1495</v>
      </c>
      <c r="D21" s="782">
        <v>8236</v>
      </c>
      <c r="E21" s="782">
        <v>183</v>
      </c>
      <c r="F21" s="103">
        <v>2.2200000000000001E-2</v>
      </c>
      <c r="G21" s="103">
        <v>2.1600000000000001E-2</v>
      </c>
      <c r="H21" s="103">
        <v>2.8899999999999999E-2</v>
      </c>
    </row>
    <row r="22" spans="2:8" ht="25" customHeight="1" x14ac:dyDescent="0.25">
      <c r="B22" s="780" t="s">
        <v>1496</v>
      </c>
      <c r="C22" s="780" t="s">
        <v>1497</v>
      </c>
      <c r="D22" s="780">
        <v>12750</v>
      </c>
      <c r="E22" s="780">
        <v>523</v>
      </c>
      <c r="F22" s="104">
        <v>4.1000000000000002E-2</v>
      </c>
      <c r="G22" s="104">
        <v>4.1700000000000001E-2</v>
      </c>
      <c r="H22" s="104">
        <v>4.8800000000000003E-2</v>
      </c>
    </row>
    <row r="23" spans="2:8" ht="25" customHeight="1" x14ac:dyDescent="0.25">
      <c r="B23" s="782" t="s">
        <v>1498</v>
      </c>
      <c r="C23" s="782" t="s">
        <v>1499</v>
      </c>
      <c r="D23" s="782">
        <v>2487</v>
      </c>
      <c r="E23" s="782">
        <v>214</v>
      </c>
      <c r="F23" s="103">
        <v>8.5999999999999993E-2</v>
      </c>
      <c r="G23" s="103">
        <v>8.8700000000000001E-2</v>
      </c>
      <c r="H23" s="103">
        <v>8.9499999999999996E-2</v>
      </c>
    </row>
    <row r="24" spans="2:8" ht="25" customHeight="1" x14ac:dyDescent="0.25">
      <c r="B24" s="780" t="s">
        <v>1500</v>
      </c>
      <c r="C24" s="780" t="s">
        <v>1501</v>
      </c>
      <c r="D24" s="780">
        <v>1456</v>
      </c>
      <c r="E24" s="780">
        <v>216</v>
      </c>
      <c r="F24" s="104">
        <v>0.1484</v>
      </c>
      <c r="G24" s="104">
        <v>0.17180000000000001</v>
      </c>
      <c r="H24" s="104">
        <v>0.1651</v>
      </c>
    </row>
    <row r="25" spans="2:8" ht="25" customHeight="1" x14ac:dyDescent="0.25">
      <c r="B25" s="782" t="s">
        <v>1502</v>
      </c>
      <c r="C25" s="782" t="s">
        <v>1503</v>
      </c>
      <c r="D25" s="782">
        <v>846</v>
      </c>
      <c r="E25" s="782">
        <v>186</v>
      </c>
      <c r="F25" s="103">
        <v>0.21990000000000001</v>
      </c>
      <c r="G25" s="103">
        <v>0.32240000000000002</v>
      </c>
      <c r="H25" s="103">
        <v>0.23169999999999999</v>
      </c>
    </row>
    <row r="26" spans="2:8" ht="25" customHeight="1" x14ac:dyDescent="0.25">
      <c r="B26" s="780" t="s">
        <v>1504</v>
      </c>
      <c r="C26" s="780" t="s">
        <v>1505</v>
      </c>
      <c r="D26" s="780">
        <v>765</v>
      </c>
      <c r="E26" s="780">
        <v>179</v>
      </c>
      <c r="F26" s="104">
        <v>0.23400000000000001</v>
      </c>
      <c r="G26" s="104">
        <v>0.42280000000000001</v>
      </c>
      <c r="H26" s="104">
        <v>0.23300000000000001</v>
      </c>
    </row>
    <row r="27" spans="2:8" ht="25" customHeight="1" x14ac:dyDescent="0.25">
      <c r="B27" s="782" t="s">
        <v>1506</v>
      </c>
      <c r="C27" s="782" t="s">
        <v>1507</v>
      </c>
      <c r="D27" s="782">
        <v>8459</v>
      </c>
      <c r="E27" s="782">
        <v>119</v>
      </c>
      <c r="F27" s="103">
        <v>1.41E-2</v>
      </c>
      <c r="G27" s="103">
        <v>1</v>
      </c>
      <c r="H27" s="103">
        <v>1.9699999999999999E-2</v>
      </c>
    </row>
    <row r="28" spans="2:8" ht="34.5" customHeight="1" x14ac:dyDescent="0.25">
      <c r="B28" s="1850" t="s">
        <v>1508</v>
      </c>
      <c r="C28" s="1850" t="s">
        <v>0</v>
      </c>
      <c r="D28" s="1850" t="s">
        <v>0</v>
      </c>
      <c r="E28" s="1850" t="s">
        <v>0</v>
      </c>
      <c r="F28" s="1850" t="s">
        <v>0</v>
      </c>
      <c r="G28" s="1850" t="s">
        <v>0</v>
      </c>
      <c r="H28" s="1850" t="s">
        <v>0</v>
      </c>
    </row>
    <row r="29" spans="2:8" ht="19.5" customHeight="1" x14ac:dyDescent="0.35">
      <c r="B29" s="38"/>
      <c r="C29" s="38"/>
      <c r="D29" s="38"/>
      <c r="E29" s="38"/>
      <c r="F29" s="38"/>
      <c r="G29" s="38"/>
      <c r="H29" s="38"/>
    </row>
    <row r="30" spans="2:8" ht="19" customHeight="1" x14ac:dyDescent="0.25"/>
    <row r="31" spans="2:8" ht="24.65" customHeight="1" x14ac:dyDescent="0.25"/>
    <row r="32" spans="2:8" ht="23.15" customHeight="1" x14ac:dyDescent="0.25"/>
    <row r="33" ht="35.15" customHeight="1" x14ac:dyDescent="0.25"/>
    <row r="34" ht="18.649999999999999" customHeight="1" x14ac:dyDescent="0.25"/>
    <row r="35" ht="17.25" customHeight="1" x14ac:dyDescent="0.25"/>
    <row r="36" ht="30.75" customHeight="1" x14ac:dyDescent="0.25"/>
    <row r="37" ht="43"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36" customHeight="1" x14ac:dyDescent="0.25"/>
    <row r="59" ht="34.5" customHeight="1" x14ac:dyDescent="0.25"/>
    <row r="60" ht="28" customHeight="1" x14ac:dyDescent="0.25"/>
    <row r="61" ht="31" customHeight="1" x14ac:dyDescent="0.25"/>
    <row r="62" ht="38.15" customHeight="1" x14ac:dyDescent="0.25"/>
    <row r="63" ht="18.649999999999999" customHeight="1" x14ac:dyDescent="0.25"/>
    <row r="64" ht="17.25" customHeight="1" x14ac:dyDescent="0.25"/>
    <row r="65" ht="30.75" customHeight="1" x14ac:dyDescent="0.25"/>
    <row r="66" ht="44.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37"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pageSetUpPr fitToPage="1"/>
  </sheetPr>
  <dimension ref="B1:H87"/>
  <sheetViews>
    <sheetView showGridLines="0" showRowColHeaders="0" topLeftCell="A2" zoomScale="75" zoomScaleNormal="75" workbookViewId="0"/>
  </sheetViews>
  <sheetFormatPr baseColWidth="10" defaultColWidth="18.54296875" defaultRowHeight="12.5" x14ac:dyDescent="0.25"/>
  <cols>
    <col min="2" max="8" width="20.54296875" customWidth="1"/>
  </cols>
  <sheetData>
    <row r="1" spans="2:8" ht="19.5" hidden="1" customHeight="1" x14ac:dyDescent="0.5">
      <c r="B1" s="1664" t="s">
        <v>1509</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3776</v>
      </c>
      <c r="C3" s="1859" t="s">
        <v>0</v>
      </c>
      <c r="D3" s="1859" t="s">
        <v>0</v>
      </c>
      <c r="E3" s="1859" t="s">
        <v>0</v>
      </c>
      <c r="F3" s="1859" t="s">
        <v>0</v>
      </c>
      <c r="G3" s="1859" t="s">
        <v>0</v>
      </c>
      <c r="H3" s="1859" t="s">
        <v>0</v>
      </c>
    </row>
    <row r="4" spans="2:8" ht="18.649999999999999" customHeight="1" thickBot="1" x14ac:dyDescent="0.5">
      <c r="B4" s="1447" t="s">
        <v>1510</v>
      </c>
    </row>
    <row r="5" spans="2:8" ht="17.25" customHeight="1" x14ac:dyDescent="0.35">
      <c r="B5" s="773" t="s">
        <v>1511</v>
      </c>
      <c r="C5" s="38"/>
      <c r="D5" s="38"/>
      <c r="E5" s="1451"/>
      <c r="F5" s="1451"/>
      <c r="G5" s="775"/>
      <c r="H5" s="776"/>
    </row>
    <row r="6" spans="2:8" ht="30.75" customHeight="1" x14ac:dyDescent="0.25">
      <c r="B6" s="1860" t="s">
        <v>1512</v>
      </c>
      <c r="C6" s="1860" t="s">
        <v>1513</v>
      </c>
      <c r="D6" s="1862" t="s">
        <v>1514</v>
      </c>
      <c r="E6" s="1863" t="s">
        <v>0</v>
      </c>
      <c r="F6" s="1860" t="s">
        <v>1151</v>
      </c>
      <c r="G6" s="1860" t="s">
        <v>1153</v>
      </c>
      <c r="H6" s="1864" t="s">
        <v>1154</v>
      </c>
    </row>
    <row r="7" spans="2:8" ht="58.5" customHeight="1" x14ac:dyDescent="0.25">
      <c r="B7" s="1861" t="s">
        <v>0</v>
      </c>
      <c r="C7" s="1861" t="s">
        <v>0</v>
      </c>
      <c r="D7" s="789" t="s">
        <v>0</v>
      </c>
      <c r="E7" s="790" t="s">
        <v>1515</v>
      </c>
      <c r="F7" s="1861" t="s">
        <v>0</v>
      </c>
      <c r="G7" s="1861" t="s">
        <v>0</v>
      </c>
      <c r="H7" s="1865" t="s">
        <v>0</v>
      </c>
    </row>
    <row r="8" spans="2:8" ht="25" customHeight="1" x14ac:dyDescent="0.25">
      <c r="B8" s="780" t="s">
        <v>1516</v>
      </c>
      <c r="C8" s="780" t="s">
        <v>1517</v>
      </c>
      <c r="D8" s="780">
        <v>0</v>
      </c>
      <c r="E8" s="780">
        <v>0</v>
      </c>
      <c r="F8" s="104">
        <v>0</v>
      </c>
      <c r="G8" s="104">
        <v>0</v>
      </c>
      <c r="H8" s="104">
        <v>0</v>
      </c>
    </row>
    <row r="9" spans="2:8" ht="25" customHeight="1" x14ac:dyDescent="0.25">
      <c r="B9" s="782" t="s">
        <v>1518</v>
      </c>
      <c r="C9" s="782" t="s">
        <v>1519</v>
      </c>
      <c r="D9" s="782">
        <v>0</v>
      </c>
      <c r="E9" s="782">
        <v>0</v>
      </c>
      <c r="F9" s="103">
        <v>0</v>
      </c>
      <c r="G9" s="103">
        <v>0</v>
      </c>
      <c r="H9" s="103">
        <v>0</v>
      </c>
    </row>
    <row r="10" spans="2:8" ht="25" customHeight="1" x14ac:dyDescent="0.25">
      <c r="B10" s="780" t="s">
        <v>1520</v>
      </c>
      <c r="C10" s="780" t="s">
        <v>1521</v>
      </c>
      <c r="D10" s="780">
        <v>0</v>
      </c>
      <c r="E10" s="780">
        <v>0</v>
      </c>
      <c r="F10" s="104">
        <v>0</v>
      </c>
      <c r="G10" s="104">
        <v>0</v>
      </c>
      <c r="H10" s="104">
        <v>1E-4</v>
      </c>
    </row>
    <row r="11" spans="2:8" ht="25" customHeight="1" x14ac:dyDescent="0.25">
      <c r="B11" s="782" t="s">
        <v>1522</v>
      </c>
      <c r="C11" s="782" t="s">
        <v>1523</v>
      </c>
      <c r="D11" s="782">
        <v>5431</v>
      </c>
      <c r="E11" s="782">
        <v>2</v>
      </c>
      <c r="F11" s="103">
        <v>4.0000000000000002E-4</v>
      </c>
      <c r="G11" s="103">
        <v>4.0000000000000002E-4</v>
      </c>
      <c r="H11" s="103">
        <v>5.9999999999999995E-4</v>
      </c>
    </row>
    <row r="12" spans="2:8" ht="25" customHeight="1" x14ac:dyDescent="0.25">
      <c r="B12" s="780" t="s">
        <v>1524</v>
      </c>
      <c r="C12" s="780" t="s">
        <v>1525</v>
      </c>
      <c r="D12" s="780">
        <v>27757</v>
      </c>
      <c r="E12" s="780">
        <v>23</v>
      </c>
      <c r="F12" s="104">
        <v>8.0000000000000004E-4</v>
      </c>
      <c r="G12" s="104">
        <v>4.0000000000000002E-4</v>
      </c>
      <c r="H12" s="104">
        <v>1E-3</v>
      </c>
    </row>
    <row r="13" spans="2:8" ht="25" customHeight="1" x14ac:dyDescent="0.25">
      <c r="B13" s="782" t="s">
        <v>1526</v>
      </c>
      <c r="C13" s="782" t="s">
        <v>1527</v>
      </c>
      <c r="D13" s="782">
        <v>46064</v>
      </c>
      <c r="E13" s="782">
        <v>38</v>
      </c>
      <c r="F13" s="103">
        <v>8.0000000000000004E-4</v>
      </c>
      <c r="G13" s="103">
        <v>5.9999999999999995E-4</v>
      </c>
      <c r="H13" s="103">
        <v>1.1000000000000001E-3</v>
      </c>
    </row>
    <row r="14" spans="2:8" ht="25" customHeight="1" x14ac:dyDescent="0.25">
      <c r="B14" s="780" t="s">
        <v>1528</v>
      </c>
      <c r="C14" s="780" t="s">
        <v>1529</v>
      </c>
      <c r="D14" s="780">
        <v>74797</v>
      </c>
      <c r="E14" s="780">
        <v>125</v>
      </c>
      <c r="F14" s="104">
        <v>1.6999999999999999E-3</v>
      </c>
      <c r="G14" s="104">
        <v>8.9999999999999998E-4</v>
      </c>
      <c r="H14" s="104">
        <v>2.5000000000000001E-3</v>
      </c>
    </row>
    <row r="15" spans="2:8" ht="25" customHeight="1" x14ac:dyDescent="0.25">
      <c r="B15" s="782" t="s">
        <v>1530</v>
      </c>
      <c r="C15" s="782" t="s">
        <v>1531</v>
      </c>
      <c r="D15" s="782">
        <v>26382</v>
      </c>
      <c r="E15" s="782">
        <v>13</v>
      </c>
      <c r="F15" s="103">
        <v>5.0000000000000001E-4</v>
      </c>
      <c r="G15" s="103">
        <v>1.1999999999999999E-3</v>
      </c>
      <c r="H15" s="103">
        <v>1.9E-3</v>
      </c>
    </row>
    <row r="16" spans="2:8" ht="25" customHeight="1" x14ac:dyDescent="0.25">
      <c r="B16" s="780" t="s">
        <v>1532</v>
      </c>
      <c r="C16" s="780" t="s">
        <v>1533</v>
      </c>
      <c r="D16" s="780">
        <v>83508</v>
      </c>
      <c r="E16" s="780">
        <v>279</v>
      </c>
      <c r="F16" s="104">
        <v>3.3E-3</v>
      </c>
      <c r="G16" s="104">
        <v>1.9E-3</v>
      </c>
      <c r="H16" s="104">
        <v>4.8999999999999998E-3</v>
      </c>
    </row>
    <row r="17" spans="2:8" ht="25" customHeight="1" x14ac:dyDescent="0.25">
      <c r="B17" s="782" t="s">
        <v>1534</v>
      </c>
      <c r="C17" s="782" t="s">
        <v>1535</v>
      </c>
      <c r="D17" s="782">
        <v>1513</v>
      </c>
      <c r="E17" s="782">
        <v>7</v>
      </c>
      <c r="F17" s="103">
        <v>4.5999999999999999E-3</v>
      </c>
      <c r="G17" s="103">
        <v>2.2000000000000001E-3</v>
      </c>
      <c r="H17" s="103">
        <v>1.17E-2</v>
      </c>
    </row>
    <row r="18" spans="2:8" ht="25" customHeight="1" x14ac:dyDescent="0.25">
      <c r="B18" s="780" t="s">
        <v>1536</v>
      </c>
      <c r="C18" s="780" t="s">
        <v>1537</v>
      </c>
      <c r="D18" s="780">
        <v>80602</v>
      </c>
      <c r="E18" s="780">
        <v>462</v>
      </c>
      <c r="F18" s="104">
        <v>5.7000000000000002E-3</v>
      </c>
      <c r="G18" s="104">
        <v>2.8999999999999998E-3</v>
      </c>
      <c r="H18" s="104">
        <v>9.1999999999999998E-3</v>
      </c>
    </row>
    <row r="19" spans="2:8" ht="25" customHeight="1" x14ac:dyDescent="0.25">
      <c r="B19" s="782" t="s">
        <v>1538</v>
      </c>
      <c r="C19" s="782" t="s">
        <v>1539</v>
      </c>
      <c r="D19" s="782">
        <v>204162</v>
      </c>
      <c r="E19" s="782">
        <v>1374</v>
      </c>
      <c r="F19" s="103">
        <v>6.7000000000000002E-3</v>
      </c>
      <c r="G19" s="103">
        <v>5.4000000000000003E-3</v>
      </c>
      <c r="H19" s="103">
        <v>7.4999999999999997E-3</v>
      </c>
    </row>
    <row r="20" spans="2:8" ht="25" customHeight="1" x14ac:dyDescent="0.25">
      <c r="B20" s="780" t="s">
        <v>1540</v>
      </c>
      <c r="C20" s="780" t="s">
        <v>1541</v>
      </c>
      <c r="D20" s="780">
        <v>563308</v>
      </c>
      <c r="E20" s="780">
        <v>2226</v>
      </c>
      <c r="F20" s="104">
        <v>4.0000000000000001E-3</v>
      </c>
      <c r="G20" s="104">
        <v>1.26E-2</v>
      </c>
      <c r="H20" s="104">
        <v>4.5999999999999999E-3</v>
      </c>
    </row>
    <row r="21" spans="2:8" ht="25" customHeight="1" x14ac:dyDescent="0.25">
      <c r="B21" s="782" t="s">
        <v>1542</v>
      </c>
      <c r="C21" s="782" t="s">
        <v>1543</v>
      </c>
      <c r="D21" s="782">
        <v>420277</v>
      </c>
      <c r="E21" s="782">
        <v>2916</v>
      </c>
      <c r="F21" s="103">
        <v>6.8999999999999999E-3</v>
      </c>
      <c r="G21" s="103">
        <v>2.3099999999999999E-2</v>
      </c>
      <c r="H21" s="103">
        <v>8.2000000000000007E-3</v>
      </c>
    </row>
    <row r="22" spans="2:8" ht="25" customHeight="1" x14ac:dyDescent="0.25">
      <c r="B22" s="780" t="s">
        <v>1544</v>
      </c>
      <c r="C22" s="780" t="s">
        <v>1545</v>
      </c>
      <c r="D22" s="780">
        <v>132959</v>
      </c>
      <c r="E22" s="780">
        <v>5543</v>
      </c>
      <c r="F22" s="104">
        <v>4.1700000000000001E-2</v>
      </c>
      <c r="G22" s="104">
        <v>4.1300000000000003E-2</v>
      </c>
      <c r="H22" s="104">
        <v>3.8699999999999998E-2</v>
      </c>
    </row>
    <row r="23" spans="2:8" ht="25" customHeight="1" x14ac:dyDescent="0.25">
      <c r="B23" s="782" t="s">
        <v>1546</v>
      </c>
      <c r="C23" s="782" t="s">
        <v>1547</v>
      </c>
      <c r="D23" s="782">
        <v>54369</v>
      </c>
      <c r="E23" s="782">
        <v>4553</v>
      </c>
      <c r="F23" s="103">
        <v>8.3699999999999997E-2</v>
      </c>
      <c r="G23" s="103">
        <v>9.3799999999999994E-2</v>
      </c>
      <c r="H23" s="103">
        <v>8.8599999999999998E-2</v>
      </c>
    </row>
    <row r="24" spans="2:8" ht="25" customHeight="1" x14ac:dyDescent="0.25">
      <c r="B24" s="780" t="s">
        <v>1548</v>
      </c>
      <c r="C24" s="780" t="s">
        <v>1549</v>
      </c>
      <c r="D24" s="780">
        <v>25095</v>
      </c>
      <c r="E24" s="780">
        <v>4502</v>
      </c>
      <c r="F24" s="104">
        <v>0.1794</v>
      </c>
      <c r="G24" s="104">
        <v>0.1711</v>
      </c>
      <c r="H24" s="104">
        <v>0.1787</v>
      </c>
    </row>
    <row r="25" spans="2:8" ht="25" customHeight="1" x14ac:dyDescent="0.25">
      <c r="B25" s="782" t="s">
        <v>1550</v>
      </c>
      <c r="C25" s="782" t="s">
        <v>1551</v>
      </c>
      <c r="D25" s="782">
        <v>10579</v>
      </c>
      <c r="E25" s="782">
        <v>3541</v>
      </c>
      <c r="F25" s="103">
        <v>0.3347</v>
      </c>
      <c r="G25" s="103">
        <v>0.30459999999999998</v>
      </c>
      <c r="H25" s="103">
        <v>0.31309999999999999</v>
      </c>
    </row>
    <row r="26" spans="2:8" ht="25" customHeight="1" x14ac:dyDescent="0.25">
      <c r="B26" s="780" t="s">
        <v>1552</v>
      </c>
      <c r="C26" s="780" t="s">
        <v>1553</v>
      </c>
      <c r="D26" s="780">
        <v>10686</v>
      </c>
      <c r="E26" s="780">
        <v>4029</v>
      </c>
      <c r="F26" s="104">
        <v>0.377</v>
      </c>
      <c r="G26" s="104">
        <v>0.47560000000000002</v>
      </c>
      <c r="H26" s="104">
        <v>0.33379999999999999</v>
      </c>
    </row>
    <row r="27" spans="2:8" ht="25" customHeight="1" x14ac:dyDescent="0.25">
      <c r="B27" s="782" t="s">
        <v>1554</v>
      </c>
      <c r="C27" s="782" t="s">
        <v>1555</v>
      </c>
      <c r="D27" s="782">
        <v>38265</v>
      </c>
      <c r="E27" s="782">
        <v>678</v>
      </c>
      <c r="F27" s="103">
        <v>1.77E-2</v>
      </c>
      <c r="G27" s="103">
        <v>1</v>
      </c>
      <c r="H27" s="103">
        <v>3.0800000000000001E-2</v>
      </c>
    </row>
    <row r="28" spans="2:8" ht="34.5" customHeight="1" x14ac:dyDescent="0.25">
      <c r="B28" s="1850" t="s">
        <v>1556</v>
      </c>
      <c r="C28" s="1850" t="s">
        <v>0</v>
      </c>
      <c r="D28" s="1850" t="s">
        <v>0</v>
      </c>
      <c r="E28" s="1850" t="s">
        <v>0</v>
      </c>
      <c r="F28" s="1850" t="s">
        <v>0</v>
      </c>
      <c r="G28" s="1850" t="s">
        <v>0</v>
      </c>
      <c r="H28" s="1850" t="s">
        <v>0</v>
      </c>
    </row>
    <row r="29" spans="2:8" ht="19.5" customHeight="1" x14ac:dyDescent="0.35">
      <c r="B29" s="38"/>
      <c r="C29" s="38"/>
      <c r="D29" s="38"/>
      <c r="E29" s="38"/>
      <c r="F29" s="38"/>
      <c r="G29" s="38"/>
      <c r="H29" s="38"/>
    </row>
    <row r="30" spans="2:8" ht="19" customHeight="1" x14ac:dyDescent="0.25"/>
    <row r="31" spans="2:8" ht="24.65" customHeight="1" x14ac:dyDescent="0.25"/>
    <row r="32" spans="2:8" ht="23.15" customHeight="1" x14ac:dyDescent="0.25"/>
    <row r="33" ht="35.15" customHeight="1" x14ac:dyDescent="0.25"/>
    <row r="34" ht="15" customHeight="1" x14ac:dyDescent="0.25"/>
    <row r="35" ht="17.25" customHeight="1" x14ac:dyDescent="0.25"/>
    <row r="36" ht="30.75" customHeight="1" x14ac:dyDescent="0.25"/>
    <row r="37" ht="43"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36" customHeight="1" x14ac:dyDescent="0.25"/>
    <row r="59" ht="34.5" customHeight="1" x14ac:dyDescent="0.25"/>
    <row r="60" ht="28" customHeight="1" x14ac:dyDescent="0.25"/>
    <row r="61" ht="31" customHeight="1" x14ac:dyDescent="0.25"/>
    <row r="62" ht="38.15" customHeight="1" x14ac:dyDescent="0.25"/>
    <row r="63" ht="15" customHeight="1" x14ac:dyDescent="0.25"/>
    <row r="64" ht="17.25" customHeight="1" x14ac:dyDescent="0.25"/>
    <row r="65" ht="30.75" customHeight="1" x14ac:dyDescent="0.25"/>
    <row r="66" ht="44.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37"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pageSetUpPr fitToPage="1"/>
  </sheetPr>
  <dimension ref="B1:H87"/>
  <sheetViews>
    <sheetView showGridLines="0" showRowColHeaders="0" topLeftCell="A2" zoomScale="75" zoomScaleNormal="75" workbookViewId="0"/>
  </sheetViews>
  <sheetFormatPr baseColWidth="10" defaultColWidth="18.7265625" defaultRowHeight="12.5" x14ac:dyDescent="0.25"/>
  <cols>
    <col min="2" max="8" width="20.54296875" customWidth="1"/>
  </cols>
  <sheetData>
    <row r="1" spans="2:8" ht="19.5" hidden="1" customHeight="1" x14ac:dyDescent="0.5">
      <c r="B1" s="1664" t="s">
        <v>1557</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3777</v>
      </c>
      <c r="C3" s="1859" t="s">
        <v>0</v>
      </c>
      <c r="D3" s="1859" t="s">
        <v>0</v>
      </c>
      <c r="E3" s="1859" t="s">
        <v>0</v>
      </c>
      <c r="F3" s="1859" t="s">
        <v>0</v>
      </c>
      <c r="G3" s="1859" t="s">
        <v>0</v>
      </c>
      <c r="H3" s="1859" t="s">
        <v>0</v>
      </c>
    </row>
    <row r="4" spans="2:8" ht="17.5" customHeight="1" thickBot="1" x14ac:dyDescent="0.5">
      <c r="B4" s="1447" t="s">
        <v>1558</v>
      </c>
    </row>
    <row r="5" spans="2:8" ht="17.25" customHeight="1" x14ac:dyDescent="0.35">
      <c r="B5" s="773" t="s">
        <v>1559</v>
      </c>
      <c r="C5" s="38"/>
      <c r="D5" s="38"/>
      <c r="E5" s="1451"/>
      <c r="F5" s="1451"/>
      <c r="G5" s="775"/>
      <c r="H5" s="776"/>
    </row>
    <row r="6" spans="2:8" ht="30.75" customHeight="1" x14ac:dyDescent="0.25">
      <c r="B6" s="1860" t="s">
        <v>1560</v>
      </c>
      <c r="C6" s="1860" t="s">
        <v>1561</v>
      </c>
      <c r="D6" s="1862" t="s">
        <v>1562</v>
      </c>
      <c r="E6" s="1863" t="s">
        <v>0</v>
      </c>
      <c r="F6" s="1860" t="s">
        <v>1151</v>
      </c>
      <c r="G6" s="1860" t="s">
        <v>1153</v>
      </c>
      <c r="H6" s="1864" t="s">
        <v>1154</v>
      </c>
    </row>
    <row r="7" spans="2:8" ht="58.5" customHeight="1" x14ac:dyDescent="0.25">
      <c r="B7" s="1861" t="s">
        <v>0</v>
      </c>
      <c r="C7" s="1861" t="s">
        <v>0</v>
      </c>
      <c r="D7" s="789" t="s">
        <v>0</v>
      </c>
      <c r="E7" s="790" t="s">
        <v>1563</v>
      </c>
      <c r="F7" s="1861" t="s">
        <v>0</v>
      </c>
      <c r="G7" s="1861" t="s">
        <v>0</v>
      </c>
      <c r="H7" s="1865" t="s">
        <v>0</v>
      </c>
    </row>
    <row r="8" spans="2:8" ht="25" customHeight="1" x14ac:dyDescent="0.25">
      <c r="B8" s="780" t="s">
        <v>1564</v>
      </c>
      <c r="C8" s="780" t="s">
        <v>1565</v>
      </c>
      <c r="D8" s="780">
        <v>0</v>
      </c>
      <c r="E8" s="780">
        <v>0</v>
      </c>
      <c r="F8" s="104">
        <v>0</v>
      </c>
      <c r="G8" s="104">
        <v>0</v>
      </c>
      <c r="H8" s="104">
        <v>0</v>
      </c>
    </row>
    <row r="9" spans="2:8" ht="25" customHeight="1" x14ac:dyDescent="0.25">
      <c r="B9" s="782" t="s">
        <v>1566</v>
      </c>
      <c r="C9" s="782" t="s">
        <v>1567</v>
      </c>
      <c r="D9" s="782">
        <v>0</v>
      </c>
      <c r="E9" s="782">
        <v>0</v>
      </c>
      <c r="F9" s="103">
        <v>0</v>
      </c>
      <c r="G9" s="103">
        <v>0</v>
      </c>
      <c r="H9" s="103">
        <v>0</v>
      </c>
    </row>
    <row r="10" spans="2:8" ht="25" customHeight="1" x14ac:dyDescent="0.25">
      <c r="B10" s="780" t="s">
        <v>1568</v>
      </c>
      <c r="C10" s="780" t="s">
        <v>1569</v>
      </c>
      <c r="D10" s="780">
        <v>0</v>
      </c>
      <c r="E10" s="780">
        <v>0</v>
      </c>
      <c r="F10" s="104">
        <v>0</v>
      </c>
      <c r="G10" s="104">
        <v>0</v>
      </c>
      <c r="H10" s="104">
        <v>1E-4</v>
      </c>
    </row>
    <row r="11" spans="2:8" ht="25" customHeight="1" x14ac:dyDescent="0.25">
      <c r="B11" s="782" t="s">
        <v>1570</v>
      </c>
      <c r="C11" s="782" t="s">
        <v>1571</v>
      </c>
      <c r="D11" s="782">
        <v>554</v>
      </c>
      <c r="E11" s="782">
        <v>0</v>
      </c>
      <c r="F11" s="103">
        <v>0</v>
      </c>
      <c r="G11" s="103">
        <v>2.9999999999999997E-4</v>
      </c>
      <c r="H11" s="103">
        <v>4.0000000000000002E-4</v>
      </c>
    </row>
    <row r="12" spans="2:8" ht="25" customHeight="1" x14ac:dyDescent="0.25">
      <c r="B12" s="780" t="s">
        <v>1572</v>
      </c>
      <c r="C12" s="780" t="s">
        <v>1573</v>
      </c>
      <c r="D12" s="780">
        <v>12547</v>
      </c>
      <c r="E12" s="780">
        <v>26</v>
      </c>
      <c r="F12" s="104">
        <v>2.0999999999999999E-3</v>
      </c>
      <c r="G12" s="104">
        <v>4.0000000000000002E-4</v>
      </c>
      <c r="H12" s="104">
        <v>1.6999999999999999E-3</v>
      </c>
    </row>
    <row r="13" spans="2:8" ht="25" customHeight="1" x14ac:dyDescent="0.25">
      <c r="B13" s="782" t="s">
        <v>1574</v>
      </c>
      <c r="C13" s="782" t="s">
        <v>1575</v>
      </c>
      <c r="D13" s="782">
        <v>20072</v>
      </c>
      <c r="E13" s="782">
        <v>89</v>
      </c>
      <c r="F13" s="103">
        <v>4.4000000000000003E-3</v>
      </c>
      <c r="G13" s="103">
        <v>6.9999999999999999E-4</v>
      </c>
      <c r="H13" s="103">
        <v>2.5000000000000001E-3</v>
      </c>
    </row>
    <row r="14" spans="2:8" ht="25" customHeight="1" x14ac:dyDescent="0.25">
      <c r="B14" s="780" t="s">
        <v>1576</v>
      </c>
      <c r="C14" s="780" t="s">
        <v>1577</v>
      </c>
      <c r="D14" s="780">
        <v>19550</v>
      </c>
      <c r="E14" s="780">
        <v>40</v>
      </c>
      <c r="F14" s="104">
        <v>2E-3</v>
      </c>
      <c r="G14" s="104">
        <v>8.9999999999999998E-4</v>
      </c>
      <c r="H14" s="104">
        <v>2.3999999999999998E-3</v>
      </c>
    </row>
    <row r="15" spans="2:8" ht="25" customHeight="1" x14ac:dyDescent="0.25">
      <c r="B15" s="782" t="s">
        <v>1578</v>
      </c>
      <c r="C15" s="782" t="s">
        <v>1579</v>
      </c>
      <c r="D15" s="782">
        <v>14686</v>
      </c>
      <c r="E15" s="782">
        <v>132</v>
      </c>
      <c r="F15" s="103">
        <v>8.9999999999999993E-3</v>
      </c>
      <c r="G15" s="103">
        <v>1.5E-3</v>
      </c>
      <c r="H15" s="103">
        <v>6.1999999999999998E-3</v>
      </c>
    </row>
    <row r="16" spans="2:8" ht="25" customHeight="1" x14ac:dyDescent="0.25">
      <c r="B16" s="780" t="s">
        <v>1580</v>
      </c>
      <c r="C16" s="780" t="s">
        <v>1581</v>
      </c>
      <c r="D16" s="780">
        <v>22875</v>
      </c>
      <c r="E16" s="780">
        <v>92</v>
      </c>
      <c r="F16" s="104">
        <v>4.0000000000000001E-3</v>
      </c>
      <c r="G16" s="104">
        <v>1.8E-3</v>
      </c>
      <c r="H16" s="104">
        <v>4.7000000000000002E-3</v>
      </c>
    </row>
    <row r="17" spans="2:8" ht="25" customHeight="1" x14ac:dyDescent="0.25">
      <c r="B17" s="782" t="s">
        <v>1582</v>
      </c>
      <c r="C17" s="782" t="s">
        <v>1583</v>
      </c>
      <c r="D17" s="782">
        <v>33586</v>
      </c>
      <c r="E17" s="782">
        <v>225</v>
      </c>
      <c r="F17" s="103">
        <v>6.7000000000000002E-3</v>
      </c>
      <c r="G17" s="103">
        <v>2.7000000000000001E-3</v>
      </c>
      <c r="H17" s="103">
        <v>5.7999999999999996E-3</v>
      </c>
    </row>
    <row r="18" spans="2:8" ht="25" customHeight="1" x14ac:dyDescent="0.25">
      <c r="B18" s="780" t="s">
        <v>1584</v>
      </c>
      <c r="C18" s="780" t="s">
        <v>1585</v>
      </c>
      <c r="D18" s="780">
        <v>27588</v>
      </c>
      <c r="E18" s="780">
        <v>246</v>
      </c>
      <c r="F18" s="104">
        <v>8.8999999999999999E-3</v>
      </c>
      <c r="G18" s="104">
        <v>2.8999999999999998E-3</v>
      </c>
      <c r="H18" s="104">
        <v>8.8000000000000005E-3</v>
      </c>
    </row>
    <row r="19" spans="2:8" ht="25" customHeight="1" x14ac:dyDescent="0.25">
      <c r="B19" s="782" t="s">
        <v>1586</v>
      </c>
      <c r="C19" s="782" t="s">
        <v>1587</v>
      </c>
      <c r="D19" s="782">
        <v>146021</v>
      </c>
      <c r="E19" s="782">
        <v>2130</v>
      </c>
      <c r="F19" s="103">
        <v>1.46E-2</v>
      </c>
      <c r="G19" s="103">
        <v>6.1000000000000004E-3</v>
      </c>
      <c r="H19" s="103">
        <v>1.38E-2</v>
      </c>
    </row>
    <row r="20" spans="2:8" ht="25" customHeight="1" x14ac:dyDescent="0.25">
      <c r="B20" s="780" t="s">
        <v>1588</v>
      </c>
      <c r="C20" s="780" t="s">
        <v>1589</v>
      </c>
      <c r="D20" s="780">
        <v>79666</v>
      </c>
      <c r="E20" s="780">
        <v>2720</v>
      </c>
      <c r="F20" s="104">
        <v>3.4099999999999998E-2</v>
      </c>
      <c r="G20" s="104">
        <v>1.2500000000000001E-2</v>
      </c>
      <c r="H20" s="104">
        <v>3.1699999999999999E-2</v>
      </c>
    </row>
    <row r="21" spans="2:8" ht="25" customHeight="1" x14ac:dyDescent="0.25">
      <c r="B21" s="782" t="s">
        <v>1590</v>
      </c>
      <c r="C21" s="782" t="s">
        <v>1591</v>
      </c>
      <c r="D21" s="782">
        <v>54971</v>
      </c>
      <c r="E21" s="782">
        <v>3294</v>
      </c>
      <c r="F21" s="103">
        <v>5.9900000000000002E-2</v>
      </c>
      <c r="G21" s="103">
        <v>2.1499999999999998E-2</v>
      </c>
      <c r="H21" s="103">
        <v>5.4199999999999998E-2</v>
      </c>
    </row>
    <row r="22" spans="2:8" ht="25" customHeight="1" x14ac:dyDescent="0.25">
      <c r="B22" s="780" t="s">
        <v>1592</v>
      </c>
      <c r="C22" s="780" t="s">
        <v>1593</v>
      </c>
      <c r="D22" s="780">
        <v>75108</v>
      </c>
      <c r="E22" s="780">
        <v>6357</v>
      </c>
      <c r="F22" s="104">
        <v>8.4599999999999995E-2</v>
      </c>
      <c r="G22" s="104">
        <v>3.9600000000000003E-2</v>
      </c>
      <c r="H22" s="104">
        <v>8.1500000000000003E-2</v>
      </c>
    </row>
    <row r="23" spans="2:8" ht="25" customHeight="1" x14ac:dyDescent="0.25">
      <c r="B23" s="782" t="s">
        <v>1594</v>
      </c>
      <c r="C23" s="782" t="s">
        <v>1595</v>
      </c>
      <c r="D23" s="782">
        <v>13329</v>
      </c>
      <c r="E23" s="782">
        <v>2660</v>
      </c>
      <c r="F23" s="103">
        <v>0.1996</v>
      </c>
      <c r="G23" s="103">
        <v>9.2299999999999993E-2</v>
      </c>
      <c r="H23" s="103">
        <v>0.16830000000000001</v>
      </c>
    </row>
    <row r="24" spans="2:8" ht="25" customHeight="1" x14ac:dyDescent="0.25">
      <c r="B24" s="780" t="s">
        <v>1596</v>
      </c>
      <c r="C24" s="780" t="s">
        <v>1597</v>
      </c>
      <c r="D24" s="780">
        <v>5385</v>
      </c>
      <c r="E24" s="780">
        <v>1972</v>
      </c>
      <c r="F24" s="104">
        <v>0.36620000000000003</v>
      </c>
      <c r="G24" s="104">
        <v>0.188</v>
      </c>
      <c r="H24" s="104">
        <v>0.28320000000000001</v>
      </c>
    </row>
    <row r="25" spans="2:8" ht="25" customHeight="1" x14ac:dyDescent="0.25">
      <c r="B25" s="782" t="s">
        <v>1598</v>
      </c>
      <c r="C25" s="782" t="s">
        <v>1599</v>
      </c>
      <c r="D25" s="782">
        <v>2975</v>
      </c>
      <c r="E25" s="782">
        <v>1116</v>
      </c>
      <c r="F25" s="103">
        <v>0.37509999999999999</v>
      </c>
      <c r="G25" s="103">
        <v>0.31879999999999997</v>
      </c>
      <c r="H25" s="103">
        <v>0.3009</v>
      </c>
    </row>
    <row r="26" spans="2:8" ht="25" customHeight="1" x14ac:dyDescent="0.25">
      <c r="B26" s="780" t="s">
        <v>1600</v>
      </c>
      <c r="C26" s="780" t="s">
        <v>1601</v>
      </c>
      <c r="D26" s="780">
        <v>4213</v>
      </c>
      <c r="E26" s="780">
        <v>1748</v>
      </c>
      <c r="F26" s="104">
        <v>0.41489999999999999</v>
      </c>
      <c r="G26" s="104">
        <v>0.44159999999999999</v>
      </c>
      <c r="H26" s="104">
        <v>0.29289999999999999</v>
      </c>
    </row>
    <row r="27" spans="2:8" ht="25" customHeight="1" x14ac:dyDescent="0.25">
      <c r="B27" s="782" t="s">
        <v>1602</v>
      </c>
      <c r="C27" s="782" t="s">
        <v>1603</v>
      </c>
      <c r="D27" s="782">
        <v>32373</v>
      </c>
      <c r="E27" s="782">
        <v>645</v>
      </c>
      <c r="F27" s="103">
        <v>1.9900000000000001E-2</v>
      </c>
      <c r="G27" s="103">
        <v>1</v>
      </c>
      <c r="H27" s="103">
        <v>2.41E-2</v>
      </c>
    </row>
    <row r="28" spans="2:8" ht="34.5" customHeight="1" x14ac:dyDescent="0.25">
      <c r="B28" s="1850" t="s">
        <v>1604</v>
      </c>
      <c r="C28" s="1850" t="s">
        <v>0</v>
      </c>
      <c r="D28" s="1850" t="s">
        <v>0</v>
      </c>
      <c r="E28" s="1850" t="s">
        <v>0</v>
      </c>
      <c r="F28" s="1850" t="s">
        <v>0</v>
      </c>
      <c r="G28" s="1850" t="s">
        <v>0</v>
      </c>
      <c r="H28" s="1850" t="s">
        <v>0</v>
      </c>
    </row>
    <row r="29" spans="2:8" ht="19.5" customHeight="1" x14ac:dyDescent="0.35">
      <c r="B29" s="38"/>
      <c r="C29" s="38"/>
      <c r="D29" s="38"/>
      <c r="E29" s="38"/>
      <c r="F29" s="38"/>
      <c r="G29" s="38"/>
      <c r="H29" s="38"/>
    </row>
    <row r="30" spans="2:8" ht="19" customHeight="1" x14ac:dyDescent="0.25"/>
    <row r="31" spans="2:8" ht="24.65" customHeight="1" x14ac:dyDescent="0.25"/>
    <row r="32" spans="2:8" ht="23.15" customHeight="1" x14ac:dyDescent="0.25"/>
    <row r="33" ht="35.15" customHeight="1" x14ac:dyDescent="0.25"/>
    <row r="34" ht="17.149999999999999" customHeight="1" x14ac:dyDescent="0.25"/>
    <row r="35" ht="17.25" customHeight="1" x14ac:dyDescent="0.25"/>
    <row r="36" ht="30.75" customHeight="1" x14ac:dyDescent="0.25"/>
    <row r="37" ht="43"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36" customHeight="1" x14ac:dyDescent="0.25"/>
    <row r="59" ht="34.5" customHeight="1" x14ac:dyDescent="0.25"/>
    <row r="60" ht="28" customHeight="1" x14ac:dyDescent="0.25"/>
    <row r="61" ht="31" customHeight="1" x14ac:dyDescent="0.25"/>
    <row r="62" ht="38.15" customHeight="1" x14ac:dyDescent="0.25"/>
    <row r="63" ht="20.149999999999999" customHeight="1" x14ac:dyDescent="0.25"/>
    <row r="64" ht="17.25" customHeight="1" x14ac:dyDescent="0.25"/>
    <row r="65" ht="30.75" customHeight="1" x14ac:dyDescent="0.25"/>
    <row r="66" ht="44.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37"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pageSetUpPr fitToPage="1"/>
  </sheetPr>
  <dimension ref="B1:H87"/>
  <sheetViews>
    <sheetView showGridLines="0" showRowColHeaders="0" topLeftCell="A2" zoomScale="75" zoomScaleNormal="75" workbookViewId="0"/>
  </sheetViews>
  <sheetFormatPr baseColWidth="10" defaultColWidth="8.7265625" defaultRowHeight="12.5" x14ac:dyDescent="0.25"/>
  <cols>
    <col min="2" max="8" width="20.54296875" customWidth="1"/>
  </cols>
  <sheetData>
    <row r="1" spans="2:8" ht="19.5" hidden="1" customHeight="1" x14ac:dyDescent="0.5">
      <c r="B1" s="1664" t="s">
        <v>1605</v>
      </c>
      <c r="C1" s="1664" t="s">
        <v>0</v>
      </c>
      <c r="D1" s="1664" t="s">
        <v>0</v>
      </c>
      <c r="E1" s="1664" t="s">
        <v>0</v>
      </c>
      <c r="F1" s="1664" t="s">
        <v>0</v>
      </c>
      <c r="G1" s="1664" t="s">
        <v>0</v>
      </c>
      <c r="H1" s="1664" t="s">
        <v>0</v>
      </c>
    </row>
    <row r="2" spans="2:8" ht="17.5" customHeight="1" x14ac:dyDescent="0.35">
      <c r="B2" s="38"/>
      <c r="C2" s="38"/>
      <c r="D2" s="38"/>
      <c r="E2" s="38"/>
      <c r="F2" s="38"/>
      <c r="G2" s="38"/>
      <c r="H2" s="38"/>
    </row>
    <row r="3" spans="2:8" ht="42.65" customHeight="1" thickBot="1" x14ac:dyDescent="0.5">
      <c r="B3" s="1859" t="s">
        <v>3778</v>
      </c>
      <c r="C3" s="1859" t="s">
        <v>0</v>
      </c>
      <c r="D3" s="1859" t="s">
        <v>0</v>
      </c>
      <c r="E3" s="1859" t="s">
        <v>0</v>
      </c>
      <c r="F3" s="1859" t="s">
        <v>0</v>
      </c>
      <c r="G3" s="1859" t="s">
        <v>0</v>
      </c>
      <c r="H3" s="1859" t="s">
        <v>0</v>
      </c>
    </row>
    <row r="4" spans="2:8" ht="22" customHeight="1" thickBot="1" x14ac:dyDescent="0.5">
      <c r="B4" s="1447" t="s">
        <v>1606</v>
      </c>
    </row>
    <row r="5" spans="2:8" ht="17.25" customHeight="1" x14ac:dyDescent="0.35">
      <c r="B5" s="773" t="s">
        <v>1607</v>
      </c>
      <c r="C5" s="38"/>
      <c r="D5" s="38"/>
      <c r="E5" s="1451"/>
      <c r="F5" s="1451"/>
      <c r="G5" s="775"/>
      <c r="H5" s="776"/>
    </row>
    <row r="6" spans="2:8" ht="30.75" customHeight="1" x14ac:dyDescent="0.25">
      <c r="B6" s="1860" t="s">
        <v>1608</v>
      </c>
      <c r="C6" s="1860" t="s">
        <v>1609</v>
      </c>
      <c r="D6" s="1862" t="s">
        <v>1610</v>
      </c>
      <c r="E6" s="1863" t="s">
        <v>0</v>
      </c>
      <c r="F6" s="1860" t="s">
        <v>1151</v>
      </c>
      <c r="G6" s="1860" t="s">
        <v>1153</v>
      </c>
      <c r="H6" s="1864" t="s">
        <v>1154</v>
      </c>
    </row>
    <row r="7" spans="2:8" ht="58.5" customHeight="1" x14ac:dyDescent="0.25">
      <c r="B7" s="1861" t="s">
        <v>0</v>
      </c>
      <c r="C7" s="1861" t="s">
        <v>0</v>
      </c>
      <c r="D7" s="789" t="s">
        <v>0</v>
      </c>
      <c r="E7" s="790" t="s">
        <v>1611</v>
      </c>
      <c r="F7" s="1861" t="s">
        <v>0</v>
      </c>
      <c r="G7" s="1861" t="s">
        <v>0</v>
      </c>
      <c r="H7" s="1865" t="s">
        <v>0</v>
      </c>
    </row>
    <row r="8" spans="2:8" ht="25" customHeight="1" x14ac:dyDescent="0.25">
      <c r="B8" s="780" t="s">
        <v>1612</v>
      </c>
      <c r="C8" s="780" t="s">
        <v>1613</v>
      </c>
      <c r="D8" s="780">
        <v>0</v>
      </c>
      <c r="E8" s="780">
        <v>0</v>
      </c>
      <c r="F8" s="104">
        <v>0</v>
      </c>
      <c r="G8" s="104">
        <v>0</v>
      </c>
      <c r="H8" s="104">
        <v>0</v>
      </c>
    </row>
    <row r="9" spans="2:8" ht="25" customHeight="1" x14ac:dyDescent="0.25">
      <c r="B9" s="782" t="s">
        <v>1614</v>
      </c>
      <c r="C9" s="782" t="s">
        <v>1615</v>
      </c>
      <c r="D9" s="782">
        <v>0</v>
      </c>
      <c r="E9" s="782">
        <v>0</v>
      </c>
      <c r="F9" s="103">
        <v>0</v>
      </c>
      <c r="G9" s="103">
        <v>0</v>
      </c>
      <c r="H9" s="103">
        <v>0</v>
      </c>
    </row>
    <row r="10" spans="2:8" ht="25" customHeight="1" x14ac:dyDescent="0.25">
      <c r="B10" s="780" t="s">
        <v>1616</v>
      </c>
      <c r="C10" s="780" t="s">
        <v>1617</v>
      </c>
      <c r="D10" s="780">
        <v>0</v>
      </c>
      <c r="E10" s="780">
        <v>0</v>
      </c>
      <c r="F10" s="104">
        <v>0</v>
      </c>
      <c r="G10" s="104">
        <v>0</v>
      </c>
      <c r="H10" s="104">
        <v>1E-4</v>
      </c>
    </row>
    <row r="11" spans="2:8" ht="25" customHeight="1" x14ac:dyDescent="0.25">
      <c r="B11" s="782" t="s">
        <v>1618</v>
      </c>
      <c r="C11" s="782" t="s">
        <v>1619</v>
      </c>
      <c r="D11" s="782">
        <v>1293211</v>
      </c>
      <c r="E11" s="782">
        <v>120</v>
      </c>
      <c r="F11" s="103">
        <v>1E-4</v>
      </c>
      <c r="G11" s="103">
        <v>2.9999999999999997E-4</v>
      </c>
      <c r="H11" s="103">
        <v>2.0000000000000001E-4</v>
      </c>
    </row>
    <row r="12" spans="2:8" ht="25" customHeight="1" x14ac:dyDescent="0.25">
      <c r="B12" s="780" t="s">
        <v>1620</v>
      </c>
      <c r="C12" s="780" t="s">
        <v>1621</v>
      </c>
      <c r="D12" s="780">
        <v>254206</v>
      </c>
      <c r="E12" s="780">
        <v>210</v>
      </c>
      <c r="F12" s="104">
        <v>8.0000000000000004E-4</v>
      </c>
      <c r="G12" s="104">
        <v>5.0000000000000001E-4</v>
      </c>
      <c r="H12" s="104">
        <v>1.1000000000000001E-3</v>
      </c>
    </row>
    <row r="13" spans="2:8" ht="25" customHeight="1" x14ac:dyDescent="0.25">
      <c r="B13" s="782" t="s">
        <v>1622</v>
      </c>
      <c r="C13" s="782" t="s">
        <v>1623</v>
      </c>
      <c r="D13" s="782">
        <v>133046</v>
      </c>
      <c r="E13" s="782">
        <v>133</v>
      </c>
      <c r="F13" s="103">
        <v>1E-3</v>
      </c>
      <c r="G13" s="103">
        <v>6.9999999999999999E-4</v>
      </c>
      <c r="H13" s="103">
        <v>1.6000000000000001E-3</v>
      </c>
    </row>
    <row r="14" spans="2:8" ht="25" customHeight="1" x14ac:dyDescent="0.25">
      <c r="B14" s="780" t="s">
        <v>1624</v>
      </c>
      <c r="C14" s="780" t="s">
        <v>1625</v>
      </c>
      <c r="D14" s="780">
        <v>113</v>
      </c>
      <c r="E14" s="780">
        <v>0</v>
      </c>
      <c r="F14" s="104">
        <v>0</v>
      </c>
      <c r="G14" s="104">
        <v>8.9999999999999998E-4</v>
      </c>
      <c r="H14" s="104">
        <v>4.5999999999999999E-3</v>
      </c>
    </row>
    <row r="15" spans="2:8" ht="25" customHeight="1" x14ac:dyDescent="0.25">
      <c r="B15" s="782" t="s">
        <v>1626</v>
      </c>
      <c r="C15" s="782" t="s">
        <v>1627</v>
      </c>
      <c r="D15" s="782">
        <v>1155810</v>
      </c>
      <c r="E15" s="782">
        <v>604</v>
      </c>
      <c r="F15" s="103">
        <v>5.0000000000000001E-4</v>
      </c>
      <c r="G15" s="103">
        <v>1.1999999999999999E-3</v>
      </c>
      <c r="H15" s="103">
        <v>8.9999999999999998E-4</v>
      </c>
    </row>
    <row r="16" spans="2:8" ht="25" customHeight="1" x14ac:dyDescent="0.25">
      <c r="B16" s="780" t="s">
        <v>1628</v>
      </c>
      <c r="C16" s="780" t="s">
        <v>1629</v>
      </c>
      <c r="D16" s="780">
        <v>423962</v>
      </c>
      <c r="E16" s="780">
        <v>341</v>
      </c>
      <c r="F16" s="104">
        <v>8.0000000000000004E-4</v>
      </c>
      <c r="G16" s="104">
        <v>1.9E-3</v>
      </c>
      <c r="H16" s="104">
        <v>1.1999999999999999E-3</v>
      </c>
    </row>
    <row r="17" spans="2:8" ht="25" customHeight="1" x14ac:dyDescent="0.25">
      <c r="B17" s="782" t="s">
        <v>1630</v>
      </c>
      <c r="C17" s="782" t="s">
        <v>1631</v>
      </c>
      <c r="D17" s="782">
        <v>76712</v>
      </c>
      <c r="E17" s="782">
        <v>265</v>
      </c>
      <c r="F17" s="103">
        <v>3.5000000000000001E-3</v>
      </c>
      <c r="G17" s="103">
        <v>2.2000000000000001E-3</v>
      </c>
      <c r="H17" s="103">
        <v>4.4000000000000003E-3</v>
      </c>
    </row>
    <row r="18" spans="2:8" ht="25" customHeight="1" x14ac:dyDescent="0.25">
      <c r="B18" s="780" t="s">
        <v>1632</v>
      </c>
      <c r="C18" s="780" t="s">
        <v>1633</v>
      </c>
      <c r="D18" s="780">
        <v>308463</v>
      </c>
      <c r="E18" s="780">
        <v>877</v>
      </c>
      <c r="F18" s="104">
        <v>2.8E-3</v>
      </c>
      <c r="G18" s="104">
        <v>3.0000000000000001E-3</v>
      </c>
      <c r="H18" s="104">
        <v>5.1000000000000004E-3</v>
      </c>
    </row>
    <row r="19" spans="2:8" ht="25" customHeight="1" x14ac:dyDescent="0.25">
      <c r="B19" s="782" t="s">
        <v>1634</v>
      </c>
      <c r="C19" s="782" t="s">
        <v>1635</v>
      </c>
      <c r="D19" s="782">
        <v>605699</v>
      </c>
      <c r="E19" s="782">
        <v>3062</v>
      </c>
      <c r="F19" s="103">
        <v>5.1000000000000004E-3</v>
      </c>
      <c r="G19" s="103">
        <v>5.7999999999999996E-3</v>
      </c>
      <c r="H19" s="103">
        <v>7.6E-3</v>
      </c>
    </row>
    <row r="20" spans="2:8" ht="25" customHeight="1" x14ac:dyDescent="0.25">
      <c r="B20" s="780" t="s">
        <v>1636</v>
      </c>
      <c r="C20" s="780" t="s">
        <v>1637</v>
      </c>
      <c r="D20" s="780">
        <v>451360</v>
      </c>
      <c r="E20" s="780">
        <v>3934</v>
      </c>
      <c r="F20" s="104">
        <v>8.6999999999999994E-3</v>
      </c>
      <c r="G20" s="104">
        <v>1.2200000000000001E-2</v>
      </c>
      <c r="H20" s="104">
        <v>1.17E-2</v>
      </c>
    </row>
    <row r="21" spans="2:8" ht="25" customHeight="1" x14ac:dyDescent="0.25">
      <c r="B21" s="782" t="s">
        <v>1638</v>
      </c>
      <c r="C21" s="782" t="s">
        <v>1639</v>
      </c>
      <c r="D21" s="782">
        <v>385529</v>
      </c>
      <c r="E21" s="782">
        <v>7788</v>
      </c>
      <c r="F21" s="103">
        <v>2.0199999999999999E-2</v>
      </c>
      <c r="G21" s="103">
        <v>2.2800000000000001E-2</v>
      </c>
      <c r="H21" s="103">
        <v>2.1299999999999999E-2</v>
      </c>
    </row>
    <row r="22" spans="2:8" ht="25" customHeight="1" x14ac:dyDescent="0.25">
      <c r="B22" s="780" t="s">
        <v>1640</v>
      </c>
      <c r="C22" s="780" t="s">
        <v>1641</v>
      </c>
      <c r="D22" s="780">
        <v>333103</v>
      </c>
      <c r="E22" s="780">
        <v>11314</v>
      </c>
      <c r="F22" s="104">
        <v>3.4000000000000002E-2</v>
      </c>
      <c r="G22" s="104">
        <v>4.3900000000000002E-2</v>
      </c>
      <c r="H22" s="104">
        <v>3.73E-2</v>
      </c>
    </row>
    <row r="23" spans="2:8" ht="25" customHeight="1" x14ac:dyDescent="0.25">
      <c r="B23" s="782" t="s">
        <v>1642</v>
      </c>
      <c r="C23" s="782" t="s">
        <v>1643</v>
      </c>
      <c r="D23" s="782">
        <v>212463</v>
      </c>
      <c r="E23" s="782">
        <v>11946</v>
      </c>
      <c r="F23" s="103">
        <v>5.62E-2</v>
      </c>
      <c r="G23" s="103">
        <v>9.2799999999999994E-2</v>
      </c>
      <c r="H23" s="103">
        <v>6.1199999999999997E-2</v>
      </c>
    </row>
    <row r="24" spans="2:8" ht="25" customHeight="1" x14ac:dyDescent="0.25">
      <c r="B24" s="780" t="s">
        <v>1644</v>
      </c>
      <c r="C24" s="780" t="s">
        <v>1645</v>
      </c>
      <c r="D24" s="780">
        <v>115141</v>
      </c>
      <c r="E24" s="780">
        <v>11723</v>
      </c>
      <c r="F24" s="104">
        <v>0.1018</v>
      </c>
      <c r="G24" s="104">
        <v>0.16950000000000001</v>
      </c>
      <c r="H24" s="104">
        <v>0.10929999999999999</v>
      </c>
    </row>
    <row r="25" spans="2:8" ht="25" customHeight="1" x14ac:dyDescent="0.25">
      <c r="B25" s="782" t="s">
        <v>1646</v>
      </c>
      <c r="C25" s="782" t="s">
        <v>1647</v>
      </c>
      <c r="D25" s="782">
        <v>48029</v>
      </c>
      <c r="E25" s="782">
        <v>7689</v>
      </c>
      <c r="F25" s="103">
        <v>0.16009999999999999</v>
      </c>
      <c r="G25" s="103">
        <v>0.26840000000000003</v>
      </c>
      <c r="H25" s="103">
        <v>0.15909999999999999</v>
      </c>
    </row>
    <row r="26" spans="2:8" ht="25" customHeight="1" x14ac:dyDescent="0.25">
      <c r="B26" s="780" t="s">
        <v>1648</v>
      </c>
      <c r="C26" s="780" t="s">
        <v>1649</v>
      </c>
      <c r="D26" s="780">
        <v>40313</v>
      </c>
      <c r="E26" s="780">
        <v>13209</v>
      </c>
      <c r="F26" s="104">
        <v>0.32769999999999999</v>
      </c>
      <c r="G26" s="104">
        <v>0.48970000000000002</v>
      </c>
      <c r="H26" s="104">
        <v>0.30590000000000001</v>
      </c>
    </row>
    <row r="27" spans="2:8" ht="25" customHeight="1" x14ac:dyDescent="0.25">
      <c r="B27" s="782" t="s">
        <v>1650</v>
      </c>
      <c r="C27" s="782" t="s">
        <v>1651</v>
      </c>
      <c r="D27" s="782">
        <v>98006</v>
      </c>
      <c r="E27" s="782">
        <v>935</v>
      </c>
      <c r="F27" s="103">
        <v>9.4999999999999998E-3</v>
      </c>
      <c r="G27" s="103">
        <v>1</v>
      </c>
      <c r="H27" s="103">
        <v>3.32E-2</v>
      </c>
    </row>
    <row r="28" spans="2:8" ht="34.5" customHeight="1" x14ac:dyDescent="0.25">
      <c r="B28" s="1850" t="s">
        <v>1652</v>
      </c>
      <c r="C28" s="1850" t="s">
        <v>0</v>
      </c>
      <c r="D28" s="1850" t="s">
        <v>0</v>
      </c>
      <c r="E28" s="1850" t="s">
        <v>0</v>
      </c>
      <c r="F28" s="1850" t="s">
        <v>0</v>
      </c>
      <c r="G28" s="1850" t="s">
        <v>0</v>
      </c>
      <c r="H28" s="1850" t="s">
        <v>0</v>
      </c>
    </row>
    <row r="29" spans="2:8" ht="19.5" customHeight="1" x14ac:dyDescent="0.35">
      <c r="B29" s="38"/>
      <c r="C29" s="38"/>
      <c r="D29" s="38"/>
      <c r="E29" s="38"/>
      <c r="F29" s="38"/>
      <c r="G29" s="38"/>
      <c r="H29" s="38"/>
    </row>
    <row r="30" spans="2:8" ht="19" customHeight="1" x14ac:dyDescent="0.25"/>
    <row r="31" spans="2:8" ht="24.65" customHeight="1" x14ac:dyDescent="0.25"/>
    <row r="32" spans="2:8" ht="23.15" customHeight="1" x14ac:dyDescent="0.25"/>
    <row r="33" ht="35.15" customHeight="1" x14ac:dyDescent="0.25"/>
    <row r="34" ht="18.649999999999999" customHeight="1" x14ac:dyDescent="0.25"/>
    <row r="35" ht="17.25" customHeight="1" x14ac:dyDescent="0.25"/>
    <row r="36" ht="30.75" customHeight="1" x14ac:dyDescent="0.25"/>
    <row r="37" ht="43"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36" customHeight="1" x14ac:dyDescent="0.25"/>
    <row r="59" ht="34.5" customHeight="1" x14ac:dyDescent="0.25"/>
    <row r="60" ht="28" customHeight="1" x14ac:dyDescent="0.25"/>
    <row r="61" ht="31" customHeight="1" x14ac:dyDescent="0.25"/>
    <row r="62" ht="38.15" customHeight="1" x14ac:dyDescent="0.25"/>
    <row r="63" ht="18.649999999999999" customHeight="1" x14ac:dyDescent="0.25"/>
    <row r="64" ht="17.25" customHeight="1" x14ac:dyDescent="0.25"/>
    <row r="65" ht="30.75" customHeight="1" x14ac:dyDescent="0.25"/>
    <row r="66" ht="51"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37" customHeight="1" x14ac:dyDescent="0.25"/>
  </sheetData>
  <mergeCells count="9">
    <mergeCell ref="B28:H28"/>
    <mergeCell ref="B1:H1"/>
    <mergeCell ref="B3:H3"/>
    <mergeCell ref="B6:B7"/>
    <mergeCell ref="C6:C7"/>
    <mergeCell ref="D6:E6"/>
    <mergeCell ref="F6:F7"/>
    <mergeCell ref="G6:G7"/>
    <mergeCell ref="H6:H7"/>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O76"/>
  <sheetViews>
    <sheetView showGridLines="0" showRowColHeaders="0" topLeftCell="A2" zoomScale="75" zoomScaleNormal="75" workbookViewId="0"/>
  </sheetViews>
  <sheetFormatPr baseColWidth="10" defaultColWidth="8.7265625" defaultRowHeight="12.5" x14ac:dyDescent="0.25"/>
  <cols>
    <col min="2" max="2" width="15.7265625" customWidth="1"/>
    <col min="3" max="3" width="9"/>
    <col min="4" max="4" width="9.54296875"/>
    <col min="5" max="6" width="9.26953125"/>
    <col min="7" max="12" width="8.81640625"/>
    <col min="13" max="13" width="13.1796875"/>
    <col min="14" max="15" width="8.81640625"/>
  </cols>
  <sheetData>
    <row r="1" spans="2:15" ht="18" hidden="1" customHeight="1" x14ac:dyDescent="0.25">
      <c r="B1" s="1669" t="s">
        <v>117</v>
      </c>
      <c r="C1" s="1669" t="s">
        <v>0</v>
      </c>
      <c r="D1" s="1669" t="s">
        <v>0</v>
      </c>
      <c r="E1" s="1669" t="s">
        <v>0</v>
      </c>
      <c r="F1" s="1669" t="s">
        <v>0</v>
      </c>
      <c r="G1" s="1669" t="s">
        <v>0</v>
      </c>
      <c r="H1" s="1669" t="s">
        <v>0</v>
      </c>
      <c r="I1" s="1669" t="s">
        <v>0</v>
      </c>
      <c r="J1" s="1669" t="s">
        <v>0</v>
      </c>
      <c r="K1" s="1669" t="s">
        <v>0</v>
      </c>
      <c r="L1" s="1669" t="s">
        <v>0</v>
      </c>
      <c r="M1" s="1669" t="s">
        <v>0</v>
      </c>
      <c r="N1" s="1669" t="s">
        <v>0</v>
      </c>
      <c r="O1" s="1669" t="s">
        <v>0</v>
      </c>
    </row>
    <row r="2" spans="2:15" ht="18" customHeight="1" x14ac:dyDescent="0.25">
      <c r="B2" s="105"/>
      <c r="C2" s="105"/>
      <c r="D2" s="105"/>
      <c r="E2" s="105"/>
      <c r="F2" s="105"/>
      <c r="G2" s="105"/>
      <c r="H2" s="105"/>
      <c r="I2" s="105"/>
      <c r="J2" s="105"/>
      <c r="K2" s="105"/>
      <c r="L2" s="105"/>
      <c r="M2" s="105"/>
      <c r="N2" s="105"/>
      <c r="O2" s="105"/>
    </row>
    <row r="3" spans="2:15" ht="38.15" customHeight="1" thickBot="1" x14ac:dyDescent="0.5">
      <c r="B3" s="1647" t="s">
        <v>3119</v>
      </c>
      <c r="C3" s="1647" t="s">
        <v>0</v>
      </c>
      <c r="D3" s="1647" t="s">
        <v>0</v>
      </c>
      <c r="E3" s="1647" t="s">
        <v>0</v>
      </c>
      <c r="F3" s="1647" t="s">
        <v>0</v>
      </c>
      <c r="G3" s="1647" t="s">
        <v>0</v>
      </c>
      <c r="H3" s="1647" t="s">
        <v>0</v>
      </c>
      <c r="I3" s="1647" t="s">
        <v>0</v>
      </c>
      <c r="J3" s="1647" t="s">
        <v>0</v>
      </c>
      <c r="K3" s="1647" t="s">
        <v>0</v>
      </c>
      <c r="L3" s="1647" t="s">
        <v>0</v>
      </c>
      <c r="M3" s="1647" t="s">
        <v>0</v>
      </c>
      <c r="N3" s="1647" t="s">
        <v>0</v>
      </c>
      <c r="O3" s="106"/>
    </row>
    <row r="4" spans="2:15" ht="18.649999999999999" customHeight="1" x14ac:dyDescent="0.25">
      <c r="B4" s="1670" t="s">
        <v>118</v>
      </c>
      <c r="C4" s="1670" t="s">
        <v>0</v>
      </c>
      <c r="D4" s="1670" t="s">
        <v>0</v>
      </c>
      <c r="E4" s="1670" t="s">
        <v>0</v>
      </c>
      <c r="F4" s="1670" t="s">
        <v>0</v>
      </c>
      <c r="G4" s="108"/>
      <c r="H4" s="108"/>
      <c r="I4" s="109"/>
      <c r="J4" s="109"/>
      <c r="K4" s="109"/>
      <c r="L4" s="109"/>
      <c r="M4" s="109"/>
      <c r="N4" s="109"/>
      <c r="O4" s="109"/>
    </row>
    <row r="5" spans="2:15" ht="39.75" customHeight="1" x14ac:dyDescent="0.25">
      <c r="B5" s="1671" t="s">
        <v>119</v>
      </c>
      <c r="C5" s="1672" t="s">
        <v>3502</v>
      </c>
      <c r="D5" s="1673" t="s">
        <v>0</v>
      </c>
      <c r="E5" s="1672" t="s">
        <v>3504</v>
      </c>
      <c r="F5" s="1673" t="s">
        <v>0</v>
      </c>
      <c r="G5" s="1674" t="s">
        <v>3506</v>
      </c>
      <c r="H5" s="1675" t="s">
        <v>120</v>
      </c>
      <c r="I5" s="1676" t="s">
        <v>121</v>
      </c>
      <c r="J5" s="1677" t="s">
        <v>0</v>
      </c>
      <c r="K5" s="1677" t="s">
        <v>0</v>
      </c>
      <c r="L5" s="1671" t="s">
        <v>0</v>
      </c>
      <c r="M5" s="1675" t="s">
        <v>122</v>
      </c>
      <c r="N5" s="1675" t="s">
        <v>123</v>
      </c>
      <c r="O5" s="1678" t="s">
        <v>124</v>
      </c>
    </row>
    <row r="6" spans="2:15" ht="118.5" customHeight="1" x14ac:dyDescent="0.25">
      <c r="B6" s="1671" t="s">
        <v>0</v>
      </c>
      <c r="C6" s="111" t="s">
        <v>3503</v>
      </c>
      <c r="D6" s="112" t="s">
        <v>125</v>
      </c>
      <c r="E6" s="1590" t="s">
        <v>3505</v>
      </c>
      <c r="F6" s="113" t="s">
        <v>126</v>
      </c>
      <c r="G6" s="1675" t="s">
        <v>0</v>
      </c>
      <c r="H6" s="1675" t="s">
        <v>0</v>
      </c>
      <c r="I6" s="113" t="s">
        <v>127</v>
      </c>
      <c r="J6" s="113" t="s">
        <v>128</v>
      </c>
      <c r="K6" s="113" t="s">
        <v>129</v>
      </c>
      <c r="L6" s="110" t="s">
        <v>130</v>
      </c>
      <c r="M6" s="1675" t="s">
        <v>0</v>
      </c>
      <c r="N6" s="1675" t="s">
        <v>0</v>
      </c>
      <c r="O6" s="1678" t="s">
        <v>0</v>
      </c>
    </row>
    <row r="7" spans="2:15" ht="25.4" customHeight="1" x14ac:dyDescent="0.25">
      <c r="B7" s="114" t="s">
        <v>131</v>
      </c>
      <c r="C7" s="115">
        <v>63399.514999999999</v>
      </c>
      <c r="D7" s="115">
        <v>258301.226</v>
      </c>
      <c r="E7" s="115">
        <v>575.75800000000004</v>
      </c>
      <c r="F7" s="115">
        <v>141.303</v>
      </c>
      <c r="G7" s="115">
        <v>1679.721</v>
      </c>
      <c r="H7" s="115">
        <v>324097.52299999999</v>
      </c>
      <c r="I7" s="115">
        <v>10928.811</v>
      </c>
      <c r="J7" s="115">
        <v>60.430999999999997</v>
      </c>
      <c r="K7" s="115">
        <v>29.257000000000001</v>
      </c>
      <c r="L7" s="115">
        <v>11018.499</v>
      </c>
      <c r="M7" s="115">
        <v>137731.231</v>
      </c>
      <c r="N7" s="116">
        <v>0.79600000000000004</v>
      </c>
      <c r="O7" s="116">
        <v>0</v>
      </c>
    </row>
    <row r="8" spans="2:15" ht="25.4" customHeight="1" x14ac:dyDescent="0.25">
      <c r="B8" s="117" t="s">
        <v>132</v>
      </c>
      <c r="C8" s="118">
        <v>26529.766</v>
      </c>
      <c r="D8" s="118">
        <v>821.072</v>
      </c>
      <c r="E8" s="118">
        <v>0</v>
      </c>
      <c r="F8" s="118">
        <v>0</v>
      </c>
      <c r="G8" s="118">
        <v>74.203000000000003</v>
      </c>
      <c r="H8" s="118">
        <v>27425.041000000001</v>
      </c>
      <c r="I8" s="118">
        <v>1230.704</v>
      </c>
      <c r="J8" s="118">
        <v>0</v>
      </c>
      <c r="K8" s="118">
        <v>3.234</v>
      </c>
      <c r="L8" s="118">
        <v>1233.9369999999999</v>
      </c>
      <c r="M8" s="118">
        <v>15424.218000000001</v>
      </c>
      <c r="N8" s="119">
        <v>8.9099999999999999E-2</v>
      </c>
      <c r="O8" s="119">
        <v>0</v>
      </c>
    </row>
    <row r="9" spans="2:15" ht="25.4" customHeight="1" x14ac:dyDescent="0.25">
      <c r="B9" s="114" t="s">
        <v>133</v>
      </c>
      <c r="C9" s="115">
        <v>1785.9680000000001</v>
      </c>
      <c r="D9" s="115">
        <v>1897.08</v>
      </c>
      <c r="E9" s="115">
        <v>0</v>
      </c>
      <c r="F9" s="115">
        <v>0</v>
      </c>
      <c r="G9" s="115">
        <v>10.442</v>
      </c>
      <c r="H9" s="115">
        <v>3693.49</v>
      </c>
      <c r="I9" s="115">
        <v>215.65199999999999</v>
      </c>
      <c r="J9" s="115">
        <v>0</v>
      </c>
      <c r="K9" s="115">
        <v>1.357</v>
      </c>
      <c r="L9" s="115">
        <v>217.00899999999999</v>
      </c>
      <c r="M9" s="115">
        <v>2712.6120000000001</v>
      </c>
      <c r="N9" s="116">
        <v>1.5699999999999999E-2</v>
      </c>
      <c r="O9" s="116">
        <v>0</v>
      </c>
    </row>
    <row r="10" spans="2:15" ht="25.4" customHeight="1" x14ac:dyDescent="0.25">
      <c r="B10" s="117" t="s">
        <v>134</v>
      </c>
      <c r="C10" s="118">
        <v>1669.3789999999999</v>
      </c>
      <c r="D10" s="118">
        <v>2640.7910000000002</v>
      </c>
      <c r="E10" s="118">
        <v>0</v>
      </c>
      <c r="F10" s="118">
        <v>0</v>
      </c>
      <c r="G10" s="118">
        <v>0</v>
      </c>
      <c r="H10" s="118">
        <v>4310.17</v>
      </c>
      <c r="I10" s="118">
        <v>206.06</v>
      </c>
      <c r="J10" s="118">
        <v>0</v>
      </c>
      <c r="K10" s="118">
        <v>0</v>
      </c>
      <c r="L10" s="118">
        <v>206.06</v>
      </c>
      <c r="M10" s="118">
        <v>2575.7489999999998</v>
      </c>
      <c r="N10" s="119">
        <v>1.49E-2</v>
      </c>
      <c r="O10" s="119">
        <v>0</v>
      </c>
    </row>
    <row r="11" spans="2:15" ht="25.4" customHeight="1" x14ac:dyDescent="0.25">
      <c r="B11" s="114" t="s">
        <v>135</v>
      </c>
      <c r="C11" s="115">
        <v>2075.4459999999999</v>
      </c>
      <c r="D11" s="115">
        <v>456.221</v>
      </c>
      <c r="E11" s="115">
        <v>0</v>
      </c>
      <c r="F11" s="115">
        <v>0</v>
      </c>
      <c r="G11" s="115">
        <v>0</v>
      </c>
      <c r="H11" s="115">
        <v>2531.6680000000001</v>
      </c>
      <c r="I11" s="115">
        <v>168.279</v>
      </c>
      <c r="J11" s="115">
        <v>0</v>
      </c>
      <c r="K11" s="115">
        <v>0</v>
      </c>
      <c r="L11" s="115">
        <v>168.279</v>
      </c>
      <c r="M11" s="115">
        <v>2103.4870000000001</v>
      </c>
      <c r="N11" s="116">
        <v>1.2200000000000001E-2</v>
      </c>
      <c r="O11" s="116">
        <v>0</v>
      </c>
    </row>
    <row r="12" spans="2:15" ht="25.4" customHeight="1" x14ac:dyDescent="0.25">
      <c r="B12" s="117" t="s">
        <v>136</v>
      </c>
      <c r="C12" s="118">
        <v>282.43599999999998</v>
      </c>
      <c r="D12" s="118">
        <v>3197.942</v>
      </c>
      <c r="E12" s="118">
        <v>0</v>
      </c>
      <c r="F12" s="118">
        <v>0</v>
      </c>
      <c r="G12" s="118">
        <v>0</v>
      </c>
      <c r="H12" s="118">
        <v>3480.3780000000002</v>
      </c>
      <c r="I12" s="118">
        <v>136.61699999999999</v>
      </c>
      <c r="J12" s="118">
        <v>0</v>
      </c>
      <c r="K12" s="118">
        <v>0</v>
      </c>
      <c r="L12" s="118">
        <v>136.61699999999999</v>
      </c>
      <c r="M12" s="118">
        <v>1707.712</v>
      </c>
      <c r="N12" s="119">
        <v>9.9000000000000008E-3</v>
      </c>
      <c r="O12" s="119">
        <v>0</v>
      </c>
    </row>
    <row r="13" spans="2:15" ht="25.4" customHeight="1" x14ac:dyDescent="0.25">
      <c r="B13" s="114" t="s">
        <v>137</v>
      </c>
      <c r="C13" s="115">
        <v>1146.566</v>
      </c>
      <c r="D13" s="115">
        <v>740.50400000000002</v>
      </c>
      <c r="E13" s="115">
        <v>0</v>
      </c>
      <c r="F13" s="115">
        <v>0</v>
      </c>
      <c r="G13" s="115">
        <v>0</v>
      </c>
      <c r="H13" s="115">
        <v>1887.0709999999999</v>
      </c>
      <c r="I13" s="115">
        <v>117.485</v>
      </c>
      <c r="J13" s="115">
        <v>0</v>
      </c>
      <c r="K13" s="115">
        <v>0</v>
      </c>
      <c r="L13" s="115">
        <v>117.485</v>
      </c>
      <c r="M13" s="115">
        <v>1468.568</v>
      </c>
      <c r="N13" s="116">
        <v>8.5000000000000006E-3</v>
      </c>
      <c r="O13" s="116">
        <v>5.0000000000000001E-3</v>
      </c>
    </row>
    <row r="14" spans="2:15" ht="25.4" customHeight="1" x14ac:dyDescent="0.25">
      <c r="B14" s="117" t="s">
        <v>138</v>
      </c>
      <c r="C14" s="118">
        <v>238.85599999999999</v>
      </c>
      <c r="D14" s="118">
        <v>2517.373</v>
      </c>
      <c r="E14" s="118">
        <v>0</v>
      </c>
      <c r="F14" s="118">
        <v>0</v>
      </c>
      <c r="G14" s="118">
        <v>0</v>
      </c>
      <c r="H14" s="118">
        <v>2756.2289999999998</v>
      </c>
      <c r="I14" s="118">
        <v>103.41</v>
      </c>
      <c r="J14" s="118">
        <v>0</v>
      </c>
      <c r="K14" s="118">
        <v>0</v>
      </c>
      <c r="L14" s="118">
        <v>103.41</v>
      </c>
      <c r="M14" s="118">
        <v>1292.6189999999999</v>
      </c>
      <c r="N14" s="119">
        <v>7.4999999999999997E-3</v>
      </c>
      <c r="O14" s="119">
        <v>0</v>
      </c>
    </row>
    <row r="15" spans="2:15" ht="25.4" customHeight="1" x14ac:dyDescent="0.25">
      <c r="B15" s="114" t="s">
        <v>139</v>
      </c>
      <c r="C15" s="115">
        <v>951.88199999999995</v>
      </c>
      <c r="D15" s="115">
        <v>245.03100000000001</v>
      </c>
      <c r="E15" s="115">
        <v>0</v>
      </c>
      <c r="F15" s="115">
        <v>0</v>
      </c>
      <c r="G15" s="115">
        <v>0</v>
      </c>
      <c r="H15" s="115">
        <v>1196.913</v>
      </c>
      <c r="I15" s="115">
        <v>82.786000000000001</v>
      </c>
      <c r="J15" s="115">
        <v>0</v>
      </c>
      <c r="K15" s="115">
        <v>0</v>
      </c>
      <c r="L15" s="115">
        <v>82.786000000000001</v>
      </c>
      <c r="M15" s="115">
        <v>1034.829</v>
      </c>
      <c r="N15" s="116">
        <v>6.0000000000000001E-3</v>
      </c>
      <c r="O15" s="116">
        <v>0</v>
      </c>
    </row>
    <row r="16" spans="2:15" ht="25.4" customHeight="1" x14ac:dyDescent="0.25">
      <c r="B16" s="117" t="s">
        <v>140</v>
      </c>
      <c r="C16" s="118">
        <v>457.70499999999998</v>
      </c>
      <c r="D16" s="118">
        <v>1329.395</v>
      </c>
      <c r="E16" s="118">
        <v>0</v>
      </c>
      <c r="F16" s="118">
        <v>0</v>
      </c>
      <c r="G16" s="118">
        <v>0</v>
      </c>
      <c r="H16" s="118">
        <v>1787.1</v>
      </c>
      <c r="I16" s="118">
        <v>82.08</v>
      </c>
      <c r="J16" s="118">
        <v>0</v>
      </c>
      <c r="K16" s="118">
        <v>0</v>
      </c>
      <c r="L16" s="118">
        <v>82.08</v>
      </c>
      <c r="M16" s="118">
        <v>1025.9939999999999</v>
      </c>
      <c r="N16" s="119">
        <v>5.8999999999999999E-3</v>
      </c>
      <c r="O16" s="119">
        <v>0</v>
      </c>
    </row>
    <row r="17" spans="2:15" ht="25.4" customHeight="1" x14ac:dyDescent="0.25">
      <c r="B17" s="1591" t="s">
        <v>3507</v>
      </c>
      <c r="C17" s="115">
        <v>1063.635</v>
      </c>
      <c r="D17" s="115">
        <v>36.655999999999999</v>
      </c>
      <c r="E17" s="115">
        <v>0</v>
      </c>
      <c r="F17" s="115">
        <v>0</v>
      </c>
      <c r="G17" s="115">
        <v>0</v>
      </c>
      <c r="H17" s="115">
        <v>1100.2909999999999</v>
      </c>
      <c r="I17" s="115">
        <v>80.314999999999998</v>
      </c>
      <c r="J17" s="115">
        <v>0</v>
      </c>
      <c r="K17" s="115">
        <v>0</v>
      </c>
      <c r="L17" s="115">
        <v>80.314999999999998</v>
      </c>
      <c r="M17" s="115">
        <v>1003.932</v>
      </c>
      <c r="N17" s="116">
        <v>5.7999999999999996E-3</v>
      </c>
      <c r="O17" s="116">
        <v>0</v>
      </c>
    </row>
    <row r="18" spans="2:15" ht="25.4" customHeight="1" x14ac:dyDescent="0.25">
      <c r="B18" s="117" t="s">
        <v>141</v>
      </c>
      <c r="C18" s="118">
        <v>424.41699999999997</v>
      </c>
      <c r="D18" s="118">
        <v>1108.4380000000001</v>
      </c>
      <c r="E18" s="118">
        <v>0</v>
      </c>
      <c r="F18" s="118">
        <v>0</v>
      </c>
      <c r="G18" s="118">
        <v>0</v>
      </c>
      <c r="H18" s="118">
        <v>1532.855</v>
      </c>
      <c r="I18" s="118">
        <v>65.2</v>
      </c>
      <c r="J18" s="118">
        <v>0</v>
      </c>
      <c r="K18" s="118">
        <v>0</v>
      </c>
      <c r="L18" s="118">
        <v>65.2</v>
      </c>
      <c r="M18" s="118">
        <v>815.00300000000004</v>
      </c>
      <c r="N18" s="119">
        <v>4.7000000000000002E-3</v>
      </c>
      <c r="O18" s="119">
        <v>0</v>
      </c>
    </row>
    <row r="19" spans="2:15" ht="25.4" customHeight="1" x14ac:dyDescent="0.25">
      <c r="B19" s="114" t="s">
        <v>142</v>
      </c>
      <c r="C19" s="115">
        <v>650.30600000000004</v>
      </c>
      <c r="D19" s="115">
        <v>53.207999999999998</v>
      </c>
      <c r="E19" s="115">
        <v>0</v>
      </c>
      <c r="F19" s="115">
        <v>0</v>
      </c>
      <c r="G19" s="115">
        <v>0</v>
      </c>
      <c r="H19" s="115">
        <v>703.51300000000003</v>
      </c>
      <c r="I19" s="115">
        <v>46.167999999999999</v>
      </c>
      <c r="J19" s="115">
        <v>0</v>
      </c>
      <c r="K19" s="115">
        <v>0</v>
      </c>
      <c r="L19" s="115">
        <v>46.167999999999999</v>
      </c>
      <c r="M19" s="115">
        <v>577.09500000000003</v>
      </c>
      <c r="N19" s="116">
        <v>3.3E-3</v>
      </c>
      <c r="O19" s="116">
        <v>0</v>
      </c>
    </row>
    <row r="20" spans="2:15" ht="25.4" customHeight="1" x14ac:dyDescent="0.25">
      <c r="B20" s="117" t="s">
        <v>143</v>
      </c>
      <c r="C20" s="118">
        <v>331.58100000000002</v>
      </c>
      <c r="D20" s="118">
        <v>295.85000000000002</v>
      </c>
      <c r="E20" s="118">
        <v>0</v>
      </c>
      <c r="F20" s="118">
        <v>0</v>
      </c>
      <c r="G20" s="118">
        <v>0</v>
      </c>
      <c r="H20" s="118">
        <v>627.43100000000004</v>
      </c>
      <c r="I20" s="118">
        <v>37.685000000000002</v>
      </c>
      <c r="J20" s="118">
        <v>0</v>
      </c>
      <c r="K20" s="118">
        <v>0</v>
      </c>
      <c r="L20" s="118">
        <v>37.685000000000002</v>
      </c>
      <c r="M20" s="118">
        <v>471.06599999999997</v>
      </c>
      <c r="N20" s="119">
        <v>2.7000000000000001E-3</v>
      </c>
      <c r="O20" s="119">
        <v>0</v>
      </c>
    </row>
    <row r="21" spans="2:15" ht="25.4" customHeight="1" x14ac:dyDescent="0.25">
      <c r="B21" s="114" t="s">
        <v>144</v>
      </c>
      <c r="C21" s="115">
        <v>424.47</v>
      </c>
      <c r="D21" s="115">
        <v>124.736</v>
      </c>
      <c r="E21" s="115">
        <v>0</v>
      </c>
      <c r="F21" s="115">
        <v>0</v>
      </c>
      <c r="G21" s="115">
        <v>0</v>
      </c>
      <c r="H21" s="115">
        <v>549.20600000000002</v>
      </c>
      <c r="I21" s="115">
        <v>34.92</v>
      </c>
      <c r="J21" s="115">
        <v>0</v>
      </c>
      <c r="K21" s="115">
        <v>0</v>
      </c>
      <c r="L21" s="115">
        <v>34.92</v>
      </c>
      <c r="M21" s="115">
        <v>436.50299999999999</v>
      </c>
      <c r="N21" s="116">
        <v>2.5000000000000001E-3</v>
      </c>
      <c r="O21" s="116">
        <v>0.01</v>
      </c>
    </row>
    <row r="22" spans="2:15" ht="25.4" customHeight="1" x14ac:dyDescent="0.25">
      <c r="B22" s="117" t="s">
        <v>145</v>
      </c>
      <c r="C22" s="118">
        <v>1819.915</v>
      </c>
      <c r="D22" s="118">
        <v>2739</v>
      </c>
      <c r="E22" s="118">
        <v>0</v>
      </c>
      <c r="F22" s="118">
        <v>0</v>
      </c>
      <c r="G22" s="118">
        <v>0</v>
      </c>
      <c r="H22" s="118">
        <v>4558.915</v>
      </c>
      <c r="I22" s="118">
        <v>212.61799999999999</v>
      </c>
      <c r="J22" s="118">
        <v>0</v>
      </c>
      <c r="K22" s="118">
        <v>0</v>
      </c>
      <c r="L22" s="118">
        <v>212.61799999999999</v>
      </c>
      <c r="M22" s="118">
        <v>2657.721</v>
      </c>
      <c r="N22" s="119">
        <v>1.54E-2</v>
      </c>
      <c r="O22" s="119">
        <v>0</v>
      </c>
    </row>
    <row r="23" spans="2:15" ht="25.4" customHeight="1" thickBot="1" x14ac:dyDescent="0.3">
      <c r="B23" s="120" t="s">
        <v>130</v>
      </c>
      <c r="C23" s="121">
        <v>103251.84299999999</v>
      </c>
      <c r="D23" s="121">
        <v>276504.52500000002</v>
      </c>
      <c r="E23" s="121">
        <v>575.75800000000004</v>
      </c>
      <c r="F23" s="121">
        <v>141.303</v>
      </c>
      <c r="G23" s="121">
        <v>1764.366</v>
      </c>
      <c r="H23" s="121">
        <v>382237.79399999999</v>
      </c>
      <c r="I23" s="121">
        <v>13748.788</v>
      </c>
      <c r="J23" s="121">
        <v>60.430999999999997</v>
      </c>
      <c r="K23" s="121">
        <v>33.847999999999999</v>
      </c>
      <c r="L23" s="121">
        <v>13843.066999999999</v>
      </c>
      <c r="M23" s="121">
        <v>173038.34099999999</v>
      </c>
      <c r="N23" s="122">
        <v>1</v>
      </c>
      <c r="O23" s="122">
        <v>1E-4</v>
      </c>
    </row>
    <row r="24" spans="2:15" ht="37.4" customHeight="1" x14ac:dyDescent="0.25">
      <c r="B24" s="1667" t="s">
        <v>146</v>
      </c>
      <c r="C24" s="1668" t="s">
        <v>0</v>
      </c>
      <c r="D24" s="1668" t="s">
        <v>0</v>
      </c>
      <c r="E24" s="1668" t="s">
        <v>0</v>
      </c>
      <c r="F24" s="1668" t="s">
        <v>0</v>
      </c>
      <c r="G24" s="1668" t="s">
        <v>0</v>
      </c>
      <c r="H24" s="1668" t="s">
        <v>0</v>
      </c>
      <c r="I24" s="1668" t="s">
        <v>0</v>
      </c>
      <c r="J24" s="1668" t="s">
        <v>0</v>
      </c>
      <c r="K24" s="1668" t="s">
        <v>0</v>
      </c>
      <c r="L24" s="1668" t="s">
        <v>0</v>
      </c>
      <c r="M24" s="1668" t="s">
        <v>0</v>
      </c>
      <c r="N24" s="1668" t="s">
        <v>0</v>
      </c>
      <c r="O24" s="123"/>
    </row>
    <row r="25" spans="2:15" ht="15" customHeight="1" x14ac:dyDescent="0.25"/>
    <row r="26" spans="2:15" ht="18" customHeight="1" x14ac:dyDescent="0.25"/>
    <row r="27" spans="2:15" ht="18" customHeight="1" x14ac:dyDescent="0.25"/>
    <row r="28" spans="2:15" ht="18" customHeight="1" x14ac:dyDescent="0.25"/>
    <row r="29" spans="2:15" ht="18.649999999999999" customHeight="1" x14ac:dyDescent="0.25"/>
    <row r="30" spans="2:15" ht="39.75" customHeight="1" x14ac:dyDescent="0.25"/>
    <row r="31" spans="2:15" ht="118.5" customHeight="1" x14ac:dyDescent="0.25"/>
    <row r="32" spans="2:15" ht="25.4" customHeight="1" x14ac:dyDescent="0.25"/>
    <row r="33" ht="25.4" customHeight="1" x14ac:dyDescent="0.25"/>
    <row r="34" ht="25.4" customHeight="1" x14ac:dyDescent="0.25"/>
    <row r="35" ht="25.4" customHeight="1" x14ac:dyDescent="0.25"/>
    <row r="36" ht="25.4" customHeight="1" x14ac:dyDescent="0.25"/>
    <row r="37" ht="25.4" customHeight="1" x14ac:dyDescent="0.25"/>
    <row r="38" ht="25.4" customHeight="1" x14ac:dyDescent="0.25"/>
    <row r="39" ht="25.4" customHeight="1" x14ac:dyDescent="0.25"/>
    <row r="40" ht="25.4" customHeight="1" x14ac:dyDescent="0.25"/>
    <row r="41" ht="25.4" customHeight="1" x14ac:dyDescent="0.25"/>
    <row r="42" ht="25.4" customHeight="1" x14ac:dyDescent="0.25"/>
    <row r="43" ht="25.4" customHeight="1" x14ac:dyDescent="0.25"/>
    <row r="44" ht="25.4" customHeight="1" x14ac:dyDescent="0.25"/>
    <row r="45" ht="25.4" customHeight="1" x14ac:dyDescent="0.25"/>
    <row r="46" ht="25.4" customHeight="1" x14ac:dyDescent="0.25"/>
    <row r="47" ht="25.4" customHeight="1" x14ac:dyDescent="0.25"/>
    <row r="48" ht="25.4" customHeight="1" x14ac:dyDescent="0.25"/>
    <row r="49" ht="37.4" customHeight="1" x14ac:dyDescent="0.25"/>
    <row r="50" ht="12.75" customHeight="1" x14ac:dyDescent="0.25"/>
    <row r="51" ht="12.75" customHeight="1" x14ac:dyDescent="0.25"/>
    <row r="52" ht="18" customHeight="1" x14ac:dyDescent="0.25"/>
    <row r="53" ht="18" customHeight="1" x14ac:dyDescent="0.25"/>
    <row r="54" ht="38.15" customHeight="1" x14ac:dyDescent="0.25"/>
    <row r="55" ht="18.649999999999999" customHeight="1" x14ac:dyDescent="0.25"/>
    <row r="56" ht="39.75" customHeight="1" x14ac:dyDescent="0.25"/>
    <row r="57" ht="118.5" customHeight="1" x14ac:dyDescent="0.25"/>
    <row r="58" ht="25.4" customHeight="1" x14ac:dyDescent="0.25"/>
    <row r="59" ht="25.4" customHeight="1" x14ac:dyDescent="0.25"/>
    <row r="60" ht="25.4" customHeight="1" x14ac:dyDescent="0.25"/>
    <row r="61" ht="25.4" customHeight="1" x14ac:dyDescent="0.25"/>
    <row r="62" ht="25.4" customHeight="1" x14ac:dyDescent="0.25"/>
    <row r="63" ht="25.4" customHeight="1" x14ac:dyDescent="0.25"/>
    <row r="64" ht="25.4" customHeight="1" x14ac:dyDescent="0.25"/>
    <row r="65" ht="25.4" customHeight="1" x14ac:dyDescent="0.25"/>
    <row r="66" ht="25.4" customHeight="1" x14ac:dyDescent="0.25"/>
    <row r="67" ht="25.4"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37.4" customHeight="1" x14ac:dyDescent="0.25"/>
    <row r="76" ht="16" customHeight="1" x14ac:dyDescent="0.25"/>
  </sheetData>
  <mergeCells count="13">
    <mergeCell ref="B24:N24"/>
    <mergeCell ref="B1:O1"/>
    <mergeCell ref="B3:N3"/>
    <mergeCell ref="B4:F4"/>
    <mergeCell ref="B5:B6"/>
    <mergeCell ref="C5:D5"/>
    <mergeCell ref="E5:F5"/>
    <mergeCell ref="G5:G6"/>
    <mergeCell ref="H5:H6"/>
    <mergeCell ref="I5:L5"/>
    <mergeCell ref="M5:M6"/>
    <mergeCell ref="N5:N6"/>
    <mergeCell ref="O5:O6"/>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pageSetUpPr fitToPage="1"/>
  </sheetPr>
  <dimension ref="B1:C35"/>
  <sheetViews>
    <sheetView showGridLines="0" showRowColHeaders="0" topLeftCell="A2" zoomScale="75" zoomScaleNormal="75" workbookViewId="0"/>
  </sheetViews>
  <sheetFormatPr baseColWidth="10" defaultColWidth="8.7265625" defaultRowHeight="12.5" x14ac:dyDescent="0.25"/>
  <cols>
    <col min="2" max="2" width="35.54296875"/>
    <col min="3" max="3" width="7.26953125"/>
  </cols>
  <sheetData>
    <row r="1" spans="2:3" ht="21" hidden="1" customHeight="1" x14ac:dyDescent="0.5">
      <c r="B1" s="1831" t="s">
        <v>1653</v>
      </c>
      <c r="C1" s="1831" t="s">
        <v>0</v>
      </c>
    </row>
    <row r="2" spans="2:3" ht="14.5" customHeight="1" x14ac:dyDescent="0.35">
      <c r="B2" s="38"/>
      <c r="C2" s="38"/>
    </row>
    <row r="3" spans="2:3" ht="37.5" customHeight="1" thickBot="1" x14ac:dyDescent="0.5">
      <c r="B3" s="1647" t="s">
        <v>3146</v>
      </c>
      <c r="C3" s="1647" t="s">
        <v>0</v>
      </c>
    </row>
    <row r="4" spans="2:3" ht="15" customHeight="1" x14ac:dyDescent="0.3">
      <c r="B4" s="792" t="s">
        <v>1654</v>
      </c>
      <c r="C4" s="793"/>
    </row>
    <row r="5" spans="2:3" ht="20.5" customHeight="1" x14ac:dyDescent="0.25">
      <c r="B5" s="794" t="s">
        <v>1655</v>
      </c>
      <c r="C5" s="795" t="s">
        <v>1656</v>
      </c>
    </row>
    <row r="6" spans="2:3" ht="20.5" customHeight="1" x14ac:dyDescent="0.25">
      <c r="B6" s="314" t="s">
        <v>1657</v>
      </c>
      <c r="C6" s="308">
        <v>3030.3329999999996</v>
      </c>
    </row>
    <row r="7" spans="2:3" ht="20.5" customHeight="1" x14ac:dyDescent="0.25">
      <c r="B7" s="409" t="s">
        <v>1658</v>
      </c>
      <c r="C7" s="307">
        <v>2284.2219999999998</v>
      </c>
    </row>
    <row r="8" spans="2:3" ht="20.5" customHeight="1" x14ac:dyDescent="0.25">
      <c r="B8" s="314" t="s">
        <v>1659</v>
      </c>
      <c r="C8" s="308">
        <v>710.19899999999996</v>
      </c>
    </row>
    <row r="9" spans="2:3" ht="20.5" customHeight="1" x14ac:dyDescent="0.25">
      <c r="B9" s="409" t="s">
        <v>1660</v>
      </c>
      <c r="C9" s="307">
        <v>35.911999999999999</v>
      </c>
    </row>
    <row r="10" spans="2:3" ht="20.5" customHeight="1" x14ac:dyDescent="0.25">
      <c r="B10" s="314" t="s">
        <v>1661</v>
      </c>
      <c r="C10" s="308">
        <v>631.89</v>
      </c>
    </row>
    <row r="11" spans="2:3" ht="20.5" customHeight="1" thickBot="1" x14ac:dyDescent="0.3">
      <c r="B11" s="796" t="s">
        <v>1662</v>
      </c>
      <c r="C11" s="797">
        <v>3662.2229999999995</v>
      </c>
    </row>
    <row r="12" spans="2:3" ht="14.5" customHeight="1" x14ac:dyDescent="0.25"/>
    <row r="13" spans="2:3" ht="21" customHeight="1" x14ac:dyDescent="0.25"/>
    <row r="14" spans="2:3" ht="14.5" customHeight="1" x14ac:dyDescent="0.25"/>
    <row r="15" spans="2:3" ht="32.25" customHeight="1" x14ac:dyDescent="0.25"/>
    <row r="16" spans="2:3" ht="15" customHeight="1" x14ac:dyDescent="0.25"/>
    <row r="17" ht="20.5" customHeight="1" x14ac:dyDescent="0.25"/>
    <row r="18" ht="20.5" customHeight="1" x14ac:dyDescent="0.25"/>
    <row r="19" ht="20.5" customHeight="1" x14ac:dyDescent="0.25"/>
    <row r="20" ht="20.5" customHeight="1" x14ac:dyDescent="0.25"/>
    <row r="21" ht="20.5" customHeight="1" x14ac:dyDescent="0.25"/>
    <row r="22" ht="20.5" customHeight="1" x14ac:dyDescent="0.25"/>
    <row r="23" ht="20.5" customHeight="1" x14ac:dyDescent="0.25"/>
    <row r="24" ht="14.5" customHeight="1" x14ac:dyDescent="0.25"/>
    <row r="25" ht="21" customHeight="1" x14ac:dyDescent="0.25"/>
    <row r="26" ht="14.5" customHeight="1" x14ac:dyDescent="0.25"/>
    <row r="27" ht="37" customHeight="1" x14ac:dyDescent="0.25"/>
    <row r="28" ht="15" customHeight="1" x14ac:dyDescent="0.25"/>
    <row r="29" ht="20.5" customHeight="1" x14ac:dyDescent="0.25"/>
    <row r="30" ht="20.5" customHeight="1" x14ac:dyDescent="0.25"/>
    <row r="31" ht="20.5" customHeight="1" x14ac:dyDescent="0.25"/>
    <row r="32" ht="20.5" customHeight="1" x14ac:dyDescent="0.25"/>
    <row r="33" ht="20.5" customHeight="1" x14ac:dyDescent="0.25"/>
    <row r="34" ht="20.5" customHeight="1" x14ac:dyDescent="0.25"/>
    <row r="35" ht="20.5" customHeight="1" x14ac:dyDescent="0.25"/>
  </sheetData>
  <mergeCells count="2">
    <mergeCell ref="B1:C1"/>
    <mergeCell ref="B3:C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B1:J54"/>
  <sheetViews>
    <sheetView showGridLines="0" showRowColHeaders="0" topLeftCell="A2" zoomScale="75" zoomScaleNormal="75" workbookViewId="0"/>
  </sheetViews>
  <sheetFormatPr baseColWidth="10" defaultColWidth="8.7265625" defaultRowHeight="12.5" x14ac:dyDescent="0.25"/>
  <cols>
    <col min="2" max="2" width="47.1796875"/>
    <col min="3" max="5" width="16.81640625"/>
    <col min="6" max="6" width="17.26953125"/>
    <col min="7" max="7" width="16.7265625"/>
    <col min="8" max="8" width="17.7265625"/>
    <col min="9" max="9" width="14"/>
    <col min="10" max="10" width="12.1796875"/>
  </cols>
  <sheetData>
    <row r="1" spans="2:10" ht="15" hidden="1" customHeight="1" x14ac:dyDescent="0.3">
      <c r="B1" s="1679" t="s">
        <v>1663</v>
      </c>
      <c r="C1" s="1679" t="s">
        <v>0</v>
      </c>
      <c r="D1" s="1679" t="s">
        <v>0</v>
      </c>
      <c r="E1" s="1679" t="s">
        <v>0</v>
      </c>
      <c r="F1" s="1679" t="s">
        <v>0</v>
      </c>
      <c r="G1" s="1679" t="s">
        <v>0</v>
      </c>
      <c r="H1" s="1679" t="s">
        <v>0</v>
      </c>
      <c r="I1" s="1679" t="s">
        <v>0</v>
      </c>
      <c r="J1" s="1679" t="s">
        <v>0</v>
      </c>
    </row>
    <row r="2" spans="2:10" ht="15" customHeight="1" x14ac:dyDescent="0.25">
      <c r="B2" s="61"/>
      <c r="C2" s="61"/>
      <c r="D2" s="61"/>
      <c r="E2" s="61"/>
      <c r="F2" s="61"/>
      <c r="G2" s="61"/>
      <c r="H2" s="61"/>
      <c r="I2" s="61"/>
      <c r="J2" s="61"/>
    </row>
    <row r="3" spans="2:10" ht="24.75" customHeight="1" thickBot="1" x14ac:dyDescent="0.5">
      <c r="B3" s="1647" t="s">
        <v>3251</v>
      </c>
      <c r="C3" s="1647" t="s">
        <v>0</v>
      </c>
      <c r="D3" s="1647" t="s">
        <v>0</v>
      </c>
      <c r="E3" s="1647" t="s">
        <v>0</v>
      </c>
      <c r="F3" s="1647" t="s">
        <v>0</v>
      </c>
      <c r="G3" s="1647" t="s">
        <v>0</v>
      </c>
      <c r="H3" s="1647" t="s">
        <v>0</v>
      </c>
      <c r="I3" s="1647" t="s">
        <v>0</v>
      </c>
      <c r="J3" s="1647" t="s">
        <v>0</v>
      </c>
    </row>
    <row r="4" spans="2:10" ht="15" customHeight="1" x14ac:dyDescent="0.25">
      <c r="B4" s="107" t="s">
        <v>1664</v>
      </c>
      <c r="C4" s="798"/>
      <c r="D4" s="798"/>
      <c r="E4" s="798"/>
      <c r="F4" s="798"/>
      <c r="G4" s="798"/>
      <c r="H4" s="798"/>
      <c r="I4" s="798"/>
      <c r="J4" s="798"/>
    </row>
    <row r="5" spans="2:10" ht="47.25" customHeight="1" x14ac:dyDescent="0.25">
      <c r="B5" s="609"/>
      <c r="C5" s="799" t="s">
        <v>1665</v>
      </c>
      <c r="D5" s="799" t="s">
        <v>1666</v>
      </c>
      <c r="E5" s="799" t="s">
        <v>1667</v>
      </c>
      <c r="F5" s="799" t="s">
        <v>1668</v>
      </c>
      <c r="G5" s="799" t="s">
        <v>1669</v>
      </c>
      <c r="H5" s="644" t="s">
        <v>1670</v>
      </c>
      <c r="I5" s="644" t="s">
        <v>1671</v>
      </c>
      <c r="J5" s="644" t="s">
        <v>1672</v>
      </c>
    </row>
    <row r="6" spans="2:10" ht="30" customHeight="1" x14ac:dyDescent="0.25">
      <c r="B6" s="800" t="s">
        <v>1673</v>
      </c>
      <c r="C6" s="801">
        <v>0</v>
      </c>
      <c r="D6" s="801">
        <v>0</v>
      </c>
      <c r="E6" s="802"/>
      <c r="F6" s="803">
        <v>1.4</v>
      </c>
      <c r="G6" s="804">
        <v>0</v>
      </c>
      <c r="H6" s="805">
        <v>0</v>
      </c>
      <c r="I6" s="805">
        <v>0</v>
      </c>
      <c r="J6" s="805">
        <v>0</v>
      </c>
    </row>
    <row r="7" spans="2:10" ht="30" customHeight="1" x14ac:dyDescent="0.25">
      <c r="B7" s="806" t="s">
        <v>1674</v>
      </c>
      <c r="C7" s="801">
        <v>0</v>
      </c>
      <c r="D7" s="801">
        <v>0</v>
      </c>
      <c r="E7" s="802"/>
      <c r="F7" s="803">
        <v>1.4</v>
      </c>
      <c r="G7" s="804">
        <v>0</v>
      </c>
      <c r="H7" s="807">
        <v>0</v>
      </c>
      <c r="I7" s="807">
        <v>0</v>
      </c>
      <c r="J7" s="807">
        <v>0</v>
      </c>
    </row>
    <row r="8" spans="2:10" ht="30" customHeight="1" x14ac:dyDescent="0.25">
      <c r="B8" s="806" t="s">
        <v>1675</v>
      </c>
      <c r="C8" s="801">
        <v>1710.0740000000001</v>
      </c>
      <c r="D8" s="801">
        <v>1416.6990000000001</v>
      </c>
      <c r="E8" s="802"/>
      <c r="F8" s="803">
        <v>1.4</v>
      </c>
      <c r="G8" s="804">
        <v>18123.870999999999</v>
      </c>
      <c r="H8" s="807">
        <v>4377.4830000000002</v>
      </c>
      <c r="I8" s="807">
        <v>4252.0050000000001</v>
      </c>
      <c r="J8" s="807">
        <v>2646.6210000000001</v>
      </c>
    </row>
    <row r="9" spans="2:10" ht="30" customHeight="1" x14ac:dyDescent="0.25">
      <c r="B9" s="806" t="s">
        <v>1676</v>
      </c>
      <c r="C9" s="802"/>
      <c r="D9" s="802"/>
      <c r="E9" s="801">
        <v>0</v>
      </c>
      <c r="F9" s="803">
        <v>0</v>
      </c>
      <c r="G9" s="804">
        <v>0</v>
      </c>
      <c r="H9" s="804">
        <v>0</v>
      </c>
      <c r="I9" s="804">
        <v>0</v>
      </c>
      <c r="J9" s="807">
        <v>0</v>
      </c>
    </row>
    <row r="10" spans="2:10" ht="30" customHeight="1" x14ac:dyDescent="0.25">
      <c r="B10" s="808" t="s">
        <v>1677</v>
      </c>
      <c r="C10" s="802"/>
      <c r="D10" s="802"/>
      <c r="E10" s="801">
        <v>0</v>
      </c>
      <c r="F10" s="809"/>
      <c r="G10" s="804">
        <v>0</v>
      </c>
      <c r="H10" s="804">
        <v>0</v>
      </c>
      <c r="I10" s="804">
        <v>0</v>
      </c>
      <c r="J10" s="807">
        <v>0</v>
      </c>
    </row>
    <row r="11" spans="2:10" ht="30" customHeight="1" x14ac:dyDescent="0.25">
      <c r="B11" s="808" t="s">
        <v>1678</v>
      </c>
      <c r="C11" s="802"/>
      <c r="D11" s="802"/>
      <c r="E11" s="801">
        <v>0</v>
      </c>
      <c r="F11" s="809"/>
      <c r="G11" s="804">
        <v>0</v>
      </c>
      <c r="H11" s="804">
        <v>0</v>
      </c>
      <c r="I11" s="804">
        <v>0</v>
      </c>
      <c r="J11" s="807">
        <v>0</v>
      </c>
    </row>
    <row r="12" spans="2:10" ht="33.75" customHeight="1" x14ac:dyDescent="0.25">
      <c r="B12" s="808" t="s">
        <v>1679</v>
      </c>
      <c r="C12" s="802"/>
      <c r="D12" s="802"/>
      <c r="E12" s="801">
        <v>0</v>
      </c>
      <c r="F12" s="809"/>
      <c r="G12" s="804">
        <v>0</v>
      </c>
      <c r="H12" s="807">
        <v>0</v>
      </c>
      <c r="I12" s="807">
        <v>0</v>
      </c>
      <c r="J12" s="807">
        <v>0</v>
      </c>
    </row>
    <row r="13" spans="2:10" ht="30" customHeight="1" x14ac:dyDescent="0.25">
      <c r="B13" s="806" t="s">
        <v>1680</v>
      </c>
      <c r="C13" s="802"/>
      <c r="D13" s="802"/>
      <c r="E13" s="802"/>
      <c r="F13" s="809"/>
      <c r="G13" s="804">
        <v>0</v>
      </c>
      <c r="H13" s="807">
        <v>0</v>
      </c>
      <c r="I13" s="807">
        <v>0</v>
      </c>
      <c r="J13" s="807">
        <v>0</v>
      </c>
    </row>
    <row r="14" spans="2:10" ht="30" customHeight="1" x14ac:dyDescent="0.25">
      <c r="B14" s="806" t="s">
        <v>1681</v>
      </c>
      <c r="C14" s="802"/>
      <c r="D14" s="802"/>
      <c r="E14" s="802"/>
      <c r="F14" s="809"/>
      <c r="G14" s="804">
        <v>25244.121999999999</v>
      </c>
      <c r="H14" s="807">
        <v>1267.7280000000001</v>
      </c>
      <c r="I14" s="807">
        <v>1267.7280000000001</v>
      </c>
      <c r="J14" s="807">
        <v>255.57300000000001</v>
      </c>
    </row>
    <row r="15" spans="2:10" ht="30" customHeight="1" x14ac:dyDescent="0.25">
      <c r="B15" s="810" t="s">
        <v>1682</v>
      </c>
      <c r="C15" s="811"/>
      <c r="D15" s="811"/>
      <c r="E15" s="811"/>
      <c r="F15" s="812"/>
      <c r="G15" s="804">
        <v>0</v>
      </c>
      <c r="H15" s="807">
        <v>0</v>
      </c>
      <c r="I15" s="807">
        <v>0</v>
      </c>
      <c r="J15" s="807">
        <v>0</v>
      </c>
    </row>
    <row r="16" spans="2:10" ht="30" customHeight="1" thickBot="1" x14ac:dyDescent="0.3">
      <c r="B16" s="813" t="s">
        <v>1683</v>
      </c>
      <c r="C16" s="814"/>
      <c r="D16" s="814"/>
      <c r="E16" s="814"/>
      <c r="F16" s="815"/>
      <c r="G16" s="816">
        <v>43367.993000000002</v>
      </c>
      <c r="H16" s="816">
        <v>5645.2110000000002</v>
      </c>
      <c r="I16" s="816">
        <v>5519.732</v>
      </c>
      <c r="J16" s="816">
        <v>2902.1930000000002</v>
      </c>
    </row>
    <row r="17" spans="2:10" ht="12.65" customHeight="1" x14ac:dyDescent="0.25">
      <c r="B17" s="817"/>
      <c r="C17" s="817"/>
      <c r="D17" s="817"/>
      <c r="E17" s="817"/>
      <c r="F17" s="817"/>
      <c r="G17" s="817"/>
      <c r="H17" s="817"/>
      <c r="I17" s="817"/>
      <c r="J17" s="817"/>
    </row>
    <row r="18" spans="2:10" ht="12.65" customHeight="1" x14ac:dyDescent="0.25"/>
    <row r="19" spans="2:10" ht="15" customHeight="1" x14ac:dyDescent="0.25"/>
    <row r="20" spans="2:10" ht="15" customHeight="1" x14ac:dyDescent="0.25"/>
    <row r="21" spans="2:10" ht="18" customHeight="1" x14ac:dyDescent="0.25"/>
    <row r="22" spans="2:10" ht="15" customHeight="1" x14ac:dyDescent="0.25"/>
    <row r="23" spans="2:10" ht="46.5" customHeight="1" x14ac:dyDescent="0.25"/>
    <row r="24" spans="2:10" ht="25.5" customHeight="1" x14ac:dyDescent="0.25"/>
    <row r="25" spans="2:10" ht="25.5" customHeight="1" x14ac:dyDescent="0.25"/>
    <row r="26" spans="2:10" ht="25.5" customHeight="1" x14ac:dyDescent="0.25"/>
    <row r="27" spans="2:10" ht="25.5" customHeight="1" x14ac:dyDescent="0.25"/>
    <row r="28" spans="2:10" ht="25.5" customHeight="1" x14ac:dyDescent="0.25"/>
    <row r="29" spans="2:10" ht="25.5" customHeight="1" x14ac:dyDescent="0.25"/>
    <row r="30" spans="2:10" ht="25.5" customHeight="1" x14ac:dyDescent="0.25"/>
    <row r="31" spans="2:10" ht="25.5" customHeight="1" x14ac:dyDescent="0.25"/>
    <row r="32" spans="2:10" ht="25.5" customHeight="1" x14ac:dyDescent="0.25"/>
    <row r="33" ht="25.5" customHeight="1" x14ac:dyDescent="0.25"/>
    <row r="34" ht="25.5" customHeight="1" x14ac:dyDescent="0.25"/>
    <row r="35" ht="12.75" customHeight="1" x14ac:dyDescent="0.25"/>
    <row r="36" ht="12.75" customHeight="1" x14ac:dyDescent="0.25"/>
    <row r="37" ht="15" customHeight="1" x14ac:dyDescent="0.25"/>
    <row r="38" ht="15" customHeight="1" x14ac:dyDescent="0.25"/>
    <row r="39" ht="24.75" customHeight="1" x14ac:dyDescent="0.25"/>
    <row r="40" ht="15" customHeight="1" x14ac:dyDescent="0.25"/>
    <row r="41" ht="46.5" customHeight="1" x14ac:dyDescent="0.25"/>
    <row r="42" ht="25.5" customHeight="1" x14ac:dyDescent="0.25"/>
    <row r="43" ht="25.5" customHeight="1" x14ac:dyDescent="0.25"/>
    <row r="44" ht="25.5" customHeight="1" x14ac:dyDescent="0.25"/>
    <row r="45" ht="25.5" customHeight="1" x14ac:dyDescent="0.25"/>
    <row r="46" ht="27.75" customHeight="1" x14ac:dyDescent="0.25"/>
    <row r="47" ht="27.75" customHeight="1" x14ac:dyDescent="0.25"/>
    <row r="48" ht="30.75" customHeight="1" x14ac:dyDescent="0.25"/>
    <row r="49" ht="30.75" customHeight="1" x14ac:dyDescent="0.25"/>
    <row r="50" ht="25.5" customHeight="1" x14ac:dyDescent="0.25"/>
    <row r="51" ht="25.5" customHeight="1" x14ac:dyDescent="0.25"/>
    <row r="52" ht="25.5" customHeight="1" x14ac:dyDescent="0.25"/>
    <row r="53" ht="12.75" customHeight="1" x14ac:dyDescent="0.25"/>
    <row r="54" ht="12.75" customHeight="1" x14ac:dyDescent="0.25"/>
  </sheetData>
  <mergeCells count="2">
    <mergeCell ref="B1:J1"/>
    <mergeCell ref="B3:J3"/>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B1:E52"/>
  <sheetViews>
    <sheetView showGridLines="0" showRowColHeaders="0" topLeftCell="A2" zoomScale="75" zoomScaleNormal="75" workbookViewId="0"/>
  </sheetViews>
  <sheetFormatPr baseColWidth="10" defaultColWidth="8.7265625" defaultRowHeight="12.5" x14ac:dyDescent="0.25"/>
  <cols>
    <col min="2" max="2" width="52.81640625"/>
    <col min="3" max="4" width="11.81640625"/>
    <col min="5" max="5" width="10.81640625"/>
  </cols>
  <sheetData>
    <row r="1" spans="2:5" ht="13" hidden="1" customHeight="1" x14ac:dyDescent="0.3">
      <c r="B1" s="1679" t="s">
        <v>1684</v>
      </c>
      <c r="C1" s="1679" t="s">
        <v>0</v>
      </c>
      <c r="D1" s="1679" t="s">
        <v>0</v>
      </c>
      <c r="E1" s="1679" t="s">
        <v>0</v>
      </c>
    </row>
    <row r="2" spans="2:5" ht="12.65" customHeight="1" x14ac:dyDescent="0.25">
      <c r="B2" s="473"/>
      <c r="C2" s="818"/>
      <c r="D2" s="818"/>
      <c r="E2" s="124"/>
    </row>
    <row r="3" spans="2:5" ht="26.5" customHeight="1" thickBot="1" x14ac:dyDescent="0.5">
      <c r="B3" s="1647" t="s">
        <v>3846</v>
      </c>
      <c r="C3" s="1647" t="s">
        <v>0</v>
      </c>
      <c r="D3" s="1647" t="s">
        <v>0</v>
      </c>
      <c r="E3" s="1647" t="s">
        <v>0</v>
      </c>
    </row>
    <row r="4" spans="2:5" ht="12.75" customHeight="1" x14ac:dyDescent="0.25">
      <c r="B4" s="19" t="s">
        <v>1685</v>
      </c>
      <c r="C4" s="819"/>
      <c r="D4" s="819"/>
      <c r="E4" s="109"/>
    </row>
    <row r="5" spans="2:5" ht="32.25" customHeight="1" x14ac:dyDescent="0.25">
      <c r="B5" s="820"/>
      <c r="C5" s="821" t="s">
        <v>1686</v>
      </c>
      <c r="D5" s="821" t="s">
        <v>1687</v>
      </c>
      <c r="E5" s="218" t="s">
        <v>1688</v>
      </c>
    </row>
    <row r="6" spans="2:5" ht="25.5" customHeight="1" x14ac:dyDescent="0.25">
      <c r="B6" s="822" t="s">
        <v>1689</v>
      </c>
      <c r="C6" s="186">
        <v>66.328999999999994</v>
      </c>
      <c r="D6" s="186">
        <v>0</v>
      </c>
      <c r="E6" s="823">
        <v>0</v>
      </c>
    </row>
    <row r="7" spans="2:5" ht="25.5" customHeight="1" x14ac:dyDescent="0.25">
      <c r="B7" s="824" t="s">
        <v>1690</v>
      </c>
      <c r="C7" s="413">
        <v>231.50800000000001</v>
      </c>
      <c r="D7" s="413">
        <v>2.8000000000000001E-2</v>
      </c>
      <c r="E7" s="825">
        <v>1E-4</v>
      </c>
    </row>
    <row r="8" spans="2:5" ht="25.5" customHeight="1" x14ac:dyDescent="0.25">
      <c r="B8" s="822" t="s">
        <v>1691</v>
      </c>
      <c r="C8" s="186">
        <v>136.52500000000001</v>
      </c>
      <c r="D8" s="186">
        <v>68.058000000000007</v>
      </c>
      <c r="E8" s="823">
        <v>0.4985</v>
      </c>
    </row>
    <row r="9" spans="2:5" ht="25.5" customHeight="1" x14ac:dyDescent="0.25">
      <c r="B9" s="824" t="s">
        <v>1692</v>
      </c>
      <c r="C9" s="413">
        <v>0</v>
      </c>
      <c r="D9" s="413">
        <v>0</v>
      </c>
      <c r="E9" s="825">
        <v>0</v>
      </c>
    </row>
    <row r="10" spans="2:5" ht="25.5" customHeight="1" x14ac:dyDescent="0.25">
      <c r="B10" s="822" t="s">
        <v>1693</v>
      </c>
      <c r="C10" s="186">
        <v>0</v>
      </c>
      <c r="D10" s="186">
        <v>0</v>
      </c>
      <c r="E10" s="823">
        <v>0</v>
      </c>
    </row>
    <row r="11" spans="2:5" ht="25.5" customHeight="1" x14ac:dyDescent="0.25">
      <c r="B11" s="824" t="s">
        <v>1694</v>
      </c>
      <c r="C11" s="413">
        <v>2473.35</v>
      </c>
      <c r="D11" s="413">
        <v>476.18299999999999</v>
      </c>
      <c r="E11" s="825">
        <v>0.1925</v>
      </c>
    </row>
    <row r="12" spans="2:5" ht="25.5" customHeight="1" x14ac:dyDescent="0.25">
      <c r="B12" s="822" t="s">
        <v>1695</v>
      </c>
      <c r="C12" s="186">
        <v>1877.2080000000001</v>
      </c>
      <c r="D12" s="186">
        <v>1615.463</v>
      </c>
      <c r="E12" s="823">
        <v>0.86060000000000003</v>
      </c>
    </row>
    <row r="13" spans="2:5" ht="25.5" customHeight="1" x14ac:dyDescent="0.25">
      <c r="B13" s="824" t="s">
        <v>1696</v>
      </c>
      <c r="C13" s="413">
        <v>4.1120000000000001</v>
      </c>
      <c r="D13" s="413">
        <v>2.6869999999999998</v>
      </c>
      <c r="E13" s="825">
        <v>0.65349999999999997</v>
      </c>
    </row>
    <row r="14" spans="2:5" ht="25.5" customHeight="1" x14ac:dyDescent="0.25">
      <c r="B14" s="822" t="s">
        <v>1697</v>
      </c>
      <c r="C14" s="186">
        <v>0</v>
      </c>
      <c r="D14" s="186">
        <v>0</v>
      </c>
      <c r="E14" s="823">
        <v>0</v>
      </c>
    </row>
    <row r="15" spans="2:5" ht="25.5" customHeight="1" x14ac:dyDescent="0.25">
      <c r="B15" s="824" t="s">
        <v>1698</v>
      </c>
      <c r="C15" s="413">
        <v>81.201999999999998</v>
      </c>
      <c r="D15" s="413">
        <v>121.803</v>
      </c>
      <c r="E15" s="825">
        <v>1.5</v>
      </c>
    </row>
    <row r="16" spans="2:5" ht="25.5" customHeight="1" x14ac:dyDescent="0.25">
      <c r="B16" s="826" t="s">
        <v>1699</v>
      </c>
      <c r="C16" s="827">
        <v>4870.2340000000004</v>
      </c>
      <c r="D16" s="827">
        <v>2284.2219999999998</v>
      </c>
      <c r="E16" s="828">
        <v>0.46899999999999997</v>
      </c>
    </row>
    <row r="17" ht="25.5" customHeight="1" x14ac:dyDescent="0.25"/>
    <row r="18" ht="25.5" customHeight="1" x14ac:dyDescent="0.25"/>
    <row r="19" ht="25.5" customHeight="1" x14ac:dyDescent="0.25"/>
    <row r="20" ht="25.5" customHeight="1" x14ac:dyDescent="0.25"/>
    <row r="21" ht="25.5" customHeight="1" x14ac:dyDescent="0.25"/>
    <row r="22" ht="25.5" customHeight="1" x14ac:dyDescent="0.25"/>
    <row r="23" ht="30" customHeight="1" x14ac:dyDescent="0.25"/>
    <row r="24" ht="30" customHeight="1" x14ac:dyDescent="0.25"/>
    <row r="25" ht="30" customHeight="1" x14ac:dyDescent="0.25"/>
    <row r="26" ht="30" customHeight="1" x14ac:dyDescent="0.25"/>
    <row r="27" ht="30" customHeight="1" x14ac:dyDescent="0.25"/>
    <row r="28" ht="30" customHeight="1" x14ac:dyDescent="0.25"/>
    <row r="29" ht="30" customHeight="1" x14ac:dyDescent="0.25"/>
    <row r="30" ht="30" customHeight="1" x14ac:dyDescent="0.25"/>
    <row r="31" ht="30" customHeight="1" x14ac:dyDescent="0.25"/>
    <row r="32" ht="30" customHeight="1" x14ac:dyDescent="0.25"/>
    <row r="33" ht="30" customHeight="1" x14ac:dyDescent="0.25"/>
    <row r="34" ht="25.5" customHeight="1" x14ac:dyDescent="0.25"/>
    <row r="35" ht="25.5" customHeight="1" x14ac:dyDescent="0.25"/>
    <row r="36" ht="25.5" customHeight="1" x14ac:dyDescent="0.25"/>
    <row r="37" ht="25.5" customHeight="1" x14ac:dyDescent="0.25"/>
    <row r="38" ht="25.5" customHeight="1" x14ac:dyDescent="0.25"/>
    <row r="39" ht="25.5" customHeight="1" x14ac:dyDescent="0.25"/>
    <row r="40" ht="28.5" customHeight="1" x14ac:dyDescent="0.25"/>
    <row r="41" ht="28.5" customHeight="1" x14ac:dyDescent="0.25"/>
    <row r="42" ht="28.5" customHeight="1" x14ac:dyDescent="0.25"/>
    <row r="43" ht="28.5" customHeight="1" x14ac:dyDescent="0.25"/>
    <row r="44" ht="28.5" customHeight="1" x14ac:dyDescent="0.25"/>
    <row r="45" ht="28.5" customHeight="1" x14ac:dyDescent="0.25"/>
    <row r="46" ht="28.5" customHeight="1" x14ac:dyDescent="0.25"/>
    <row r="47" ht="28.5" customHeight="1" x14ac:dyDescent="0.25"/>
    <row r="48" ht="28.5" customHeight="1" x14ac:dyDescent="0.25"/>
    <row r="49" ht="28.5" customHeight="1" x14ac:dyDescent="0.25"/>
    <row r="50" ht="28.5" customHeight="1" x14ac:dyDescent="0.25"/>
    <row r="51" ht="32.25" customHeight="1" x14ac:dyDescent="0.25"/>
    <row r="52" ht="25.5" customHeight="1" x14ac:dyDescent="0.25"/>
  </sheetData>
  <mergeCells count="2">
    <mergeCell ref="B1:E1"/>
    <mergeCell ref="B3:E3"/>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pageSetUpPr fitToPage="1"/>
  </sheetPr>
  <dimension ref="B1:E50"/>
  <sheetViews>
    <sheetView showGridLines="0" showRowColHeaders="0" topLeftCell="A2" zoomScale="75" zoomScaleNormal="75" workbookViewId="0"/>
  </sheetViews>
  <sheetFormatPr baseColWidth="10" defaultColWidth="8.7265625" defaultRowHeight="12.5" x14ac:dyDescent="0.25"/>
  <cols>
    <col min="2" max="2" width="52.81640625"/>
    <col min="3" max="4" width="11.81640625"/>
    <col min="5" max="5" width="10.81640625"/>
  </cols>
  <sheetData>
    <row r="1" spans="2:5" ht="13" hidden="1" customHeight="1" x14ac:dyDescent="0.3">
      <c r="B1" s="1679" t="s">
        <v>1700</v>
      </c>
      <c r="C1" s="1679" t="s">
        <v>0</v>
      </c>
      <c r="D1" s="1679" t="s">
        <v>0</v>
      </c>
      <c r="E1" s="1679" t="s">
        <v>0</v>
      </c>
    </row>
    <row r="2" spans="2:5" ht="12.65" customHeight="1" x14ac:dyDescent="0.25">
      <c r="B2" s="473"/>
      <c r="C2" s="818"/>
      <c r="D2" s="818"/>
      <c r="E2" s="124"/>
    </row>
    <row r="3" spans="2:5" ht="15" customHeight="1" thickBot="1" x14ac:dyDescent="0.5">
      <c r="B3" s="1867" t="s">
        <v>3252</v>
      </c>
      <c r="C3" s="1867" t="s">
        <v>0</v>
      </c>
      <c r="D3" s="1867" t="s">
        <v>0</v>
      </c>
      <c r="E3" s="1867" t="s">
        <v>0</v>
      </c>
    </row>
    <row r="4" spans="2:5" ht="22.5" customHeight="1" x14ac:dyDescent="0.25">
      <c r="B4" s="19" t="s">
        <v>1701</v>
      </c>
      <c r="C4" s="819"/>
      <c r="D4" s="819"/>
      <c r="E4" s="829">
        <v>2020</v>
      </c>
    </row>
    <row r="5" spans="2:5" ht="32.25" customHeight="1" x14ac:dyDescent="0.25">
      <c r="B5" s="820"/>
      <c r="C5" s="830" t="s">
        <v>1702</v>
      </c>
      <c r="D5" s="830" t="s">
        <v>1703</v>
      </c>
      <c r="E5" s="831" t="s">
        <v>1704</v>
      </c>
    </row>
    <row r="6" spans="2:5" ht="25.5" customHeight="1" x14ac:dyDescent="0.25">
      <c r="B6" s="822" t="s">
        <v>1705</v>
      </c>
      <c r="C6" s="186">
        <v>40.911999999999999</v>
      </c>
      <c r="D6" s="186">
        <v>0</v>
      </c>
      <c r="E6" s="823">
        <v>0</v>
      </c>
    </row>
    <row r="7" spans="2:5" ht="25.5" customHeight="1" x14ac:dyDescent="0.25">
      <c r="B7" s="824" t="s">
        <v>1706</v>
      </c>
      <c r="C7" s="413">
        <v>113.869</v>
      </c>
      <c r="D7" s="413">
        <v>2.9000000000000001E-2</v>
      </c>
      <c r="E7" s="825">
        <v>2.5467862192519476E-4</v>
      </c>
    </row>
    <row r="8" spans="2:5" ht="25.5" customHeight="1" x14ac:dyDescent="0.25">
      <c r="B8" s="822" t="s">
        <v>1707</v>
      </c>
      <c r="C8" s="186">
        <v>80.055000000000007</v>
      </c>
      <c r="D8" s="186">
        <v>39.969000000000001</v>
      </c>
      <c r="E8" s="823">
        <v>0.49926925238898257</v>
      </c>
    </row>
    <row r="9" spans="2:5" ht="25.5" customHeight="1" x14ac:dyDescent="0.25">
      <c r="B9" s="824" t="s">
        <v>1708</v>
      </c>
      <c r="C9" s="413">
        <v>0</v>
      </c>
      <c r="D9" s="413">
        <v>0</v>
      </c>
      <c r="E9" s="825">
        <v>0</v>
      </c>
    </row>
    <row r="10" spans="2:5" ht="25.5" customHeight="1" x14ac:dyDescent="0.25">
      <c r="B10" s="822" t="s">
        <v>1709</v>
      </c>
      <c r="C10" s="186">
        <v>0</v>
      </c>
      <c r="D10" s="186">
        <v>0</v>
      </c>
      <c r="E10" s="823">
        <v>0</v>
      </c>
    </row>
    <row r="11" spans="2:5" ht="25.5" customHeight="1" x14ac:dyDescent="0.25">
      <c r="B11" s="824" t="s">
        <v>1710</v>
      </c>
      <c r="C11" s="413">
        <v>2427.7350000000001</v>
      </c>
      <c r="D11" s="413">
        <v>503.56700000000001</v>
      </c>
      <c r="E11" s="825">
        <v>0.20742255641575377</v>
      </c>
    </row>
    <row r="12" spans="2:5" ht="25.5" customHeight="1" x14ac:dyDescent="0.25">
      <c r="B12" s="822" t="s">
        <v>1711</v>
      </c>
      <c r="C12" s="186">
        <v>1423.194</v>
      </c>
      <c r="D12" s="186">
        <v>1113.654</v>
      </c>
      <c r="E12" s="823">
        <v>0.78250329891778636</v>
      </c>
    </row>
    <row r="13" spans="2:5" ht="25.5" customHeight="1" x14ac:dyDescent="0.25">
      <c r="B13" s="824" t="s">
        <v>1712</v>
      </c>
      <c r="C13" s="413">
        <v>1.282</v>
      </c>
      <c r="D13" s="413">
        <v>0.74099999999999999</v>
      </c>
      <c r="E13" s="825">
        <v>0.57800312012480493</v>
      </c>
    </row>
    <row r="14" spans="2:5" ht="25.5" customHeight="1" x14ac:dyDescent="0.25">
      <c r="B14" s="822" t="s">
        <v>1713</v>
      </c>
      <c r="C14" s="186">
        <v>0</v>
      </c>
      <c r="D14" s="186">
        <v>0</v>
      </c>
      <c r="E14" s="823">
        <v>0</v>
      </c>
    </row>
    <row r="15" spans="2:5" ht="25.5" customHeight="1" x14ac:dyDescent="0.25">
      <c r="B15" s="824" t="s">
        <v>1714</v>
      </c>
      <c r="C15" s="413">
        <v>11.188000000000001</v>
      </c>
      <c r="D15" s="413">
        <v>15.263999999999999</v>
      </c>
      <c r="E15" s="825">
        <v>1.3643189131212012</v>
      </c>
    </row>
    <row r="16" spans="2:5" ht="25.5" customHeight="1" x14ac:dyDescent="0.25">
      <c r="B16" s="832" t="s">
        <v>1715</v>
      </c>
      <c r="C16" s="833">
        <v>4098.2349999999997</v>
      </c>
      <c r="D16" s="833">
        <v>1673.2239999999999</v>
      </c>
      <c r="E16" s="1588">
        <v>0.40827917383946993</v>
      </c>
    </row>
    <row r="17" ht="25.5" customHeight="1" x14ac:dyDescent="0.25"/>
    <row r="18" ht="25.5" customHeight="1" x14ac:dyDescent="0.25"/>
    <row r="19" ht="25.5" customHeight="1" x14ac:dyDescent="0.25"/>
    <row r="20" ht="25.5" customHeight="1" x14ac:dyDescent="0.25"/>
    <row r="21" ht="25.5" customHeight="1" x14ac:dyDescent="0.25"/>
    <row r="22" ht="25.5" customHeight="1" x14ac:dyDescent="0.25"/>
    <row r="23" ht="30" customHeight="1" x14ac:dyDescent="0.25"/>
    <row r="24" ht="30" customHeight="1" x14ac:dyDescent="0.25"/>
    <row r="25" ht="30" customHeight="1" x14ac:dyDescent="0.25"/>
    <row r="26" ht="30" customHeight="1" x14ac:dyDescent="0.25"/>
    <row r="27" ht="30" customHeight="1" x14ac:dyDescent="0.25"/>
    <row r="28" ht="30" customHeight="1" x14ac:dyDescent="0.25"/>
    <row r="29" ht="30" customHeight="1" x14ac:dyDescent="0.25"/>
    <row r="30" ht="30" customHeight="1" x14ac:dyDescent="0.25"/>
    <row r="31" ht="30" customHeight="1" x14ac:dyDescent="0.25"/>
    <row r="32" ht="30" customHeight="1" x14ac:dyDescent="0.25"/>
    <row r="33" ht="30" customHeight="1" x14ac:dyDescent="0.25"/>
    <row r="34" ht="25.5" customHeight="1" x14ac:dyDescent="0.25"/>
    <row r="35" ht="25.5" customHeight="1" x14ac:dyDescent="0.25"/>
    <row r="36" ht="25.5" customHeight="1" x14ac:dyDescent="0.25"/>
    <row r="37" ht="25.5" customHeight="1" x14ac:dyDescent="0.25"/>
    <row r="38" ht="25.5" customHeight="1" x14ac:dyDescent="0.25"/>
    <row r="39" ht="25.5" customHeight="1" x14ac:dyDescent="0.25"/>
    <row r="40" ht="28.5" customHeight="1" x14ac:dyDescent="0.25"/>
    <row r="41" ht="28.5" customHeight="1" x14ac:dyDescent="0.25"/>
    <row r="42" ht="28.5" customHeight="1" x14ac:dyDescent="0.25"/>
    <row r="43" ht="28.5" customHeight="1" x14ac:dyDescent="0.25"/>
    <row r="44" ht="28.5" customHeight="1" x14ac:dyDescent="0.25"/>
    <row r="45" ht="28.5" customHeight="1" x14ac:dyDescent="0.25"/>
    <row r="46" ht="28.5" customHeight="1" x14ac:dyDescent="0.25"/>
    <row r="47" ht="28.5" customHeight="1" x14ac:dyDescent="0.25"/>
    <row r="48" ht="28.5" customHeight="1" x14ac:dyDescent="0.25"/>
    <row r="49" ht="28.5" customHeight="1" x14ac:dyDescent="0.25"/>
    <row r="50" ht="28.5" customHeight="1" x14ac:dyDescent="0.25"/>
  </sheetData>
  <mergeCells count="2">
    <mergeCell ref="B1:E1"/>
    <mergeCell ref="B3:E3"/>
  </mergeCells>
  <pageMargins left="0.70866141732283505" right="0.70866141732283505" top="0.74803149606299202" bottom="0.74803149606299202" header="0.31496062992126" footer="0.31496062992126"/>
  <pageSetup paperSize="9" orientation="landscape"/>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B1:N56"/>
  <sheetViews>
    <sheetView showGridLines="0" showRowColHeaders="0" topLeftCell="A2" zoomScale="75" zoomScaleNormal="75" workbookViewId="0"/>
  </sheetViews>
  <sheetFormatPr baseColWidth="10" defaultColWidth="8.7265625" defaultRowHeight="12.5" x14ac:dyDescent="0.25"/>
  <cols>
    <col min="2" max="2" width="42.81640625"/>
    <col min="3" max="10" width="11.81640625"/>
    <col min="11" max="11" width="12.453125"/>
    <col min="12" max="12" width="12.1796875"/>
    <col min="13" max="14" width="12.453125"/>
  </cols>
  <sheetData>
    <row r="1" spans="2:14" ht="18" hidden="1" customHeight="1" x14ac:dyDescent="0.3">
      <c r="B1" s="1679" t="s">
        <v>1716</v>
      </c>
      <c r="C1" s="1679" t="s">
        <v>0</v>
      </c>
      <c r="D1" s="1679" t="s">
        <v>0</v>
      </c>
      <c r="E1" s="1679" t="s">
        <v>0</v>
      </c>
      <c r="F1" s="1679" t="s">
        <v>0</v>
      </c>
      <c r="G1" s="1679" t="s">
        <v>0</v>
      </c>
      <c r="H1" s="1679" t="s">
        <v>0</v>
      </c>
      <c r="I1" s="1679" t="s">
        <v>0</v>
      </c>
      <c r="J1" s="1679" t="s">
        <v>0</v>
      </c>
      <c r="K1" s="1679" t="s">
        <v>0</v>
      </c>
      <c r="L1" s="1679" t="s">
        <v>0</v>
      </c>
      <c r="M1" s="1679" t="s">
        <v>0</v>
      </c>
      <c r="N1" s="1679" t="s">
        <v>0</v>
      </c>
    </row>
    <row r="2" spans="2:14" ht="18" customHeight="1" x14ac:dyDescent="0.25">
      <c r="B2" s="473"/>
      <c r="C2" s="124"/>
      <c r="D2" s="124"/>
      <c r="E2" s="124"/>
      <c r="F2" s="124"/>
      <c r="G2" s="124"/>
      <c r="H2" s="124"/>
      <c r="I2" s="124"/>
      <c r="J2" s="124"/>
      <c r="K2" s="124"/>
      <c r="L2" s="124"/>
      <c r="M2" s="124"/>
      <c r="N2" s="124"/>
    </row>
    <row r="3" spans="2:14" ht="26.25" customHeight="1" thickBot="1" x14ac:dyDescent="0.5">
      <c r="B3" s="1647" t="s">
        <v>3253</v>
      </c>
      <c r="C3" s="1647" t="s">
        <v>0</v>
      </c>
      <c r="D3" s="1647" t="s">
        <v>0</v>
      </c>
      <c r="E3" s="1647" t="s">
        <v>0</v>
      </c>
      <c r="F3" s="1647" t="s">
        <v>0</v>
      </c>
      <c r="G3" s="1647" t="s">
        <v>0</v>
      </c>
      <c r="H3" s="1647" t="s">
        <v>0</v>
      </c>
      <c r="I3" s="1647" t="s">
        <v>0</v>
      </c>
      <c r="J3" s="1647" t="s">
        <v>0</v>
      </c>
      <c r="K3" s="1647" t="s">
        <v>0</v>
      </c>
      <c r="L3" s="1647" t="s">
        <v>0</v>
      </c>
      <c r="M3" s="1647" t="s">
        <v>0</v>
      </c>
      <c r="N3" s="1647" t="s">
        <v>0</v>
      </c>
    </row>
    <row r="4" spans="2:14" ht="12" customHeight="1" x14ac:dyDescent="0.25">
      <c r="B4" s="834" t="s">
        <v>1717</v>
      </c>
      <c r="C4" s="109"/>
      <c r="D4" s="109"/>
      <c r="E4" s="109"/>
      <c r="F4" s="109"/>
      <c r="G4" s="109"/>
      <c r="H4" s="109"/>
      <c r="I4" s="109"/>
      <c r="J4" s="109"/>
      <c r="K4" s="109"/>
      <c r="L4" s="109"/>
      <c r="M4" s="109"/>
      <c r="N4" s="109"/>
    </row>
    <row r="5" spans="2:14" ht="24" customHeight="1" x14ac:dyDescent="0.25">
      <c r="B5" s="1869" t="s">
        <v>1718</v>
      </c>
      <c r="C5" s="1739" t="s">
        <v>1719</v>
      </c>
      <c r="D5" s="1739" t="s">
        <v>0</v>
      </c>
      <c r="E5" s="1739" t="s">
        <v>0</v>
      </c>
      <c r="F5" s="1739" t="s">
        <v>0</v>
      </c>
      <c r="G5" s="1739" t="s">
        <v>0</v>
      </c>
      <c r="H5" s="1739" t="s">
        <v>0</v>
      </c>
      <c r="I5" s="1739" t="s">
        <v>0</v>
      </c>
      <c r="J5" s="1739" t="s">
        <v>0</v>
      </c>
      <c r="K5" s="1739" t="s">
        <v>0</v>
      </c>
      <c r="L5" s="1739" t="s">
        <v>0</v>
      </c>
      <c r="M5" s="1739" t="s">
        <v>0</v>
      </c>
      <c r="N5" s="1837" t="s">
        <v>1720</v>
      </c>
    </row>
    <row r="6" spans="2:14" ht="24" customHeight="1" x14ac:dyDescent="0.25">
      <c r="B6" s="1869" t="s">
        <v>0</v>
      </c>
      <c r="C6" s="412">
        <v>0</v>
      </c>
      <c r="D6" s="412">
        <v>0.02</v>
      </c>
      <c r="E6" s="412">
        <v>0.04</v>
      </c>
      <c r="F6" s="412">
        <v>0.1</v>
      </c>
      <c r="G6" s="412">
        <v>0.2</v>
      </c>
      <c r="H6" s="412">
        <v>0.5</v>
      </c>
      <c r="I6" s="412">
        <v>0.7</v>
      </c>
      <c r="J6" s="412">
        <v>0.75</v>
      </c>
      <c r="K6" s="412">
        <v>1</v>
      </c>
      <c r="L6" s="412">
        <v>1.5</v>
      </c>
      <c r="M6" s="631" t="s">
        <v>1721</v>
      </c>
      <c r="N6" s="1837" t="s">
        <v>0</v>
      </c>
    </row>
    <row r="7" spans="2:14" ht="25.5" customHeight="1" x14ac:dyDescent="0.25">
      <c r="B7" s="355" t="s">
        <v>1722</v>
      </c>
      <c r="C7" s="835">
        <v>66.328999999999994</v>
      </c>
      <c r="D7" s="835">
        <v>0</v>
      </c>
      <c r="E7" s="835">
        <v>0</v>
      </c>
      <c r="F7" s="835">
        <v>0</v>
      </c>
      <c r="G7" s="835">
        <v>0</v>
      </c>
      <c r="H7" s="835">
        <v>0</v>
      </c>
      <c r="I7" s="835">
        <v>0</v>
      </c>
      <c r="J7" s="835">
        <v>0</v>
      </c>
      <c r="K7" s="835">
        <v>0</v>
      </c>
      <c r="L7" s="835">
        <v>0</v>
      </c>
      <c r="M7" s="835">
        <v>0</v>
      </c>
      <c r="N7" s="835">
        <v>66.328999999999994</v>
      </c>
    </row>
    <row r="8" spans="2:14" ht="25.5" customHeight="1" x14ac:dyDescent="0.25">
      <c r="B8" s="359" t="s">
        <v>1723</v>
      </c>
      <c r="C8" s="836">
        <v>231.36799999999999</v>
      </c>
      <c r="D8" s="836">
        <v>0</v>
      </c>
      <c r="E8" s="836">
        <v>0</v>
      </c>
      <c r="F8" s="836">
        <v>0</v>
      </c>
      <c r="G8" s="836">
        <v>0.14000000000000001</v>
      </c>
      <c r="H8" s="836">
        <v>0</v>
      </c>
      <c r="I8" s="836">
        <v>0</v>
      </c>
      <c r="J8" s="836">
        <v>0</v>
      </c>
      <c r="K8" s="836">
        <v>0</v>
      </c>
      <c r="L8" s="836">
        <v>0</v>
      </c>
      <c r="M8" s="836">
        <v>0</v>
      </c>
      <c r="N8" s="836">
        <v>231.50799999999998</v>
      </c>
    </row>
    <row r="9" spans="2:14" ht="25.5" customHeight="1" x14ac:dyDescent="0.25">
      <c r="B9" s="355" t="s">
        <v>1724</v>
      </c>
      <c r="C9" s="835">
        <v>0.41</v>
      </c>
      <c r="D9" s="835">
        <v>0</v>
      </c>
      <c r="E9" s="835">
        <v>0</v>
      </c>
      <c r="F9" s="835">
        <v>0</v>
      </c>
      <c r="G9" s="835">
        <v>0</v>
      </c>
      <c r="H9" s="835">
        <v>136.11600000000001</v>
      </c>
      <c r="I9" s="835">
        <v>0</v>
      </c>
      <c r="J9" s="835">
        <v>0</v>
      </c>
      <c r="K9" s="835">
        <v>0</v>
      </c>
      <c r="L9" s="835">
        <v>0</v>
      </c>
      <c r="M9" s="835">
        <v>0</v>
      </c>
      <c r="N9" s="835">
        <v>136.52600000000001</v>
      </c>
    </row>
    <row r="10" spans="2:14" ht="25.5" customHeight="1" x14ac:dyDescent="0.25">
      <c r="B10" s="359" t="s">
        <v>1725</v>
      </c>
      <c r="C10" s="836">
        <v>0</v>
      </c>
      <c r="D10" s="836">
        <v>0</v>
      </c>
      <c r="E10" s="836">
        <v>0</v>
      </c>
      <c r="F10" s="836">
        <v>0</v>
      </c>
      <c r="G10" s="836">
        <v>0</v>
      </c>
      <c r="H10" s="836">
        <v>0</v>
      </c>
      <c r="I10" s="836">
        <v>0</v>
      </c>
      <c r="J10" s="836">
        <v>0</v>
      </c>
      <c r="K10" s="836">
        <v>0</v>
      </c>
      <c r="L10" s="836">
        <v>0</v>
      </c>
      <c r="M10" s="836">
        <v>0</v>
      </c>
      <c r="N10" s="836">
        <v>0</v>
      </c>
    </row>
    <row r="11" spans="2:14" ht="25.5" customHeight="1" x14ac:dyDescent="0.25">
      <c r="B11" s="355" t="s">
        <v>1726</v>
      </c>
      <c r="C11" s="835">
        <v>0</v>
      </c>
      <c r="D11" s="835">
        <v>0</v>
      </c>
      <c r="E11" s="835">
        <v>0</v>
      </c>
      <c r="F11" s="835">
        <v>0</v>
      </c>
      <c r="G11" s="835">
        <v>0</v>
      </c>
      <c r="H11" s="835">
        <v>0</v>
      </c>
      <c r="I11" s="835">
        <v>0</v>
      </c>
      <c r="J11" s="835">
        <v>0</v>
      </c>
      <c r="K11" s="835">
        <v>0</v>
      </c>
      <c r="L11" s="835">
        <v>0</v>
      </c>
      <c r="M11" s="835">
        <v>0</v>
      </c>
      <c r="N11" s="835">
        <v>0</v>
      </c>
    </row>
    <row r="12" spans="2:14" ht="25.5" customHeight="1" x14ac:dyDescent="0.25">
      <c r="B12" s="359" t="s">
        <v>1727</v>
      </c>
      <c r="C12" s="836">
        <v>0</v>
      </c>
      <c r="D12" s="836">
        <v>99.09</v>
      </c>
      <c r="E12" s="836">
        <v>94.245000000000005</v>
      </c>
      <c r="F12" s="836">
        <v>0</v>
      </c>
      <c r="G12" s="836">
        <v>2232.712</v>
      </c>
      <c r="H12" s="836">
        <v>46.826999999999998</v>
      </c>
      <c r="I12" s="836">
        <v>0</v>
      </c>
      <c r="J12" s="836">
        <v>0</v>
      </c>
      <c r="K12" s="836">
        <v>0.47599999999999998</v>
      </c>
      <c r="L12" s="836">
        <v>0</v>
      </c>
      <c r="M12" s="836">
        <v>0</v>
      </c>
      <c r="N12" s="836">
        <v>2473.35</v>
      </c>
    </row>
    <row r="13" spans="2:14" ht="25.5" customHeight="1" x14ac:dyDescent="0.25">
      <c r="B13" s="355" t="s">
        <v>1728</v>
      </c>
      <c r="C13" s="835">
        <v>117.745</v>
      </c>
      <c r="D13" s="835">
        <v>0</v>
      </c>
      <c r="E13" s="835">
        <v>5.258</v>
      </c>
      <c r="F13" s="835">
        <v>0</v>
      </c>
      <c r="G13" s="835">
        <v>0</v>
      </c>
      <c r="H13" s="835">
        <v>0</v>
      </c>
      <c r="I13" s="835">
        <v>0</v>
      </c>
      <c r="J13" s="835">
        <v>0</v>
      </c>
      <c r="K13" s="835">
        <v>1754.204</v>
      </c>
      <c r="L13" s="835">
        <v>0</v>
      </c>
      <c r="M13" s="835">
        <v>0</v>
      </c>
      <c r="N13" s="835">
        <v>1877.2069999999999</v>
      </c>
    </row>
    <row r="14" spans="2:14" ht="25.5" customHeight="1" x14ac:dyDescent="0.25">
      <c r="B14" s="359" t="s">
        <v>1729</v>
      </c>
      <c r="C14" s="836">
        <v>0</v>
      </c>
      <c r="D14" s="836">
        <v>0</v>
      </c>
      <c r="E14" s="836">
        <v>0</v>
      </c>
      <c r="F14" s="836">
        <v>0</v>
      </c>
      <c r="G14" s="836">
        <v>0</v>
      </c>
      <c r="H14" s="836">
        <v>0</v>
      </c>
      <c r="I14" s="836">
        <v>0</v>
      </c>
      <c r="J14" s="836">
        <v>4.1120000000000001</v>
      </c>
      <c r="K14" s="836">
        <v>0</v>
      </c>
      <c r="L14" s="836">
        <v>0</v>
      </c>
      <c r="M14" s="836">
        <v>0</v>
      </c>
      <c r="N14" s="836">
        <v>4.1120000000000001</v>
      </c>
    </row>
    <row r="15" spans="2:14" ht="25.5" customHeight="1" x14ac:dyDescent="0.25">
      <c r="B15" s="355" t="s">
        <v>1730</v>
      </c>
      <c r="C15" s="835">
        <v>0</v>
      </c>
      <c r="D15" s="835">
        <v>0</v>
      </c>
      <c r="E15" s="835">
        <v>0</v>
      </c>
      <c r="F15" s="835">
        <v>0</v>
      </c>
      <c r="G15" s="835">
        <v>0</v>
      </c>
      <c r="H15" s="835">
        <v>0</v>
      </c>
      <c r="I15" s="835">
        <v>0</v>
      </c>
      <c r="J15" s="835">
        <v>0</v>
      </c>
      <c r="K15" s="835">
        <v>0</v>
      </c>
      <c r="L15" s="835">
        <v>0</v>
      </c>
      <c r="M15" s="835">
        <v>0</v>
      </c>
      <c r="N15" s="835">
        <v>0</v>
      </c>
    </row>
    <row r="16" spans="2:14" ht="25.5" customHeight="1" x14ac:dyDescent="0.25">
      <c r="B16" s="359" t="s">
        <v>1731</v>
      </c>
      <c r="C16" s="836">
        <v>0</v>
      </c>
      <c r="D16" s="836">
        <v>0</v>
      </c>
      <c r="E16" s="836">
        <v>0</v>
      </c>
      <c r="F16" s="836">
        <v>0</v>
      </c>
      <c r="G16" s="836">
        <v>0</v>
      </c>
      <c r="H16" s="836">
        <v>0</v>
      </c>
      <c r="I16" s="836">
        <v>0</v>
      </c>
      <c r="J16" s="836">
        <v>0</v>
      </c>
      <c r="K16" s="836">
        <v>0</v>
      </c>
      <c r="L16" s="836">
        <v>81.201999999999998</v>
      </c>
      <c r="M16" s="836">
        <v>0</v>
      </c>
      <c r="N16" s="836">
        <v>81.201999999999998</v>
      </c>
    </row>
    <row r="17" spans="2:14" ht="25.5" customHeight="1" thickBot="1" x14ac:dyDescent="0.3">
      <c r="B17" s="837" t="s">
        <v>1720</v>
      </c>
      <c r="C17" s="838">
        <v>415.85200000000003</v>
      </c>
      <c r="D17" s="838">
        <v>99.09</v>
      </c>
      <c r="E17" s="838">
        <v>99.503</v>
      </c>
      <c r="F17" s="838">
        <v>0</v>
      </c>
      <c r="G17" s="838">
        <v>2232.8519999999999</v>
      </c>
      <c r="H17" s="838">
        <v>182.94300000000001</v>
      </c>
      <c r="I17" s="838">
        <v>0</v>
      </c>
      <c r="J17" s="838">
        <v>4.1120000000000001</v>
      </c>
      <c r="K17" s="838">
        <v>1754.68</v>
      </c>
      <c r="L17" s="838">
        <v>81.201999999999998</v>
      </c>
      <c r="M17" s="838">
        <v>0</v>
      </c>
      <c r="N17" s="838">
        <v>4870.2340000000004</v>
      </c>
    </row>
    <row r="18" spans="2:14" ht="18" customHeight="1" x14ac:dyDescent="0.25">
      <c r="B18" s="1868" t="s">
        <v>1732</v>
      </c>
      <c r="C18" s="1868" t="s">
        <v>0</v>
      </c>
      <c r="D18" s="1868" t="s">
        <v>0</v>
      </c>
      <c r="E18" s="839" t="s">
        <v>0</v>
      </c>
      <c r="F18" s="839" t="s">
        <v>0</v>
      </c>
      <c r="G18" s="839" t="s">
        <v>0</v>
      </c>
      <c r="H18" s="839" t="s">
        <v>0</v>
      </c>
      <c r="I18" s="839" t="s">
        <v>0</v>
      </c>
      <c r="J18" s="839" t="s">
        <v>0</v>
      </c>
      <c r="K18" s="839" t="s">
        <v>0</v>
      </c>
      <c r="L18" s="839" t="s">
        <v>0</v>
      </c>
      <c r="M18" s="840" t="s">
        <v>0</v>
      </c>
      <c r="N18" s="840" t="s">
        <v>0</v>
      </c>
    </row>
    <row r="19" spans="2:14" ht="12.65" customHeight="1" x14ac:dyDescent="0.25"/>
    <row r="20" spans="2:14" ht="18" customHeight="1" x14ac:dyDescent="0.25"/>
    <row r="21" spans="2:14" ht="18" customHeight="1" x14ac:dyDescent="0.25"/>
    <row r="22" spans="2:14" ht="26.25" customHeight="1" x14ac:dyDescent="0.25"/>
    <row r="23" spans="2:14" ht="12" customHeight="1" x14ac:dyDescent="0.25"/>
    <row r="24" spans="2:14" ht="24" customHeight="1" x14ac:dyDescent="0.25"/>
    <row r="25" spans="2:14" ht="24" customHeight="1" x14ac:dyDescent="0.25"/>
    <row r="26" spans="2:14" ht="25.5" customHeight="1" x14ac:dyDescent="0.25"/>
    <row r="27" spans="2:14" ht="25.5" customHeight="1" x14ac:dyDescent="0.25"/>
    <row r="28" spans="2:14" ht="25.5" customHeight="1" x14ac:dyDescent="0.25"/>
    <row r="29" spans="2:14" ht="25.5" customHeight="1" x14ac:dyDescent="0.25"/>
    <row r="30" spans="2:14" ht="25.5" customHeight="1" x14ac:dyDescent="0.25"/>
    <row r="31" spans="2:14" ht="25.5" customHeight="1" x14ac:dyDescent="0.25"/>
    <row r="32" spans="2:14" ht="25.5" customHeight="1" x14ac:dyDescent="0.25"/>
    <row r="33" ht="25.5" customHeight="1" x14ac:dyDescent="0.25"/>
    <row r="34" ht="25.5" customHeight="1" x14ac:dyDescent="0.25"/>
    <row r="35" ht="25.5" customHeight="1" x14ac:dyDescent="0.25"/>
    <row r="36" ht="25.5" customHeight="1" x14ac:dyDescent="0.25"/>
    <row r="37" ht="18" customHeight="1" x14ac:dyDescent="0.25"/>
    <row r="38" ht="12.65" customHeight="1" x14ac:dyDescent="0.25"/>
    <row r="39" ht="18" customHeight="1" x14ac:dyDescent="0.25"/>
    <row r="40" ht="18" customHeight="1" x14ac:dyDescent="0.25"/>
    <row r="41" ht="26.25" customHeight="1" x14ac:dyDescent="0.25"/>
    <row r="42" ht="12" customHeight="1" x14ac:dyDescent="0.25"/>
    <row r="43" ht="24" customHeight="1" x14ac:dyDescent="0.25"/>
    <row r="44" ht="24" customHeight="1" x14ac:dyDescent="0.25"/>
    <row r="45" ht="25.5" customHeight="1" x14ac:dyDescent="0.25"/>
    <row r="46" ht="25.5" customHeight="1" x14ac:dyDescent="0.25"/>
    <row r="47" ht="25.5" customHeight="1" x14ac:dyDescent="0.25"/>
    <row r="48"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18" customHeight="1" x14ac:dyDescent="0.25"/>
  </sheetData>
  <mergeCells count="6">
    <mergeCell ref="B18:D18"/>
    <mergeCell ref="B1:N1"/>
    <mergeCell ref="B3:N3"/>
    <mergeCell ref="B5:B6"/>
    <mergeCell ref="C5:M5"/>
    <mergeCell ref="N5:N6"/>
  </mergeCells>
  <printOptions horizontalCentered="1"/>
  <pageMargins left="0.70866141732283505" right="0.70866141732283505" top="0.74803149606299202" bottom="0.74803149606299202" header="0.31496062992126" footer="0.31496062992126"/>
  <pageSetup paperSize="9" scale="85" orientation="landscape"/>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B1:K48"/>
  <sheetViews>
    <sheetView showGridLines="0" showRowColHeaders="0" topLeftCell="A2" zoomScale="75" zoomScaleNormal="75" workbookViewId="0"/>
  </sheetViews>
  <sheetFormatPr baseColWidth="10" defaultColWidth="8.7265625" defaultRowHeight="12.5" x14ac:dyDescent="0.25"/>
  <cols>
    <col min="2" max="2" width="42.7265625"/>
    <col min="3" max="6" width="12.54296875"/>
    <col min="7" max="7" width="13.453125"/>
    <col min="8" max="8" width="12.54296875"/>
    <col min="9" max="9" width="18"/>
    <col min="10" max="10" width="11.7265625"/>
    <col min="11" max="11" width="12.54296875"/>
  </cols>
  <sheetData>
    <row r="1" spans="2:11" ht="13" hidden="1" customHeight="1" x14ac:dyDescent="0.3">
      <c r="B1" s="1679" t="s">
        <v>1733</v>
      </c>
      <c r="C1" s="1679" t="s">
        <v>0</v>
      </c>
      <c r="D1" s="1679" t="s">
        <v>0</v>
      </c>
      <c r="E1" s="1679" t="s">
        <v>0</v>
      </c>
      <c r="F1" s="1679" t="s">
        <v>0</v>
      </c>
      <c r="G1" s="1679" t="s">
        <v>0</v>
      </c>
      <c r="H1" s="1679" t="s">
        <v>0</v>
      </c>
      <c r="I1" s="1679" t="s">
        <v>0</v>
      </c>
      <c r="J1" s="1679" t="s">
        <v>0</v>
      </c>
      <c r="K1" s="1679" t="s">
        <v>0</v>
      </c>
    </row>
    <row r="2" spans="2:11" ht="12.65" customHeight="1" x14ac:dyDescent="0.25">
      <c r="B2" s="124"/>
      <c r="C2" s="818"/>
      <c r="D2" s="841"/>
      <c r="E2" s="842"/>
      <c r="F2" s="841"/>
      <c r="G2" s="842"/>
      <c r="H2" s="818"/>
      <c r="I2" s="841"/>
      <c r="J2" s="818"/>
      <c r="K2" s="818"/>
    </row>
    <row r="3" spans="2:11" ht="24.65" customHeight="1" thickBot="1" x14ac:dyDescent="0.5">
      <c r="B3" s="1647" t="s">
        <v>3254</v>
      </c>
      <c r="C3" s="1647" t="s">
        <v>0</v>
      </c>
      <c r="D3" s="1647" t="s">
        <v>0</v>
      </c>
      <c r="E3" s="1647" t="s">
        <v>0</v>
      </c>
      <c r="F3" s="1647" t="s">
        <v>0</v>
      </c>
      <c r="G3" s="1647" t="s">
        <v>0</v>
      </c>
      <c r="H3" s="843"/>
      <c r="I3" s="844"/>
      <c r="J3" s="843"/>
      <c r="K3" s="843"/>
    </row>
    <row r="4" spans="2:11" ht="12" customHeight="1" x14ac:dyDescent="0.3">
      <c r="B4" s="1870" t="s">
        <v>1734</v>
      </c>
      <c r="C4" s="1870" t="s">
        <v>0</v>
      </c>
      <c r="D4" s="1870" t="s">
        <v>0</v>
      </c>
      <c r="E4" s="1870" t="s">
        <v>0</v>
      </c>
      <c r="F4" s="1870" t="s">
        <v>0</v>
      </c>
      <c r="G4" s="845"/>
      <c r="H4" s="819"/>
      <c r="I4" s="846"/>
      <c r="J4" s="819"/>
      <c r="K4" s="819"/>
    </row>
    <row r="5" spans="2:11" ht="12.75" customHeight="1" x14ac:dyDescent="0.45">
      <c r="B5" s="217"/>
      <c r="C5" s="847"/>
      <c r="D5" s="848"/>
      <c r="E5" s="849"/>
      <c r="F5" s="848"/>
      <c r="G5" s="849"/>
      <c r="H5" s="847"/>
      <c r="I5" s="848"/>
      <c r="J5" s="847"/>
      <c r="K5" s="847"/>
    </row>
    <row r="6" spans="2:11" ht="52.5" customHeight="1" x14ac:dyDescent="0.25">
      <c r="B6" s="850"/>
      <c r="C6" s="851" t="s">
        <v>1735</v>
      </c>
      <c r="D6" s="852" t="s">
        <v>1152</v>
      </c>
      <c r="E6" s="853" t="s">
        <v>1736</v>
      </c>
      <c r="F6" s="852" t="s">
        <v>1737</v>
      </c>
      <c r="G6" s="853" t="s">
        <v>1738</v>
      </c>
      <c r="H6" s="851" t="s">
        <v>1739</v>
      </c>
      <c r="I6" s="852" t="s">
        <v>1740</v>
      </c>
      <c r="J6" s="854" t="s">
        <v>1741</v>
      </c>
      <c r="K6" s="854" t="s">
        <v>1742</v>
      </c>
    </row>
    <row r="7" spans="2:11" ht="25.5" customHeight="1" x14ac:dyDescent="0.25">
      <c r="B7" s="185" t="s">
        <v>1743</v>
      </c>
      <c r="C7" s="855">
        <v>0</v>
      </c>
      <c r="D7" s="394">
        <v>0</v>
      </c>
      <c r="E7" s="855">
        <v>0</v>
      </c>
      <c r="F7" s="394">
        <v>0</v>
      </c>
      <c r="G7" s="855">
        <v>0</v>
      </c>
      <c r="H7" s="855">
        <v>0</v>
      </c>
      <c r="I7" s="394">
        <v>0</v>
      </c>
      <c r="J7" s="855">
        <v>0</v>
      </c>
      <c r="K7" s="855">
        <v>0</v>
      </c>
    </row>
    <row r="8" spans="2:11" ht="25.5" customHeight="1" x14ac:dyDescent="0.25">
      <c r="B8" s="824" t="s">
        <v>1744</v>
      </c>
      <c r="C8" s="856">
        <v>0</v>
      </c>
      <c r="D8" s="393">
        <v>0</v>
      </c>
      <c r="E8" s="856">
        <v>0</v>
      </c>
      <c r="F8" s="393">
        <v>0</v>
      </c>
      <c r="G8" s="856">
        <v>0</v>
      </c>
      <c r="H8" s="856">
        <v>0</v>
      </c>
      <c r="I8" s="393">
        <v>0</v>
      </c>
      <c r="J8" s="856">
        <v>0</v>
      </c>
      <c r="K8" s="856">
        <v>0</v>
      </c>
    </row>
    <row r="9" spans="2:11" ht="25.5" customHeight="1" x14ac:dyDescent="0.25">
      <c r="B9" s="185" t="s">
        <v>1745</v>
      </c>
      <c r="C9" s="855">
        <v>0</v>
      </c>
      <c r="D9" s="394">
        <v>0</v>
      </c>
      <c r="E9" s="855">
        <v>0</v>
      </c>
      <c r="F9" s="394">
        <v>0</v>
      </c>
      <c r="G9" s="855">
        <v>0</v>
      </c>
      <c r="H9" s="855">
        <v>0</v>
      </c>
      <c r="I9" s="394">
        <v>0</v>
      </c>
      <c r="J9" s="855">
        <v>0</v>
      </c>
      <c r="K9" s="855">
        <v>0</v>
      </c>
    </row>
    <row r="10" spans="2:11" ht="25.5" customHeight="1" x14ac:dyDescent="0.25">
      <c r="B10" s="824" t="s">
        <v>1746</v>
      </c>
      <c r="C10" s="856">
        <v>0</v>
      </c>
      <c r="D10" s="393">
        <v>0</v>
      </c>
      <c r="E10" s="856">
        <v>0</v>
      </c>
      <c r="F10" s="393">
        <v>0</v>
      </c>
      <c r="G10" s="856">
        <v>0</v>
      </c>
      <c r="H10" s="856">
        <v>0</v>
      </c>
      <c r="I10" s="393">
        <v>0</v>
      </c>
      <c r="J10" s="856">
        <v>0</v>
      </c>
      <c r="K10" s="856">
        <v>0</v>
      </c>
    </row>
    <row r="11" spans="2:11" ht="25.5" customHeight="1" x14ac:dyDescent="0.25">
      <c r="B11" s="822" t="s">
        <v>1747</v>
      </c>
      <c r="C11" s="855">
        <v>0</v>
      </c>
      <c r="D11" s="394">
        <v>0</v>
      </c>
      <c r="E11" s="855">
        <v>0</v>
      </c>
      <c r="F11" s="394">
        <v>0</v>
      </c>
      <c r="G11" s="855">
        <v>0</v>
      </c>
      <c r="H11" s="855">
        <v>0</v>
      </c>
      <c r="I11" s="394">
        <v>0</v>
      </c>
      <c r="J11" s="855">
        <v>0</v>
      </c>
      <c r="K11" s="855">
        <v>0</v>
      </c>
    </row>
    <row r="12" spans="2:11" ht="25.5" customHeight="1" x14ac:dyDescent="0.25">
      <c r="B12" s="824" t="s">
        <v>1748</v>
      </c>
      <c r="C12" s="856">
        <v>860.404</v>
      </c>
      <c r="D12" s="393">
        <v>2.8000000000000001E-2</v>
      </c>
      <c r="E12" s="856">
        <v>1922</v>
      </c>
      <c r="F12" s="393">
        <v>0.41899999999999998</v>
      </c>
      <c r="G12" s="856">
        <v>3</v>
      </c>
      <c r="H12" s="856">
        <v>625.53200000000004</v>
      </c>
      <c r="I12" s="393">
        <v>0.72699999999999998</v>
      </c>
      <c r="J12" s="856">
        <v>10.167999999999999</v>
      </c>
      <c r="K12" s="856">
        <v>0</v>
      </c>
    </row>
    <row r="13" spans="2:11" ht="25.5" customHeight="1" x14ac:dyDescent="0.25">
      <c r="B13" s="822" t="s">
        <v>1749</v>
      </c>
      <c r="C13" s="855">
        <v>27.473000000000003</v>
      </c>
      <c r="D13" s="394">
        <v>4.3999999999999997E-2</v>
      </c>
      <c r="E13" s="855">
        <v>1491</v>
      </c>
      <c r="F13" s="394">
        <v>0.47299999999999998</v>
      </c>
      <c r="G13" s="855">
        <v>2</v>
      </c>
      <c r="H13" s="855">
        <v>6.3580000000000005</v>
      </c>
      <c r="I13" s="394">
        <v>0.23139999999999999</v>
      </c>
      <c r="J13" s="855">
        <v>0.54500000000000004</v>
      </c>
      <c r="K13" s="855">
        <v>0</v>
      </c>
    </row>
    <row r="14" spans="2:11" ht="25.5" customHeight="1" x14ac:dyDescent="0.25">
      <c r="B14" s="857" t="s">
        <v>1750</v>
      </c>
      <c r="C14" s="858">
        <v>887.87699999999995</v>
      </c>
      <c r="D14" s="859">
        <v>2.8000000000000001E-2</v>
      </c>
      <c r="E14" s="858">
        <v>3413</v>
      </c>
      <c r="F14" s="859">
        <v>0.42099999999999999</v>
      </c>
      <c r="G14" s="858">
        <v>3</v>
      </c>
      <c r="H14" s="858">
        <v>631.89</v>
      </c>
      <c r="I14" s="859">
        <v>0.7117</v>
      </c>
      <c r="J14" s="858">
        <v>10.712999999999999</v>
      </c>
      <c r="K14" s="858">
        <v>0</v>
      </c>
    </row>
    <row r="15" spans="2:11" ht="24.75" customHeight="1" x14ac:dyDescent="0.25">
      <c r="B15" s="1871" t="s">
        <v>1751</v>
      </c>
      <c r="C15" s="1871" t="s">
        <v>0</v>
      </c>
      <c r="D15" s="1871" t="s">
        <v>0</v>
      </c>
      <c r="E15" s="1871" t="s">
        <v>0</v>
      </c>
      <c r="F15" s="1871" t="s">
        <v>0</v>
      </c>
      <c r="G15" s="1871" t="s">
        <v>0</v>
      </c>
      <c r="H15" s="1871" t="s">
        <v>0</v>
      </c>
      <c r="I15" s="1871" t="s">
        <v>0</v>
      </c>
      <c r="J15" s="1871" t="s">
        <v>0</v>
      </c>
      <c r="K15" s="1871" t="s">
        <v>0</v>
      </c>
    </row>
    <row r="16" spans="2:11" ht="16" customHeight="1" x14ac:dyDescent="0.25"/>
    <row r="17" ht="13" customHeight="1" x14ac:dyDescent="0.25"/>
    <row r="18" ht="12.65" customHeight="1" x14ac:dyDescent="0.25"/>
    <row r="19" ht="24.65" customHeight="1" x14ac:dyDescent="0.25"/>
    <row r="20" ht="12" customHeight="1" x14ac:dyDescent="0.25"/>
    <row r="21" ht="12.75" customHeight="1" x14ac:dyDescent="0.25"/>
    <row r="22" ht="41.25" customHeight="1" x14ac:dyDescent="0.25"/>
    <row r="23" ht="25.5" customHeight="1" x14ac:dyDescent="0.25"/>
    <row r="24" ht="25.5" customHeight="1" x14ac:dyDescent="0.25"/>
    <row r="25" ht="25.5" customHeight="1" x14ac:dyDescent="0.25"/>
    <row r="26" ht="25.5" customHeight="1" x14ac:dyDescent="0.25"/>
    <row r="27" ht="25.5" customHeight="1" x14ac:dyDescent="0.25"/>
    <row r="28" ht="25.5" customHeight="1" x14ac:dyDescent="0.25"/>
    <row r="29" ht="25.5" customHeight="1" x14ac:dyDescent="0.25"/>
    <row r="30" ht="25.5" customHeight="1" x14ac:dyDescent="0.25"/>
    <row r="31" ht="24.75" customHeight="1" x14ac:dyDescent="0.25"/>
    <row r="32" ht="12.65" customHeight="1" x14ac:dyDescent="0.25"/>
    <row r="33" ht="13" customHeight="1" x14ac:dyDescent="0.25"/>
    <row r="34" ht="12.65" customHeight="1" x14ac:dyDescent="0.25"/>
    <row r="35" ht="24.65" customHeight="1" x14ac:dyDescent="0.25"/>
    <row r="36" ht="12" customHeight="1" x14ac:dyDescent="0.25"/>
    <row r="37" ht="12.75" customHeight="1" x14ac:dyDescent="0.25"/>
    <row r="38" ht="51.75" customHeight="1" x14ac:dyDescent="0.25"/>
    <row r="39" ht="25.5" customHeight="1" x14ac:dyDescent="0.25"/>
    <row r="40" ht="25.5" customHeight="1" x14ac:dyDescent="0.25"/>
    <row r="41" ht="25.5" customHeight="1" x14ac:dyDescent="0.25"/>
    <row r="42" ht="25.5" customHeight="1" x14ac:dyDescent="0.25"/>
    <row r="43" ht="25.5" customHeight="1" x14ac:dyDescent="0.25"/>
    <row r="44" ht="25.5" customHeight="1" x14ac:dyDescent="0.25"/>
    <row r="45" ht="25.5" customHeight="1" x14ac:dyDescent="0.25"/>
    <row r="46" ht="25.5" customHeight="1" x14ac:dyDescent="0.25"/>
    <row r="47" ht="24.75" customHeight="1" x14ac:dyDescent="0.25"/>
    <row r="48" ht="12.65" customHeight="1" x14ac:dyDescent="0.25"/>
  </sheetData>
  <mergeCells count="4">
    <mergeCell ref="B1:K1"/>
    <mergeCell ref="B3:G3"/>
    <mergeCell ref="B4:F4"/>
    <mergeCell ref="B15:K15"/>
  </mergeCells>
  <printOptions horizontalCentered="1"/>
  <pageMargins left="0.70866141732283505" right="0.70866141732283505" top="0.74803149606299202" bottom="0.74803149606299202" header="0.31496062992126" footer="0.31496062992126"/>
  <pageSetup paperSize="9" scale="91" orientation="landscape"/>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pageSetUpPr fitToPage="1"/>
  </sheetPr>
  <dimension ref="B1:K47"/>
  <sheetViews>
    <sheetView showGridLines="0" showRowColHeaders="0" topLeftCell="A2" zoomScale="75" zoomScaleNormal="75" workbookViewId="0"/>
  </sheetViews>
  <sheetFormatPr baseColWidth="10" defaultColWidth="8.7265625" defaultRowHeight="12.5" x14ac:dyDescent="0.25"/>
  <cols>
    <col min="2" max="2" width="42.7265625"/>
    <col min="3" max="6" width="12.54296875"/>
    <col min="7" max="7" width="13.453125"/>
    <col min="8" max="8" width="12.54296875"/>
    <col min="9" max="9" width="18"/>
    <col min="10" max="10" width="11.7265625"/>
    <col min="11" max="11" width="12.54296875"/>
  </cols>
  <sheetData>
    <row r="1" spans="2:11" ht="13" hidden="1" customHeight="1" x14ac:dyDescent="0.3">
      <c r="B1" s="1679" t="s">
        <v>1752</v>
      </c>
      <c r="C1" s="1679" t="s">
        <v>0</v>
      </c>
      <c r="D1" s="1679" t="s">
        <v>0</v>
      </c>
      <c r="E1" s="1679" t="s">
        <v>0</v>
      </c>
      <c r="F1" s="1679" t="s">
        <v>0</v>
      </c>
      <c r="G1" s="1679" t="s">
        <v>0</v>
      </c>
      <c r="H1" s="1679" t="s">
        <v>0</v>
      </c>
      <c r="I1" s="1679" t="s">
        <v>0</v>
      </c>
      <c r="J1" s="1679" t="s">
        <v>0</v>
      </c>
      <c r="K1" s="1679" t="s">
        <v>0</v>
      </c>
    </row>
    <row r="2" spans="2:11" ht="12.65" customHeight="1" x14ac:dyDescent="0.25">
      <c r="B2" s="124"/>
      <c r="C2" s="818"/>
      <c r="D2" s="841"/>
      <c r="E2" s="842"/>
      <c r="F2" s="841"/>
      <c r="G2" s="842"/>
      <c r="H2" s="818"/>
      <c r="I2" s="841"/>
      <c r="J2" s="818"/>
      <c r="K2" s="818"/>
    </row>
    <row r="3" spans="2:11" ht="23.5" customHeight="1" thickBot="1" x14ac:dyDescent="0.5">
      <c r="B3" s="1867" t="s">
        <v>3255</v>
      </c>
      <c r="C3" s="1867" t="s">
        <v>0</v>
      </c>
      <c r="D3" s="1867" t="s">
        <v>0</v>
      </c>
      <c r="E3" s="1867" t="s">
        <v>0</v>
      </c>
      <c r="F3" s="1867" t="s">
        <v>0</v>
      </c>
      <c r="G3" s="1867" t="s">
        <v>0</v>
      </c>
      <c r="H3" s="843"/>
      <c r="I3" s="844"/>
      <c r="J3" s="843"/>
      <c r="K3" s="843"/>
    </row>
    <row r="4" spans="2:11" ht="12" customHeight="1" x14ac:dyDescent="0.3">
      <c r="B4" s="1870" t="s">
        <v>1753</v>
      </c>
      <c r="C4" s="1870" t="s">
        <v>0</v>
      </c>
      <c r="D4" s="1870" t="s">
        <v>0</v>
      </c>
      <c r="E4" s="1870" t="s">
        <v>0</v>
      </c>
      <c r="F4" s="1870" t="s">
        <v>0</v>
      </c>
      <c r="G4" s="845"/>
      <c r="H4" s="819"/>
      <c r="I4" s="846"/>
      <c r="J4" s="819"/>
      <c r="K4" s="862">
        <v>2020</v>
      </c>
    </row>
    <row r="5" spans="2:11" ht="12.75" customHeight="1" x14ac:dyDescent="0.45">
      <c r="B5" s="217"/>
      <c r="C5" s="847"/>
      <c r="D5" s="848"/>
      <c r="E5" s="849"/>
      <c r="F5" s="848"/>
      <c r="G5" s="849"/>
      <c r="H5" s="847"/>
      <c r="I5" s="848"/>
      <c r="J5" s="847"/>
      <c r="K5" s="847"/>
    </row>
    <row r="6" spans="2:11" ht="52.5" customHeight="1" x14ac:dyDescent="0.25">
      <c r="B6" s="850"/>
      <c r="C6" s="863" t="s">
        <v>1754</v>
      </c>
      <c r="D6" s="864" t="s">
        <v>1152</v>
      </c>
      <c r="E6" s="865" t="s">
        <v>1755</v>
      </c>
      <c r="F6" s="864" t="s">
        <v>1737</v>
      </c>
      <c r="G6" s="865" t="s">
        <v>1756</v>
      </c>
      <c r="H6" s="863" t="s">
        <v>1757</v>
      </c>
      <c r="I6" s="864" t="s">
        <v>1758</v>
      </c>
      <c r="J6" s="866" t="s">
        <v>1759</v>
      </c>
      <c r="K6" s="866" t="s">
        <v>1760</v>
      </c>
    </row>
    <row r="7" spans="2:11" ht="25.5" customHeight="1" x14ac:dyDescent="0.25">
      <c r="B7" s="185" t="s">
        <v>1761</v>
      </c>
      <c r="C7" s="855">
        <v>0</v>
      </c>
      <c r="D7" s="394">
        <v>0</v>
      </c>
      <c r="E7" s="855">
        <v>0</v>
      </c>
      <c r="F7" s="394">
        <v>0</v>
      </c>
      <c r="G7" s="855">
        <v>0</v>
      </c>
      <c r="H7" s="855">
        <v>0</v>
      </c>
      <c r="I7" s="394">
        <v>0</v>
      </c>
      <c r="J7" s="855">
        <v>0</v>
      </c>
      <c r="K7" s="855">
        <v>0</v>
      </c>
    </row>
    <row r="8" spans="2:11" ht="25.5" customHeight="1" x14ac:dyDescent="0.25">
      <c r="B8" s="824" t="s">
        <v>1762</v>
      </c>
      <c r="C8" s="856">
        <v>0</v>
      </c>
      <c r="D8" s="393">
        <v>0</v>
      </c>
      <c r="E8" s="856">
        <v>0</v>
      </c>
      <c r="F8" s="393">
        <v>0</v>
      </c>
      <c r="G8" s="856">
        <v>0</v>
      </c>
      <c r="H8" s="856">
        <v>0</v>
      </c>
      <c r="I8" s="393">
        <v>0</v>
      </c>
      <c r="J8" s="856">
        <v>0</v>
      </c>
      <c r="K8" s="856">
        <v>0</v>
      </c>
    </row>
    <row r="9" spans="2:11" ht="25.5" customHeight="1" x14ac:dyDescent="0.25">
      <c r="B9" s="185" t="s">
        <v>1763</v>
      </c>
      <c r="C9" s="855">
        <v>0</v>
      </c>
      <c r="D9" s="394">
        <v>0</v>
      </c>
      <c r="E9" s="855">
        <v>0</v>
      </c>
      <c r="F9" s="394">
        <v>0</v>
      </c>
      <c r="G9" s="855">
        <v>0</v>
      </c>
      <c r="H9" s="855">
        <v>0</v>
      </c>
      <c r="I9" s="394">
        <v>0</v>
      </c>
      <c r="J9" s="855">
        <v>0</v>
      </c>
      <c r="K9" s="855">
        <v>0</v>
      </c>
    </row>
    <row r="10" spans="2:11" ht="25.5" customHeight="1" x14ac:dyDescent="0.25">
      <c r="B10" s="824" t="s">
        <v>1764</v>
      </c>
      <c r="C10" s="856">
        <v>0</v>
      </c>
      <c r="D10" s="393">
        <v>0</v>
      </c>
      <c r="E10" s="856">
        <v>0</v>
      </c>
      <c r="F10" s="393">
        <v>0</v>
      </c>
      <c r="G10" s="856">
        <v>0</v>
      </c>
      <c r="H10" s="856">
        <v>0</v>
      </c>
      <c r="I10" s="393">
        <v>0</v>
      </c>
      <c r="J10" s="856">
        <v>0</v>
      </c>
      <c r="K10" s="856">
        <v>0</v>
      </c>
    </row>
    <row r="11" spans="2:11" ht="25.5" customHeight="1" x14ac:dyDescent="0.25">
      <c r="B11" s="822" t="s">
        <v>1765</v>
      </c>
      <c r="C11" s="855">
        <v>0</v>
      </c>
      <c r="D11" s="394">
        <v>0</v>
      </c>
      <c r="E11" s="855">
        <v>0</v>
      </c>
      <c r="F11" s="394">
        <v>0</v>
      </c>
      <c r="G11" s="855">
        <v>0</v>
      </c>
      <c r="H11" s="855">
        <v>0</v>
      </c>
      <c r="I11" s="394">
        <v>0</v>
      </c>
      <c r="J11" s="855">
        <v>0</v>
      </c>
      <c r="K11" s="855">
        <v>0</v>
      </c>
    </row>
    <row r="12" spans="2:11" ht="25.5" customHeight="1" x14ac:dyDescent="0.25">
      <c r="B12" s="824" t="s">
        <v>1766</v>
      </c>
      <c r="C12" s="856">
        <v>712.983026</v>
      </c>
      <c r="D12" s="393">
        <v>1.78E-2</v>
      </c>
      <c r="E12" s="856">
        <v>1791</v>
      </c>
      <c r="F12" s="393">
        <v>0.34389999999999998</v>
      </c>
      <c r="G12" s="856">
        <v>2.9731884522581895</v>
      </c>
      <c r="H12" s="856">
        <v>408.77560999999997</v>
      </c>
      <c r="I12" s="393">
        <v>0.57330000000000003</v>
      </c>
      <c r="J12" s="856">
        <v>3.5806900000000002</v>
      </c>
      <c r="K12" s="856">
        <v>-0.29199999999999998</v>
      </c>
    </row>
    <row r="13" spans="2:11" ht="25.5" customHeight="1" x14ac:dyDescent="0.25">
      <c r="B13" s="822" t="s">
        <v>1767</v>
      </c>
      <c r="C13" s="855">
        <v>35.637651999999996</v>
      </c>
      <c r="D13" s="394">
        <v>2.64E-2</v>
      </c>
      <c r="E13" s="855">
        <v>1822</v>
      </c>
      <c r="F13" s="394">
        <v>0.48980000000000001</v>
      </c>
      <c r="G13" s="855">
        <v>1.9781488074919384</v>
      </c>
      <c r="H13" s="855">
        <v>10.260160000000001</v>
      </c>
      <c r="I13" s="394">
        <v>0.28789999999999999</v>
      </c>
      <c r="J13" s="855">
        <v>0.43134999999999996</v>
      </c>
      <c r="K13" s="855">
        <v>-0.11600000000000001</v>
      </c>
    </row>
    <row r="14" spans="2:11" ht="25.5" customHeight="1" x14ac:dyDescent="0.25">
      <c r="B14" s="867" t="s">
        <v>1768</v>
      </c>
      <c r="C14" s="868">
        <v>748.620678</v>
      </c>
      <c r="D14" s="869">
        <v>1.8200000000000001E-2</v>
      </c>
      <c r="E14" s="868">
        <v>3613</v>
      </c>
      <c r="F14" s="869">
        <v>0.3508</v>
      </c>
      <c r="G14" s="868">
        <v>2.925820168655445</v>
      </c>
      <c r="H14" s="868">
        <v>419.03576999999996</v>
      </c>
      <c r="I14" s="869">
        <v>0.55969999999999998</v>
      </c>
      <c r="J14" s="868">
        <v>4.0120399999999998</v>
      </c>
      <c r="K14" s="868">
        <v>-0.40799999999999997</v>
      </c>
    </row>
    <row r="15" spans="2:11" ht="24.75" customHeight="1" x14ac:dyDescent="0.25">
      <c r="B15" s="1871" t="s">
        <v>1769</v>
      </c>
      <c r="C15" s="1871" t="s">
        <v>0</v>
      </c>
      <c r="D15" s="1871" t="s">
        <v>0</v>
      </c>
      <c r="E15" s="1871" t="s">
        <v>0</v>
      </c>
      <c r="F15" s="1871" t="s">
        <v>0</v>
      </c>
      <c r="G15" s="1871" t="s">
        <v>0</v>
      </c>
      <c r="H15" s="1871" t="s">
        <v>0</v>
      </c>
      <c r="I15" s="1871" t="s">
        <v>0</v>
      </c>
      <c r="J15" s="1871" t="s">
        <v>0</v>
      </c>
      <c r="K15" s="1871" t="s">
        <v>0</v>
      </c>
    </row>
    <row r="16" spans="2:11" ht="12.65" customHeight="1" x14ac:dyDescent="0.25"/>
    <row r="17" ht="13" customHeight="1" x14ac:dyDescent="0.25"/>
    <row r="18" ht="12.65" customHeight="1" x14ac:dyDescent="0.25"/>
    <row r="19" ht="29.15" customHeight="1" x14ac:dyDescent="0.25"/>
    <row r="20" ht="12" customHeight="1" x14ac:dyDescent="0.25"/>
    <row r="21" ht="12.75" customHeight="1" x14ac:dyDescent="0.25"/>
    <row r="22" ht="41.25" customHeight="1" x14ac:dyDescent="0.25"/>
    <row r="23" ht="25.5" customHeight="1" x14ac:dyDescent="0.25"/>
    <row r="24" ht="25.5" customHeight="1" x14ac:dyDescent="0.25"/>
    <row r="25" ht="25.5" customHeight="1" x14ac:dyDescent="0.25"/>
    <row r="26" ht="25.5" customHeight="1" x14ac:dyDescent="0.25"/>
    <row r="27" ht="25.5" customHeight="1" x14ac:dyDescent="0.25"/>
    <row r="28" ht="25.5" customHeight="1" x14ac:dyDescent="0.25"/>
    <row r="29" ht="25.5" customHeight="1" x14ac:dyDescent="0.25"/>
    <row r="30" ht="25.5" customHeight="1" x14ac:dyDescent="0.25"/>
    <row r="31" ht="24.75" customHeight="1" x14ac:dyDescent="0.25"/>
    <row r="32" ht="12.65" customHeight="1" x14ac:dyDescent="0.25"/>
    <row r="33" ht="13" customHeight="1" x14ac:dyDescent="0.25"/>
    <row r="34" ht="12.65" customHeight="1" x14ac:dyDescent="0.25"/>
    <row r="35" ht="23.5" customHeight="1" x14ac:dyDescent="0.25"/>
    <row r="36" ht="12" customHeight="1" x14ac:dyDescent="0.25"/>
    <row r="37" ht="12.75" customHeight="1" x14ac:dyDescent="0.25"/>
    <row r="38" ht="51.75" customHeight="1" x14ac:dyDescent="0.25"/>
    <row r="39" ht="25.5" customHeight="1" x14ac:dyDescent="0.25"/>
    <row r="40" ht="25.5" customHeight="1" x14ac:dyDescent="0.25"/>
    <row r="41" ht="25.5" customHeight="1" x14ac:dyDescent="0.25"/>
    <row r="42" ht="25.5" customHeight="1" x14ac:dyDescent="0.25"/>
    <row r="43" ht="25.5" customHeight="1" x14ac:dyDescent="0.25"/>
    <row r="44" ht="25.5" customHeight="1" x14ac:dyDescent="0.25"/>
    <row r="45" ht="25.5" customHeight="1" x14ac:dyDescent="0.25"/>
    <row r="46" ht="25.5" customHeight="1" x14ac:dyDescent="0.25"/>
    <row r="47" ht="24.75" customHeight="1" x14ac:dyDescent="0.25"/>
  </sheetData>
  <mergeCells count="4">
    <mergeCell ref="B1:K1"/>
    <mergeCell ref="B3:G3"/>
    <mergeCell ref="B4:F4"/>
    <mergeCell ref="B15:K15"/>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B1:J234"/>
  <sheetViews>
    <sheetView showGridLines="0" showRowColHeaders="0" topLeftCell="A2" zoomScale="75" zoomScaleNormal="75" workbookViewId="0"/>
  </sheetViews>
  <sheetFormatPr baseColWidth="10" defaultColWidth="8.7265625" defaultRowHeight="12.5" x14ac:dyDescent="0.25"/>
  <cols>
    <col min="2" max="2" width="11.453125"/>
    <col min="3" max="3" width="12.26953125"/>
    <col min="4" max="7" width="13.1796875"/>
    <col min="8" max="9" width="14.54296875"/>
    <col min="10" max="10" width="17.54296875"/>
  </cols>
  <sheetData>
    <row r="1" spans="2:10" ht="14.5" hidden="1" customHeight="1" x14ac:dyDescent="0.35">
      <c r="B1" s="1699" t="s">
        <v>1770</v>
      </c>
      <c r="C1" s="1699" t="s">
        <v>0</v>
      </c>
      <c r="D1" s="1699" t="s">
        <v>0</v>
      </c>
      <c r="E1" s="1699" t="s">
        <v>0</v>
      </c>
      <c r="F1" s="1699" t="s">
        <v>0</v>
      </c>
      <c r="G1" s="1699" t="s">
        <v>0</v>
      </c>
      <c r="H1" s="1699" t="s">
        <v>0</v>
      </c>
      <c r="I1" s="1699" t="s">
        <v>0</v>
      </c>
      <c r="J1" s="1699" t="s">
        <v>0</v>
      </c>
    </row>
    <row r="2" spans="2:10" ht="14.5" customHeight="1" x14ac:dyDescent="0.35">
      <c r="B2" s="38"/>
      <c r="C2" s="38"/>
      <c r="D2" s="870"/>
      <c r="E2" s="38"/>
      <c r="F2" s="870"/>
      <c r="G2" s="38"/>
      <c r="H2" s="871"/>
      <c r="I2" s="870"/>
      <c r="J2" s="38"/>
    </row>
    <row r="3" spans="2:10" ht="23.15" customHeight="1" thickBot="1" x14ac:dyDescent="0.5">
      <c r="B3" s="1647" t="s">
        <v>3256</v>
      </c>
      <c r="C3" s="1647" t="s">
        <v>0</v>
      </c>
      <c r="D3" s="1647" t="s">
        <v>0</v>
      </c>
      <c r="E3" s="1647" t="s">
        <v>0</v>
      </c>
      <c r="F3" s="1647" t="s">
        <v>0</v>
      </c>
      <c r="G3" s="1647" t="s">
        <v>0</v>
      </c>
      <c r="H3" s="1647" t="s">
        <v>0</v>
      </c>
      <c r="I3" s="1647" t="s">
        <v>0</v>
      </c>
      <c r="J3" s="1647" t="s">
        <v>0</v>
      </c>
    </row>
    <row r="4" spans="2:10" ht="16" customHeight="1" x14ac:dyDescent="0.25">
      <c r="B4" s="872" t="s">
        <v>1771</v>
      </c>
      <c r="C4" s="109"/>
      <c r="D4" s="819"/>
      <c r="E4" s="109"/>
      <c r="F4" s="819"/>
      <c r="G4" s="109"/>
      <c r="H4" s="873"/>
      <c r="I4" s="819"/>
      <c r="J4" s="109"/>
    </row>
    <row r="5" spans="2:10" ht="14.5" customHeight="1" x14ac:dyDescent="0.35">
      <c r="B5" s="38"/>
      <c r="C5" s="38"/>
      <c r="D5" s="870"/>
      <c r="E5" s="38"/>
      <c r="F5" s="870"/>
      <c r="G5" s="38"/>
      <c r="H5" s="871"/>
      <c r="I5" s="870"/>
      <c r="J5" s="38"/>
    </row>
    <row r="6" spans="2:10" ht="47.25" customHeight="1" x14ac:dyDescent="0.3">
      <c r="B6" s="874"/>
      <c r="C6" s="875" t="s">
        <v>1772</v>
      </c>
      <c r="D6" s="876" t="s">
        <v>1773</v>
      </c>
      <c r="E6" s="877" t="s">
        <v>1152</v>
      </c>
      <c r="F6" s="876" t="s">
        <v>1774</v>
      </c>
      <c r="G6" s="877" t="s">
        <v>1737</v>
      </c>
      <c r="H6" s="878" t="s">
        <v>1775</v>
      </c>
      <c r="I6" s="876" t="s">
        <v>1776</v>
      </c>
      <c r="J6" s="877" t="s">
        <v>1777</v>
      </c>
    </row>
    <row r="7" spans="2:10" ht="14.5" customHeight="1" x14ac:dyDescent="0.25">
      <c r="B7" s="879" t="s">
        <v>1778</v>
      </c>
      <c r="C7" s="880"/>
      <c r="D7" s="881"/>
      <c r="E7" s="882"/>
      <c r="F7" s="881"/>
      <c r="G7" s="882"/>
      <c r="H7" s="883"/>
      <c r="I7" s="881"/>
      <c r="J7" s="882"/>
    </row>
    <row r="8" spans="2:10" ht="14.5" customHeight="1" x14ac:dyDescent="0.3">
      <c r="B8" s="884"/>
      <c r="C8" s="885" t="s">
        <v>1779</v>
      </c>
      <c r="D8" s="886">
        <v>0</v>
      </c>
      <c r="E8" s="887">
        <v>0</v>
      </c>
      <c r="F8" s="886">
        <v>0</v>
      </c>
      <c r="G8" s="887">
        <v>0</v>
      </c>
      <c r="H8" s="886">
        <v>0</v>
      </c>
      <c r="I8" s="886">
        <v>0</v>
      </c>
      <c r="J8" s="887">
        <v>0</v>
      </c>
    </row>
    <row r="9" spans="2:10" ht="14.5" customHeight="1" x14ac:dyDescent="0.3">
      <c r="B9" s="888"/>
      <c r="C9" s="889" t="s">
        <v>1780</v>
      </c>
      <c r="D9" s="890">
        <v>0</v>
      </c>
      <c r="E9" s="891">
        <v>0</v>
      </c>
      <c r="F9" s="890">
        <v>0</v>
      </c>
      <c r="G9" s="891">
        <v>0</v>
      </c>
      <c r="H9" s="890">
        <v>0</v>
      </c>
      <c r="I9" s="890">
        <v>0</v>
      </c>
      <c r="J9" s="891">
        <v>0</v>
      </c>
    </row>
    <row r="10" spans="2:10" ht="14.5" customHeight="1" x14ac:dyDescent="0.3">
      <c r="B10" s="888"/>
      <c r="C10" s="889" t="s">
        <v>1781</v>
      </c>
      <c r="D10" s="890">
        <v>0</v>
      </c>
      <c r="E10" s="891">
        <v>0</v>
      </c>
      <c r="F10" s="890">
        <v>0</v>
      </c>
      <c r="G10" s="891">
        <v>0</v>
      </c>
      <c r="H10" s="890">
        <v>0</v>
      </c>
      <c r="I10" s="890">
        <v>0</v>
      </c>
      <c r="J10" s="891">
        <v>0</v>
      </c>
    </row>
    <row r="11" spans="2:10" ht="14.5" customHeight="1" x14ac:dyDescent="0.3">
      <c r="B11" s="888"/>
      <c r="C11" s="889" t="s">
        <v>1782</v>
      </c>
      <c r="D11" s="890">
        <v>0</v>
      </c>
      <c r="E11" s="891">
        <v>0</v>
      </c>
      <c r="F11" s="890">
        <v>0</v>
      </c>
      <c r="G11" s="891">
        <v>0</v>
      </c>
      <c r="H11" s="890">
        <v>0</v>
      </c>
      <c r="I11" s="890">
        <v>0</v>
      </c>
      <c r="J11" s="891">
        <v>0</v>
      </c>
    </row>
    <row r="12" spans="2:10" ht="14.5" customHeight="1" x14ac:dyDescent="0.3">
      <c r="B12" s="888"/>
      <c r="C12" s="889" t="s">
        <v>1783</v>
      </c>
      <c r="D12" s="890">
        <v>0</v>
      </c>
      <c r="E12" s="891">
        <v>0</v>
      </c>
      <c r="F12" s="890">
        <v>0</v>
      </c>
      <c r="G12" s="891">
        <v>0</v>
      </c>
      <c r="H12" s="890">
        <v>0</v>
      </c>
      <c r="I12" s="890">
        <v>0</v>
      </c>
      <c r="J12" s="891">
        <v>0</v>
      </c>
    </row>
    <row r="13" spans="2:10" ht="14.5" customHeight="1" x14ac:dyDescent="0.3">
      <c r="B13" s="888"/>
      <c r="C13" s="889" t="s">
        <v>1784</v>
      </c>
      <c r="D13" s="890">
        <v>0</v>
      </c>
      <c r="E13" s="891">
        <v>0</v>
      </c>
      <c r="F13" s="890">
        <v>0</v>
      </c>
      <c r="G13" s="891">
        <v>0</v>
      </c>
      <c r="H13" s="890">
        <v>0</v>
      </c>
      <c r="I13" s="890">
        <v>0</v>
      </c>
      <c r="J13" s="891">
        <v>0</v>
      </c>
    </row>
    <row r="14" spans="2:10" ht="14.5" customHeight="1" x14ac:dyDescent="0.3">
      <c r="B14" s="888"/>
      <c r="C14" s="889" t="s">
        <v>1785</v>
      </c>
      <c r="D14" s="890">
        <v>0</v>
      </c>
      <c r="E14" s="891">
        <v>0</v>
      </c>
      <c r="F14" s="890">
        <v>0</v>
      </c>
      <c r="G14" s="891">
        <v>0</v>
      </c>
      <c r="H14" s="890">
        <v>0</v>
      </c>
      <c r="I14" s="890">
        <v>0</v>
      </c>
      <c r="J14" s="891">
        <v>0</v>
      </c>
    </row>
    <row r="15" spans="2:10" ht="14.5" customHeight="1" x14ac:dyDescent="0.3">
      <c r="B15" s="888"/>
      <c r="C15" s="889" t="s">
        <v>1786</v>
      </c>
      <c r="D15" s="890">
        <v>0</v>
      </c>
      <c r="E15" s="891">
        <v>0</v>
      </c>
      <c r="F15" s="890">
        <v>0</v>
      </c>
      <c r="G15" s="891">
        <v>0</v>
      </c>
      <c r="H15" s="890">
        <v>0</v>
      </c>
      <c r="I15" s="890">
        <v>0</v>
      </c>
      <c r="J15" s="891">
        <v>0</v>
      </c>
    </row>
    <row r="16" spans="2:10" ht="14.5" customHeight="1" x14ac:dyDescent="0.3">
      <c r="B16" s="892"/>
      <c r="C16" s="893" t="s">
        <v>1787</v>
      </c>
      <c r="D16" s="894">
        <v>0</v>
      </c>
      <c r="E16" s="895">
        <v>0</v>
      </c>
      <c r="F16" s="894">
        <v>0</v>
      </c>
      <c r="G16" s="895">
        <v>0</v>
      </c>
      <c r="H16" s="894">
        <v>0</v>
      </c>
      <c r="I16" s="894">
        <v>0</v>
      </c>
      <c r="J16" s="895">
        <v>0</v>
      </c>
    </row>
    <row r="17" spans="2:10" ht="14.5" customHeight="1" x14ac:dyDescent="0.25">
      <c r="B17" s="879" t="s">
        <v>1788</v>
      </c>
      <c r="C17" s="880"/>
      <c r="D17" s="881"/>
      <c r="E17" s="882"/>
      <c r="F17" s="881"/>
      <c r="G17" s="882"/>
      <c r="H17" s="883"/>
      <c r="I17" s="881"/>
      <c r="J17" s="882"/>
    </row>
    <row r="18" spans="2:10" ht="14.5" customHeight="1" x14ac:dyDescent="0.3">
      <c r="B18" s="884"/>
      <c r="C18" s="885" t="s">
        <v>1779</v>
      </c>
      <c r="D18" s="886">
        <v>0</v>
      </c>
      <c r="E18" s="887">
        <v>0</v>
      </c>
      <c r="F18" s="886">
        <v>0</v>
      </c>
      <c r="G18" s="887">
        <v>0</v>
      </c>
      <c r="H18" s="886">
        <v>0</v>
      </c>
      <c r="I18" s="886">
        <v>0</v>
      </c>
      <c r="J18" s="887">
        <v>0</v>
      </c>
    </row>
    <row r="19" spans="2:10" ht="14.5" customHeight="1" x14ac:dyDescent="0.3">
      <c r="B19" s="888"/>
      <c r="C19" s="889" t="s">
        <v>1780</v>
      </c>
      <c r="D19" s="890">
        <v>0</v>
      </c>
      <c r="E19" s="891">
        <v>0</v>
      </c>
      <c r="F19" s="890">
        <v>0</v>
      </c>
      <c r="G19" s="891">
        <v>0</v>
      </c>
      <c r="H19" s="890">
        <v>0</v>
      </c>
      <c r="I19" s="890">
        <v>0</v>
      </c>
      <c r="J19" s="891">
        <v>0</v>
      </c>
    </row>
    <row r="20" spans="2:10" ht="14.5" customHeight="1" x14ac:dyDescent="0.3">
      <c r="B20" s="888"/>
      <c r="C20" s="889" t="s">
        <v>1781</v>
      </c>
      <c r="D20" s="890">
        <v>0</v>
      </c>
      <c r="E20" s="891">
        <v>0</v>
      </c>
      <c r="F20" s="890">
        <v>0</v>
      </c>
      <c r="G20" s="891">
        <v>0</v>
      </c>
      <c r="H20" s="890">
        <v>0</v>
      </c>
      <c r="I20" s="890">
        <v>0</v>
      </c>
      <c r="J20" s="891">
        <v>0</v>
      </c>
    </row>
    <row r="21" spans="2:10" ht="14.5" customHeight="1" x14ac:dyDescent="0.3">
      <c r="B21" s="888"/>
      <c r="C21" s="889" t="s">
        <v>1782</v>
      </c>
      <c r="D21" s="890">
        <v>0</v>
      </c>
      <c r="E21" s="891">
        <v>0</v>
      </c>
      <c r="F21" s="890">
        <v>0</v>
      </c>
      <c r="G21" s="891">
        <v>0</v>
      </c>
      <c r="H21" s="890">
        <v>0</v>
      </c>
      <c r="I21" s="890">
        <v>0</v>
      </c>
      <c r="J21" s="891">
        <v>0</v>
      </c>
    </row>
    <row r="22" spans="2:10" ht="14.5" customHeight="1" x14ac:dyDescent="0.3">
      <c r="B22" s="888"/>
      <c r="C22" s="889" t="s">
        <v>1783</v>
      </c>
      <c r="D22" s="890">
        <v>0</v>
      </c>
      <c r="E22" s="891">
        <v>0</v>
      </c>
      <c r="F22" s="890">
        <v>0</v>
      </c>
      <c r="G22" s="891">
        <v>0</v>
      </c>
      <c r="H22" s="890">
        <v>0</v>
      </c>
      <c r="I22" s="890">
        <v>0</v>
      </c>
      <c r="J22" s="891">
        <v>0</v>
      </c>
    </row>
    <row r="23" spans="2:10" ht="14.5" customHeight="1" x14ac:dyDescent="0.3">
      <c r="B23" s="888"/>
      <c r="C23" s="889" t="s">
        <v>1784</v>
      </c>
      <c r="D23" s="890">
        <v>0</v>
      </c>
      <c r="E23" s="891">
        <v>0</v>
      </c>
      <c r="F23" s="890">
        <v>0</v>
      </c>
      <c r="G23" s="891">
        <v>0</v>
      </c>
      <c r="H23" s="890">
        <v>0</v>
      </c>
      <c r="I23" s="890">
        <v>0</v>
      </c>
      <c r="J23" s="891">
        <v>0</v>
      </c>
    </row>
    <row r="24" spans="2:10" ht="14.5" customHeight="1" x14ac:dyDescent="0.3">
      <c r="B24" s="888"/>
      <c r="C24" s="889" t="s">
        <v>1785</v>
      </c>
      <c r="D24" s="890">
        <v>0</v>
      </c>
      <c r="E24" s="891">
        <v>0</v>
      </c>
      <c r="F24" s="890">
        <v>0</v>
      </c>
      <c r="G24" s="891">
        <v>0</v>
      </c>
      <c r="H24" s="890">
        <v>0</v>
      </c>
      <c r="I24" s="890">
        <v>0</v>
      </c>
      <c r="J24" s="891">
        <v>0</v>
      </c>
    </row>
    <row r="25" spans="2:10" ht="14.5" customHeight="1" x14ac:dyDescent="0.3">
      <c r="B25" s="888"/>
      <c r="C25" s="889" t="s">
        <v>1786</v>
      </c>
      <c r="D25" s="890">
        <v>0</v>
      </c>
      <c r="E25" s="891">
        <v>0</v>
      </c>
      <c r="F25" s="890">
        <v>0</v>
      </c>
      <c r="G25" s="891">
        <v>0</v>
      </c>
      <c r="H25" s="890">
        <v>0</v>
      </c>
      <c r="I25" s="890">
        <v>0</v>
      </c>
      <c r="J25" s="891">
        <v>0</v>
      </c>
    </row>
    <row r="26" spans="2:10" ht="14.5" customHeight="1" x14ac:dyDescent="0.3">
      <c r="B26" s="892"/>
      <c r="C26" s="893" t="s">
        <v>1787</v>
      </c>
      <c r="D26" s="894">
        <v>0</v>
      </c>
      <c r="E26" s="895">
        <v>0</v>
      </c>
      <c r="F26" s="894">
        <v>0</v>
      </c>
      <c r="G26" s="895">
        <v>0</v>
      </c>
      <c r="H26" s="894">
        <v>0</v>
      </c>
      <c r="I26" s="894">
        <v>0</v>
      </c>
      <c r="J26" s="895">
        <v>0</v>
      </c>
    </row>
    <row r="27" spans="2:10" ht="14.5" customHeight="1" x14ac:dyDescent="0.25">
      <c r="B27" s="879" t="s">
        <v>1789</v>
      </c>
      <c r="C27" s="880"/>
      <c r="D27" s="881"/>
      <c r="E27" s="882"/>
      <c r="F27" s="881"/>
      <c r="G27" s="896"/>
      <c r="H27" s="883"/>
      <c r="I27" s="881"/>
      <c r="J27" s="882"/>
    </row>
    <row r="28" spans="2:10" ht="14.5" customHeight="1" x14ac:dyDescent="0.3">
      <c r="B28" s="884"/>
      <c r="C28" s="885" t="s">
        <v>1779</v>
      </c>
      <c r="D28" s="886">
        <v>0</v>
      </c>
      <c r="E28" s="887">
        <v>0</v>
      </c>
      <c r="F28" s="886">
        <v>0</v>
      </c>
      <c r="G28" s="887">
        <v>0</v>
      </c>
      <c r="H28" s="886">
        <v>0</v>
      </c>
      <c r="I28" s="886">
        <v>0</v>
      </c>
      <c r="J28" s="887">
        <v>0</v>
      </c>
    </row>
    <row r="29" spans="2:10" ht="14.5" customHeight="1" x14ac:dyDescent="0.3">
      <c r="B29" s="888"/>
      <c r="C29" s="889" t="s">
        <v>1780</v>
      </c>
      <c r="D29" s="890">
        <v>0</v>
      </c>
      <c r="E29" s="891">
        <v>0</v>
      </c>
      <c r="F29" s="890">
        <v>0</v>
      </c>
      <c r="G29" s="891">
        <v>0</v>
      </c>
      <c r="H29" s="890">
        <v>0</v>
      </c>
      <c r="I29" s="890">
        <v>0</v>
      </c>
      <c r="J29" s="891">
        <v>0</v>
      </c>
    </row>
    <row r="30" spans="2:10" ht="14.5" customHeight="1" x14ac:dyDescent="0.3">
      <c r="B30" s="888"/>
      <c r="C30" s="889" t="s">
        <v>1781</v>
      </c>
      <c r="D30" s="890">
        <v>0</v>
      </c>
      <c r="E30" s="891">
        <v>0</v>
      </c>
      <c r="F30" s="890">
        <v>0</v>
      </c>
      <c r="G30" s="891">
        <v>0</v>
      </c>
      <c r="H30" s="890">
        <v>0</v>
      </c>
      <c r="I30" s="890">
        <v>0</v>
      </c>
      <c r="J30" s="891">
        <v>0</v>
      </c>
    </row>
    <row r="31" spans="2:10" ht="14.5" customHeight="1" x14ac:dyDescent="0.3">
      <c r="B31" s="888"/>
      <c r="C31" s="889" t="s">
        <v>1782</v>
      </c>
      <c r="D31" s="890">
        <v>0</v>
      </c>
      <c r="E31" s="891">
        <v>0</v>
      </c>
      <c r="F31" s="890">
        <v>0</v>
      </c>
      <c r="G31" s="891">
        <v>0</v>
      </c>
      <c r="H31" s="890">
        <v>0</v>
      </c>
      <c r="I31" s="890">
        <v>0</v>
      </c>
      <c r="J31" s="891">
        <v>0</v>
      </c>
    </row>
    <row r="32" spans="2:10" ht="14.5" customHeight="1" x14ac:dyDescent="0.3">
      <c r="B32" s="888"/>
      <c r="C32" s="889" t="s">
        <v>1783</v>
      </c>
      <c r="D32" s="890">
        <v>0</v>
      </c>
      <c r="E32" s="891">
        <v>0</v>
      </c>
      <c r="F32" s="890">
        <v>0</v>
      </c>
      <c r="G32" s="891">
        <v>0</v>
      </c>
      <c r="H32" s="890">
        <v>0</v>
      </c>
      <c r="I32" s="890">
        <v>0</v>
      </c>
      <c r="J32" s="891">
        <v>0</v>
      </c>
    </row>
    <row r="33" spans="2:10" ht="14.5" customHeight="1" x14ac:dyDescent="0.3">
      <c r="B33" s="888"/>
      <c r="C33" s="889" t="s">
        <v>1784</v>
      </c>
      <c r="D33" s="890">
        <v>0</v>
      </c>
      <c r="E33" s="891">
        <v>0</v>
      </c>
      <c r="F33" s="890">
        <v>0</v>
      </c>
      <c r="G33" s="891">
        <v>0</v>
      </c>
      <c r="H33" s="890">
        <v>0</v>
      </c>
      <c r="I33" s="890">
        <v>0</v>
      </c>
      <c r="J33" s="891">
        <v>0</v>
      </c>
    </row>
    <row r="34" spans="2:10" ht="14.5" customHeight="1" x14ac:dyDescent="0.3">
      <c r="B34" s="888"/>
      <c r="C34" s="889" t="s">
        <v>1785</v>
      </c>
      <c r="D34" s="890">
        <v>0</v>
      </c>
      <c r="E34" s="891">
        <v>0</v>
      </c>
      <c r="F34" s="890">
        <v>0</v>
      </c>
      <c r="G34" s="891">
        <v>0</v>
      </c>
      <c r="H34" s="890">
        <v>0</v>
      </c>
      <c r="I34" s="890">
        <v>0</v>
      </c>
      <c r="J34" s="891">
        <v>0</v>
      </c>
    </row>
    <row r="35" spans="2:10" ht="14.5" customHeight="1" x14ac:dyDescent="0.3">
      <c r="B35" s="888"/>
      <c r="C35" s="889" t="s">
        <v>1786</v>
      </c>
      <c r="D35" s="890">
        <v>0</v>
      </c>
      <c r="E35" s="891">
        <v>0</v>
      </c>
      <c r="F35" s="890">
        <v>0</v>
      </c>
      <c r="G35" s="891">
        <v>0</v>
      </c>
      <c r="H35" s="890">
        <v>0</v>
      </c>
      <c r="I35" s="890">
        <v>0</v>
      </c>
      <c r="J35" s="891">
        <v>0</v>
      </c>
    </row>
    <row r="36" spans="2:10" ht="14.5" customHeight="1" x14ac:dyDescent="0.3">
      <c r="B36" s="892"/>
      <c r="C36" s="893" t="s">
        <v>1787</v>
      </c>
      <c r="D36" s="894">
        <v>0</v>
      </c>
      <c r="E36" s="895">
        <v>0</v>
      </c>
      <c r="F36" s="894">
        <v>0</v>
      </c>
      <c r="G36" s="895">
        <v>0</v>
      </c>
      <c r="H36" s="894">
        <v>0</v>
      </c>
      <c r="I36" s="894">
        <v>0</v>
      </c>
      <c r="J36" s="895">
        <v>0</v>
      </c>
    </row>
    <row r="37" spans="2:10" ht="14.5" customHeight="1" x14ac:dyDescent="0.25">
      <c r="B37" s="879" t="s">
        <v>1790</v>
      </c>
      <c r="C37" s="880"/>
      <c r="D37" s="881"/>
      <c r="E37" s="882"/>
      <c r="F37" s="881"/>
      <c r="G37" s="896"/>
      <c r="H37" s="883"/>
      <c r="I37" s="881"/>
      <c r="J37" s="882"/>
    </row>
    <row r="38" spans="2:10" ht="14.5" customHeight="1" x14ac:dyDescent="0.3">
      <c r="B38" s="884"/>
      <c r="C38" s="885" t="s">
        <v>1779</v>
      </c>
      <c r="D38" s="886">
        <v>0</v>
      </c>
      <c r="E38" s="887">
        <v>0</v>
      </c>
      <c r="F38" s="886">
        <v>0</v>
      </c>
      <c r="G38" s="887">
        <v>0</v>
      </c>
      <c r="H38" s="886">
        <v>0</v>
      </c>
      <c r="I38" s="886">
        <v>0</v>
      </c>
      <c r="J38" s="887">
        <v>0</v>
      </c>
    </row>
    <row r="39" spans="2:10" ht="14.5" customHeight="1" x14ac:dyDescent="0.3">
      <c r="B39" s="888"/>
      <c r="C39" s="889" t="s">
        <v>1780</v>
      </c>
      <c r="D39" s="890">
        <v>0</v>
      </c>
      <c r="E39" s="891">
        <v>0</v>
      </c>
      <c r="F39" s="890">
        <v>0</v>
      </c>
      <c r="G39" s="891">
        <v>0</v>
      </c>
      <c r="H39" s="890">
        <v>0</v>
      </c>
      <c r="I39" s="890">
        <v>0</v>
      </c>
      <c r="J39" s="891">
        <v>0</v>
      </c>
    </row>
    <row r="40" spans="2:10" ht="14.5" customHeight="1" x14ac:dyDescent="0.3">
      <c r="B40" s="888"/>
      <c r="C40" s="889" t="s">
        <v>1781</v>
      </c>
      <c r="D40" s="890">
        <v>0</v>
      </c>
      <c r="E40" s="891">
        <v>0</v>
      </c>
      <c r="F40" s="890">
        <v>0</v>
      </c>
      <c r="G40" s="891">
        <v>0</v>
      </c>
      <c r="H40" s="890">
        <v>0</v>
      </c>
      <c r="I40" s="890">
        <v>0</v>
      </c>
      <c r="J40" s="891">
        <v>0</v>
      </c>
    </row>
    <row r="41" spans="2:10" ht="14.5" customHeight="1" x14ac:dyDescent="0.3">
      <c r="B41" s="888"/>
      <c r="C41" s="889" t="s">
        <v>1782</v>
      </c>
      <c r="D41" s="890">
        <v>0</v>
      </c>
      <c r="E41" s="891">
        <v>0</v>
      </c>
      <c r="F41" s="890">
        <v>0</v>
      </c>
      <c r="G41" s="891">
        <v>0</v>
      </c>
      <c r="H41" s="890">
        <v>0</v>
      </c>
      <c r="I41" s="890">
        <v>0</v>
      </c>
      <c r="J41" s="891">
        <v>0</v>
      </c>
    </row>
    <row r="42" spans="2:10" ht="14.5" customHeight="1" x14ac:dyDescent="0.3">
      <c r="B42" s="888"/>
      <c r="C42" s="889" t="s">
        <v>1783</v>
      </c>
      <c r="D42" s="890">
        <v>0</v>
      </c>
      <c r="E42" s="891">
        <v>0</v>
      </c>
      <c r="F42" s="890">
        <v>0</v>
      </c>
      <c r="G42" s="891">
        <v>0</v>
      </c>
      <c r="H42" s="890">
        <v>0</v>
      </c>
      <c r="I42" s="890">
        <v>0</v>
      </c>
      <c r="J42" s="891">
        <v>0</v>
      </c>
    </row>
    <row r="43" spans="2:10" ht="14.5" customHeight="1" x14ac:dyDescent="0.3">
      <c r="B43" s="888"/>
      <c r="C43" s="889" t="s">
        <v>1784</v>
      </c>
      <c r="D43" s="890">
        <v>0</v>
      </c>
      <c r="E43" s="891">
        <v>0</v>
      </c>
      <c r="F43" s="890">
        <v>0</v>
      </c>
      <c r="G43" s="891">
        <v>0</v>
      </c>
      <c r="H43" s="890">
        <v>0</v>
      </c>
      <c r="I43" s="890">
        <v>0</v>
      </c>
      <c r="J43" s="891">
        <v>0</v>
      </c>
    </row>
    <row r="44" spans="2:10" ht="14.5" customHeight="1" x14ac:dyDescent="0.3">
      <c r="B44" s="888"/>
      <c r="C44" s="889" t="s">
        <v>1785</v>
      </c>
      <c r="D44" s="890">
        <v>0</v>
      </c>
      <c r="E44" s="891">
        <v>0</v>
      </c>
      <c r="F44" s="890">
        <v>0</v>
      </c>
      <c r="G44" s="891">
        <v>0</v>
      </c>
      <c r="H44" s="890">
        <v>0</v>
      </c>
      <c r="I44" s="890">
        <v>0</v>
      </c>
      <c r="J44" s="891">
        <v>0</v>
      </c>
    </row>
    <row r="45" spans="2:10" ht="14.5" customHeight="1" x14ac:dyDescent="0.3">
      <c r="B45" s="888"/>
      <c r="C45" s="889" t="s">
        <v>1786</v>
      </c>
      <c r="D45" s="890">
        <v>0</v>
      </c>
      <c r="E45" s="891">
        <v>0</v>
      </c>
      <c r="F45" s="890">
        <v>0</v>
      </c>
      <c r="G45" s="891">
        <v>0</v>
      </c>
      <c r="H45" s="890">
        <v>0</v>
      </c>
      <c r="I45" s="890">
        <v>0</v>
      </c>
      <c r="J45" s="891">
        <v>0</v>
      </c>
    </row>
    <row r="46" spans="2:10" ht="14.5" customHeight="1" x14ac:dyDescent="0.3">
      <c r="B46" s="892"/>
      <c r="C46" s="893" t="s">
        <v>1787</v>
      </c>
      <c r="D46" s="894">
        <v>0</v>
      </c>
      <c r="E46" s="895">
        <v>0</v>
      </c>
      <c r="F46" s="894">
        <v>0</v>
      </c>
      <c r="G46" s="895">
        <v>0</v>
      </c>
      <c r="H46" s="894">
        <v>0</v>
      </c>
      <c r="I46" s="894">
        <v>0</v>
      </c>
      <c r="J46" s="895">
        <v>0</v>
      </c>
    </row>
    <row r="47" spans="2:10" ht="14.5" customHeight="1" x14ac:dyDescent="0.25">
      <c r="B47" s="879" t="s">
        <v>1791</v>
      </c>
      <c r="C47" s="880"/>
      <c r="D47" s="881"/>
      <c r="E47" s="882"/>
      <c r="F47" s="881"/>
      <c r="G47" s="882"/>
      <c r="H47" s="883"/>
      <c r="I47" s="881"/>
      <c r="J47" s="882"/>
    </row>
    <row r="48" spans="2:10" ht="14.5" customHeight="1" x14ac:dyDescent="0.3">
      <c r="B48" s="897"/>
      <c r="C48" s="885" t="s">
        <v>1779</v>
      </c>
      <c r="D48" s="886">
        <v>0</v>
      </c>
      <c r="E48" s="887">
        <v>0</v>
      </c>
      <c r="F48" s="886">
        <v>0</v>
      </c>
      <c r="G48" s="887">
        <v>0</v>
      </c>
      <c r="H48" s="886">
        <v>0</v>
      </c>
      <c r="I48" s="886">
        <v>0</v>
      </c>
      <c r="J48" s="887">
        <v>0</v>
      </c>
    </row>
    <row r="49" spans="2:10" ht="14.5" customHeight="1" x14ac:dyDescent="0.3">
      <c r="B49" s="677"/>
      <c r="C49" s="889" t="s">
        <v>1780</v>
      </c>
      <c r="D49" s="890">
        <v>0</v>
      </c>
      <c r="E49" s="891">
        <v>0</v>
      </c>
      <c r="F49" s="890">
        <v>0</v>
      </c>
      <c r="G49" s="891">
        <v>0</v>
      </c>
      <c r="H49" s="890">
        <v>0</v>
      </c>
      <c r="I49" s="890">
        <v>0</v>
      </c>
      <c r="J49" s="891">
        <v>0</v>
      </c>
    </row>
    <row r="50" spans="2:10" ht="14.5" customHeight="1" x14ac:dyDescent="0.3">
      <c r="B50" s="677"/>
      <c r="C50" s="889" t="s">
        <v>1781</v>
      </c>
      <c r="D50" s="890">
        <v>0</v>
      </c>
      <c r="E50" s="891">
        <v>0</v>
      </c>
      <c r="F50" s="890">
        <v>0</v>
      </c>
      <c r="G50" s="891">
        <v>0</v>
      </c>
      <c r="H50" s="890">
        <v>0</v>
      </c>
      <c r="I50" s="890">
        <v>0</v>
      </c>
      <c r="J50" s="891">
        <v>0</v>
      </c>
    </row>
    <row r="51" spans="2:10" ht="14.5" customHeight="1" x14ac:dyDescent="0.3">
      <c r="B51" s="677"/>
      <c r="C51" s="889" t="s">
        <v>1782</v>
      </c>
      <c r="D51" s="890">
        <v>0</v>
      </c>
      <c r="E51" s="891">
        <v>0</v>
      </c>
      <c r="F51" s="890">
        <v>0</v>
      </c>
      <c r="G51" s="891">
        <v>0</v>
      </c>
      <c r="H51" s="890">
        <v>0</v>
      </c>
      <c r="I51" s="890">
        <v>0</v>
      </c>
      <c r="J51" s="891">
        <v>0</v>
      </c>
    </row>
    <row r="52" spans="2:10" ht="14.5" customHeight="1" x14ac:dyDescent="0.3">
      <c r="B52" s="677"/>
      <c r="C52" s="889" t="s">
        <v>1783</v>
      </c>
      <c r="D52" s="890">
        <v>0</v>
      </c>
      <c r="E52" s="891">
        <v>0</v>
      </c>
      <c r="F52" s="890">
        <v>0</v>
      </c>
      <c r="G52" s="891">
        <v>0</v>
      </c>
      <c r="H52" s="890">
        <v>0</v>
      </c>
      <c r="I52" s="890">
        <v>0</v>
      </c>
      <c r="J52" s="891">
        <v>0</v>
      </c>
    </row>
    <row r="53" spans="2:10" ht="14.5" customHeight="1" x14ac:dyDescent="0.3">
      <c r="B53" s="677"/>
      <c r="C53" s="889" t="s">
        <v>1784</v>
      </c>
      <c r="D53" s="890">
        <v>0</v>
      </c>
      <c r="E53" s="891">
        <v>0</v>
      </c>
      <c r="F53" s="890">
        <v>0</v>
      </c>
      <c r="G53" s="891">
        <v>0</v>
      </c>
      <c r="H53" s="890">
        <v>0</v>
      </c>
      <c r="I53" s="890">
        <v>0</v>
      </c>
      <c r="J53" s="891">
        <v>0</v>
      </c>
    </row>
    <row r="54" spans="2:10" ht="14.5" customHeight="1" x14ac:dyDescent="0.3">
      <c r="B54" s="677"/>
      <c r="C54" s="889" t="s">
        <v>1785</v>
      </c>
      <c r="D54" s="890">
        <v>0</v>
      </c>
      <c r="E54" s="891">
        <v>0</v>
      </c>
      <c r="F54" s="890">
        <v>0</v>
      </c>
      <c r="G54" s="891">
        <v>0</v>
      </c>
      <c r="H54" s="890">
        <v>0</v>
      </c>
      <c r="I54" s="890">
        <v>0</v>
      </c>
      <c r="J54" s="891">
        <v>0</v>
      </c>
    </row>
    <row r="55" spans="2:10" ht="14.5" customHeight="1" x14ac:dyDescent="0.3">
      <c r="B55" s="677"/>
      <c r="C55" s="889" t="s">
        <v>1786</v>
      </c>
      <c r="D55" s="890">
        <v>0</v>
      </c>
      <c r="E55" s="891">
        <v>0</v>
      </c>
      <c r="F55" s="890">
        <v>0</v>
      </c>
      <c r="G55" s="891">
        <v>0</v>
      </c>
      <c r="H55" s="890">
        <v>0</v>
      </c>
      <c r="I55" s="890">
        <v>0</v>
      </c>
      <c r="J55" s="891">
        <v>0</v>
      </c>
    </row>
    <row r="56" spans="2:10" ht="14.5" customHeight="1" x14ac:dyDescent="0.3">
      <c r="B56" s="874"/>
      <c r="C56" s="893" t="s">
        <v>1787</v>
      </c>
      <c r="D56" s="894">
        <v>0</v>
      </c>
      <c r="E56" s="895">
        <v>0</v>
      </c>
      <c r="F56" s="894">
        <v>0</v>
      </c>
      <c r="G56" s="895">
        <v>0</v>
      </c>
      <c r="H56" s="894">
        <v>0</v>
      </c>
      <c r="I56" s="894">
        <v>0</v>
      </c>
      <c r="J56" s="895">
        <v>0</v>
      </c>
    </row>
    <row r="57" spans="2:10" ht="14.5" customHeight="1" x14ac:dyDescent="0.25">
      <c r="B57" s="879" t="s">
        <v>1792</v>
      </c>
      <c r="C57" s="880"/>
      <c r="D57" s="881"/>
      <c r="E57" s="882"/>
      <c r="F57" s="881"/>
      <c r="G57" s="882"/>
      <c r="H57" s="883"/>
      <c r="I57" s="881"/>
      <c r="J57" s="882"/>
    </row>
    <row r="58" spans="2:10" ht="14.5" customHeight="1" x14ac:dyDescent="0.3">
      <c r="B58" s="897"/>
      <c r="C58" s="885" t="s">
        <v>1779</v>
      </c>
      <c r="D58" s="886">
        <v>25.763000000000002</v>
      </c>
      <c r="E58" s="887">
        <v>1.4E-3</v>
      </c>
      <c r="F58" s="886">
        <v>233</v>
      </c>
      <c r="G58" s="887">
        <v>0.35680000000000001</v>
      </c>
      <c r="H58" s="886">
        <v>2</v>
      </c>
      <c r="I58" s="886">
        <v>6.157</v>
      </c>
      <c r="J58" s="887">
        <v>0.23899999999999999</v>
      </c>
    </row>
    <row r="59" spans="2:10" ht="14.5" customHeight="1" x14ac:dyDescent="0.3">
      <c r="B59" s="677"/>
      <c r="C59" s="889" t="s">
        <v>1780</v>
      </c>
      <c r="D59" s="890">
        <v>201.238</v>
      </c>
      <c r="E59" s="891">
        <v>1.8E-3</v>
      </c>
      <c r="F59" s="890">
        <v>94</v>
      </c>
      <c r="G59" s="891">
        <v>0.44769999999999999</v>
      </c>
      <c r="H59" s="890">
        <v>2</v>
      </c>
      <c r="I59" s="890">
        <v>83.293999999999997</v>
      </c>
      <c r="J59" s="891">
        <v>0.41389999999999999</v>
      </c>
    </row>
    <row r="60" spans="2:10" ht="14.5" customHeight="1" x14ac:dyDescent="0.3">
      <c r="B60" s="677"/>
      <c r="C60" s="889" t="s">
        <v>1781</v>
      </c>
      <c r="D60" s="890">
        <v>275.13</v>
      </c>
      <c r="E60" s="891">
        <v>3.2000000000000002E-3</v>
      </c>
      <c r="F60" s="890">
        <v>438</v>
      </c>
      <c r="G60" s="891">
        <v>0.43359999999999999</v>
      </c>
      <c r="H60" s="890">
        <v>3</v>
      </c>
      <c r="I60" s="890">
        <v>181.738</v>
      </c>
      <c r="J60" s="891">
        <v>0.66059999999999997</v>
      </c>
    </row>
    <row r="61" spans="2:10" ht="14.5" customHeight="1" x14ac:dyDescent="0.3">
      <c r="B61" s="677"/>
      <c r="C61" s="889" t="s">
        <v>1782</v>
      </c>
      <c r="D61" s="890">
        <v>80.465000000000003</v>
      </c>
      <c r="E61" s="891">
        <v>6.4999999999999997E-3</v>
      </c>
      <c r="F61" s="890">
        <v>340</v>
      </c>
      <c r="G61" s="891">
        <v>0.39369999999999999</v>
      </c>
      <c r="H61" s="890">
        <v>3</v>
      </c>
      <c r="I61" s="890">
        <v>52.564</v>
      </c>
      <c r="J61" s="891">
        <v>0.65329999999999999</v>
      </c>
    </row>
    <row r="62" spans="2:10" ht="14.5" customHeight="1" x14ac:dyDescent="0.3">
      <c r="B62" s="677"/>
      <c r="C62" s="889" t="s">
        <v>1783</v>
      </c>
      <c r="D62" s="890">
        <v>183.77699999999999</v>
      </c>
      <c r="E62" s="891">
        <v>1.4800000000000001E-2</v>
      </c>
      <c r="F62" s="890">
        <v>502</v>
      </c>
      <c r="G62" s="891">
        <v>0.38840000000000002</v>
      </c>
      <c r="H62" s="890">
        <v>4</v>
      </c>
      <c r="I62" s="890">
        <v>169.86600000000001</v>
      </c>
      <c r="J62" s="891">
        <v>0.92430000000000001</v>
      </c>
    </row>
    <row r="63" spans="2:10" ht="14.5" customHeight="1" x14ac:dyDescent="0.3">
      <c r="B63" s="677"/>
      <c r="C63" s="889" t="s">
        <v>1784</v>
      </c>
      <c r="D63" s="890">
        <v>48.832000000000001</v>
      </c>
      <c r="E63" s="891">
        <v>4.3900000000000002E-2</v>
      </c>
      <c r="F63" s="890">
        <v>146</v>
      </c>
      <c r="G63" s="891">
        <v>0.40989999999999999</v>
      </c>
      <c r="H63" s="890">
        <v>3</v>
      </c>
      <c r="I63" s="890">
        <v>63.558</v>
      </c>
      <c r="J63" s="891">
        <v>1.3016000000000001</v>
      </c>
    </row>
    <row r="64" spans="2:10" ht="14.5" customHeight="1" x14ac:dyDescent="0.3">
      <c r="B64" s="677"/>
      <c r="C64" s="889" t="s">
        <v>1785</v>
      </c>
      <c r="D64" s="890">
        <v>34.817</v>
      </c>
      <c r="E64" s="891">
        <v>0.20330000000000001</v>
      </c>
      <c r="F64" s="890">
        <v>96</v>
      </c>
      <c r="G64" s="891">
        <v>0.4037</v>
      </c>
      <c r="H64" s="890">
        <v>3</v>
      </c>
      <c r="I64" s="890">
        <v>66.953000000000003</v>
      </c>
      <c r="J64" s="891">
        <v>1.923</v>
      </c>
    </row>
    <row r="65" spans="2:10" ht="14.5" customHeight="1" x14ac:dyDescent="0.3">
      <c r="B65" s="677"/>
      <c r="C65" s="889" t="s">
        <v>1786</v>
      </c>
      <c r="D65" s="890">
        <v>10.382</v>
      </c>
      <c r="E65" s="891">
        <v>1</v>
      </c>
      <c r="F65" s="890">
        <v>73</v>
      </c>
      <c r="G65" s="891">
        <v>0.45329999999999998</v>
      </c>
      <c r="H65" s="890">
        <v>2</v>
      </c>
      <c r="I65" s="890">
        <v>1.4019999999999999</v>
      </c>
      <c r="J65" s="891">
        <v>0.13500000000000001</v>
      </c>
    </row>
    <row r="66" spans="2:10" ht="14.5" customHeight="1" x14ac:dyDescent="0.3">
      <c r="B66" s="874"/>
      <c r="C66" s="893" t="s">
        <v>1787</v>
      </c>
      <c r="D66" s="894">
        <v>860.404</v>
      </c>
      <c r="E66" s="895">
        <v>2.8000000000000001E-2</v>
      </c>
      <c r="F66" s="894">
        <v>1922</v>
      </c>
      <c r="G66" s="895">
        <v>0.41899999999999998</v>
      </c>
      <c r="H66" s="894">
        <v>3</v>
      </c>
      <c r="I66" s="894">
        <v>625.53200000000004</v>
      </c>
      <c r="J66" s="895">
        <v>0.72699999999999998</v>
      </c>
    </row>
    <row r="67" spans="2:10" ht="14.5" customHeight="1" x14ac:dyDescent="0.3">
      <c r="B67" s="898" t="s">
        <v>1793</v>
      </c>
      <c r="C67" s="880"/>
      <c r="D67" s="881"/>
      <c r="E67" s="882"/>
      <c r="F67" s="881"/>
      <c r="G67" s="882"/>
      <c r="H67" s="883"/>
      <c r="I67" s="881"/>
      <c r="J67" s="882"/>
    </row>
    <row r="68" spans="2:10" ht="14.5" customHeight="1" x14ac:dyDescent="0.3">
      <c r="B68" s="897"/>
      <c r="C68" s="885" t="s">
        <v>1779</v>
      </c>
      <c r="D68" s="886">
        <v>9.0950000000000006</v>
      </c>
      <c r="E68" s="887">
        <v>1.1000000000000001E-3</v>
      </c>
      <c r="F68" s="886">
        <v>293</v>
      </c>
      <c r="G68" s="887">
        <v>0.49640000000000001</v>
      </c>
      <c r="H68" s="886">
        <v>1</v>
      </c>
      <c r="I68" s="886">
        <v>0.94799999999999995</v>
      </c>
      <c r="J68" s="887">
        <v>0.1042</v>
      </c>
    </row>
    <row r="69" spans="2:10" ht="14.5" customHeight="1" x14ac:dyDescent="0.3">
      <c r="B69" s="677"/>
      <c r="C69" s="889" t="s">
        <v>1780</v>
      </c>
      <c r="D69" s="890">
        <v>2.5840000000000001</v>
      </c>
      <c r="E69" s="891">
        <v>1.5E-3</v>
      </c>
      <c r="F69" s="890">
        <v>152</v>
      </c>
      <c r="G69" s="891">
        <v>0.49149999999999999</v>
      </c>
      <c r="H69" s="890">
        <v>2</v>
      </c>
      <c r="I69" s="890">
        <v>0.34699999999999998</v>
      </c>
      <c r="J69" s="891">
        <v>0.1343</v>
      </c>
    </row>
    <row r="70" spans="2:10" ht="14.5" customHeight="1" x14ac:dyDescent="0.3">
      <c r="B70" s="677"/>
      <c r="C70" s="889" t="s">
        <v>1781</v>
      </c>
      <c r="D70" s="890">
        <v>5.4260000000000002</v>
      </c>
      <c r="E70" s="891">
        <v>3.0000000000000001E-3</v>
      </c>
      <c r="F70" s="890">
        <v>322</v>
      </c>
      <c r="G70" s="891">
        <v>0.4617</v>
      </c>
      <c r="H70" s="890">
        <v>2</v>
      </c>
      <c r="I70" s="890">
        <v>1.0940000000000001</v>
      </c>
      <c r="J70" s="891">
        <v>0.2016</v>
      </c>
    </row>
    <row r="71" spans="2:10" ht="14.5" customHeight="1" x14ac:dyDescent="0.3">
      <c r="B71" s="677"/>
      <c r="C71" s="889" t="s">
        <v>1782</v>
      </c>
      <c r="D71" s="890">
        <v>2.016</v>
      </c>
      <c r="E71" s="891">
        <v>6.0000000000000001E-3</v>
      </c>
      <c r="F71" s="890">
        <v>123</v>
      </c>
      <c r="G71" s="891">
        <v>0.50009999999999999</v>
      </c>
      <c r="H71" s="890">
        <v>3</v>
      </c>
      <c r="I71" s="890">
        <v>0.66100000000000003</v>
      </c>
      <c r="J71" s="891">
        <v>0.32790000000000002</v>
      </c>
    </row>
    <row r="72" spans="2:10" ht="14.5" customHeight="1" x14ac:dyDescent="0.3">
      <c r="B72" s="677"/>
      <c r="C72" s="889" t="s">
        <v>1783</v>
      </c>
      <c r="D72" s="890">
        <v>5.7549999999999999</v>
      </c>
      <c r="E72" s="891">
        <v>1.3599999999999999E-2</v>
      </c>
      <c r="F72" s="890">
        <v>444</v>
      </c>
      <c r="G72" s="891">
        <v>0.42920000000000003</v>
      </c>
      <c r="H72" s="890">
        <v>3</v>
      </c>
      <c r="I72" s="890">
        <v>2.2450000000000001</v>
      </c>
      <c r="J72" s="891">
        <v>0.3901</v>
      </c>
    </row>
    <row r="73" spans="2:10" ht="14.5" customHeight="1" x14ac:dyDescent="0.3">
      <c r="B73" s="677"/>
      <c r="C73" s="889" t="s">
        <v>1784</v>
      </c>
      <c r="D73" s="890">
        <v>1.5289999999999999</v>
      </c>
      <c r="E73" s="891">
        <v>4.6800000000000001E-2</v>
      </c>
      <c r="F73" s="890">
        <v>100</v>
      </c>
      <c r="G73" s="891">
        <v>0.48720000000000002</v>
      </c>
      <c r="H73" s="890">
        <v>4</v>
      </c>
      <c r="I73" s="890">
        <v>0.88400000000000001</v>
      </c>
      <c r="J73" s="891">
        <v>0.57820000000000005</v>
      </c>
    </row>
    <row r="74" spans="2:10" ht="14.5" customHeight="1" x14ac:dyDescent="0.3">
      <c r="B74" s="677"/>
      <c r="C74" s="889" t="s">
        <v>1785</v>
      </c>
      <c r="D74" s="890">
        <v>7.0000000000000007E-2</v>
      </c>
      <c r="E74" s="891">
        <v>0.23350000000000001</v>
      </c>
      <c r="F74" s="890">
        <v>14</v>
      </c>
      <c r="G74" s="891">
        <v>0.50349999999999995</v>
      </c>
      <c r="H74" s="890">
        <v>4</v>
      </c>
      <c r="I74" s="890">
        <v>6.0999999999999999E-2</v>
      </c>
      <c r="J74" s="891">
        <v>0.87139999999999995</v>
      </c>
    </row>
    <row r="75" spans="2:10" ht="14.5" customHeight="1" x14ac:dyDescent="0.3">
      <c r="B75" s="677"/>
      <c r="C75" s="889" t="s">
        <v>1786</v>
      </c>
      <c r="D75" s="890">
        <v>0.998</v>
      </c>
      <c r="E75" s="891">
        <v>1.0004999999999999</v>
      </c>
      <c r="F75" s="890">
        <v>43</v>
      </c>
      <c r="G75" s="891">
        <v>0.44829999999999998</v>
      </c>
      <c r="H75" s="890">
        <v>4</v>
      </c>
      <c r="I75" s="890">
        <v>0.11799999999999999</v>
      </c>
      <c r="J75" s="891">
        <v>0.1182</v>
      </c>
    </row>
    <row r="76" spans="2:10" ht="14.5" customHeight="1" x14ac:dyDescent="0.3">
      <c r="B76" s="874"/>
      <c r="C76" s="893" t="s">
        <v>1787</v>
      </c>
      <c r="D76" s="894">
        <v>27.473000000000003</v>
      </c>
      <c r="E76" s="895">
        <v>4.3999999999999997E-2</v>
      </c>
      <c r="F76" s="894">
        <v>1491</v>
      </c>
      <c r="G76" s="895">
        <v>0.47299999999999998</v>
      </c>
      <c r="H76" s="894">
        <v>2</v>
      </c>
      <c r="I76" s="894">
        <v>6.3580000000000005</v>
      </c>
      <c r="J76" s="895">
        <v>0.23139999999999999</v>
      </c>
    </row>
    <row r="77" spans="2:10" ht="14.5" customHeight="1" x14ac:dyDescent="0.3">
      <c r="B77" s="898" t="s">
        <v>1794</v>
      </c>
      <c r="C77" s="898"/>
      <c r="D77" s="899">
        <v>887.87699999999995</v>
      </c>
      <c r="E77" s="900">
        <v>2.8000000000000001E-2</v>
      </c>
      <c r="F77" s="899">
        <v>3413</v>
      </c>
      <c r="G77" s="900">
        <v>0.42099999999999999</v>
      </c>
      <c r="H77" s="899">
        <v>3</v>
      </c>
      <c r="I77" s="901">
        <v>631.89</v>
      </c>
      <c r="J77" s="900">
        <v>0.7117</v>
      </c>
    </row>
    <row r="78" spans="2:10" ht="15" customHeight="1" x14ac:dyDescent="0.25"/>
    <row r="79" spans="2:10" ht="14.5" customHeight="1" x14ac:dyDescent="0.25"/>
    <row r="80" spans="2:10" ht="14.5" customHeight="1" x14ac:dyDescent="0.25"/>
    <row r="81" ht="23.15" customHeight="1" x14ac:dyDescent="0.25"/>
    <row r="82" ht="16" customHeight="1" x14ac:dyDescent="0.25"/>
    <row r="83" ht="14.5" customHeight="1" x14ac:dyDescent="0.25"/>
    <row r="84" ht="49.5" customHeight="1" x14ac:dyDescent="0.25"/>
    <row r="85" ht="15" customHeight="1" x14ac:dyDescent="0.25"/>
    <row r="86" ht="14.5" customHeight="1" x14ac:dyDescent="0.25"/>
    <row r="87" ht="14.5" customHeight="1" x14ac:dyDescent="0.25"/>
    <row r="88" ht="14.5" customHeight="1" x14ac:dyDescent="0.25"/>
    <row r="89" ht="14.5" customHeight="1" x14ac:dyDescent="0.25"/>
    <row r="90" ht="14.5" customHeight="1" x14ac:dyDescent="0.25"/>
    <row r="91" ht="14.5" customHeight="1" x14ac:dyDescent="0.25"/>
    <row r="92" ht="14.5" customHeight="1" x14ac:dyDescent="0.25"/>
    <row r="93" ht="14.5" customHeight="1" x14ac:dyDescent="0.25"/>
    <row r="94" ht="14.5" customHeight="1" x14ac:dyDescent="0.25"/>
    <row r="95" ht="15" customHeight="1" x14ac:dyDescent="0.25"/>
    <row r="96" ht="14.5" customHeight="1" x14ac:dyDescent="0.25"/>
    <row r="97" ht="14.5" customHeight="1" x14ac:dyDescent="0.25"/>
    <row r="98" ht="14.5" customHeight="1" x14ac:dyDescent="0.25"/>
    <row r="99" ht="14.5" customHeight="1" x14ac:dyDescent="0.25"/>
    <row r="100" ht="14.5" customHeight="1" x14ac:dyDescent="0.25"/>
    <row r="101" ht="14.5" customHeight="1" x14ac:dyDescent="0.25"/>
    <row r="102" ht="14.5" customHeight="1" x14ac:dyDescent="0.25"/>
    <row r="103" ht="14.5" customHeight="1" x14ac:dyDescent="0.25"/>
    <row r="104" ht="14.5" customHeight="1" x14ac:dyDescent="0.25"/>
    <row r="105" ht="15" customHeight="1" x14ac:dyDescent="0.25"/>
    <row r="106" ht="14.5" customHeight="1" x14ac:dyDescent="0.25"/>
    <row r="107" ht="14.5" customHeight="1" x14ac:dyDescent="0.25"/>
    <row r="108" ht="14.5" customHeight="1" x14ac:dyDescent="0.25"/>
    <row r="109" ht="14.5" customHeight="1" x14ac:dyDescent="0.25"/>
    <row r="110" ht="14.5" customHeight="1" x14ac:dyDescent="0.25"/>
    <row r="111" ht="14.5" customHeight="1" x14ac:dyDescent="0.25"/>
    <row r="112" ht="14.5" customHeight="1" x14ac:dyDescent="0.25"/>
    <row r="113" ht="14.5" customHeight="1" x14ac:dyDescent="0.25"/>
    <row r="114" ht="14.5" customHeight="1" x14ac:dyDescent="0.25"/>
    <row r="115" ht="15" customHeight="1" x14ac:dyDescent="0.25"/>
    <row r="116" ht="14.5" customHeight="1" x14ac:dyDescent="0.25"/>
    <row r="117" ht="14.5" customHeight="1" x14ac:dyDescent="0.25"/>
    <row r="118" ht="14.5" customHeight="1" x14ac:dyDescent="0.25"/>
    <row r="119" ht="14.5" customHeight="1" x14ac:dyDescent="0.25"/>
    <row r="120" ht="14.5" customHeight="1" x14ac:dyDescent="0.25"/>
    <row r="121" ht="14.5" customHeight="1" x14ac:dyDescent="0.25"/>
    <row r="122" ht="14.5" customHeight="1" x14ac:dyDescent="0.25"/>
    <row r="123" ht="14.5" customHeight="1" x14ac:dyDescent="0.25"/>
    <row r="124" ht="14.5" customHeight="1" x14ac:dyDescent="0.25"/>
    <row r="125" ht="15" customHeight="1" x14ac:dyDescent="0.25"/>
    <row r="126" ht="14.5" customHeight="1" x14ac:dyDescent="0.25"/>
    <row r="127" ht="14.5" customHeight="1" x14ac:dyDescent="0.25"/>
    <row r="128" ht="14.5" customHeight="1" x14ac:dyDescent="0.25"/>
    <row r="129" ht="14.5" customHeight="1" x14ac:dyDescent="0.25"/>
    <row r="130" ht="14.5" customHeight="1" x14ac:dyDescent="0.25"/>
    <row r="131" ht="14.5" customHeight="1" x14ac:dyDescent="0.25"/>
    <row r="132" ht="14.5" customHeight="1" x14ac:dyDescent="0.25"/>
    <row r="133" ht="14.5" customHeight="1" x14ac:dyDescent="0.25"/>
    <row r="134" ht="14.5" customHeight="1" x14ac:dyDescent="0.25"/>
    <row r="135" ht="15" customHeight="1" x14ac:dyDescent="0.25"/>
    <row r="136" ht="14.5" customHeight="1" x14ac:dyDescent="0.25"/>
    <row r="137" ht="14.5" customHeight="1" x14ac:dyDescent="0.25"/>
    <row r="138" ht="14.5" customHeight="1" x14ac:dyDescent="0.25"/>
    <row r="139" ht="14.5" customHeight="1" x14ac:dyDescent="0.25"/>
    <row r="140" ht="14.5" customHeight="1" x14ac:dyDescent="0.25"/>
    <row r="141" ht="14.5" customHeight="1" x14ac:dyDescent="0.25"/>
    <row r="142" ht="14.5" customHeight="1" x14ac:dyDescent="0.25"/>
    <row r="143" ht="14.5" customHeight="1" x14ac:dyDescent="0.25"/>
    <row r="144" ht="14.5" customHeight="1" x14ac:dyDescent="0.25"/>
    <row r="145" ht="15" customHeight="1" x14ac:dyDescent="0.25"/>
    <row r="146" ht="14.5" customHeight="1" x14ac:dyDescent="0.25"/>
    <row r="147" ht="14.5" customHeight="1" x14ac:dyDescent="0.25"/>
    <row r="148" ht="14.5" customHeight="1" x14ac:dyDescent="0.25"/>
    <row r="149" ht="14.5" customHeight="1" x14ac:dyDescent="0.25"/>
    <row r="150" ht="14.5" customHeight="1" x14ac:dyDescent="0.25"/>
    <row r="151" ht="14.5" customHeight="1" x14ac:dyDescent="0.25"/>
    <row r="152" ht="14.5" customHeight="1" x14ac:dyDescent="0.25"/>
    <row r="153" ht="14.5" customHeight="1" x14ac:dyDescent="0.25"/>
    <row r="154" ht="14.5" customHeight="1" x14ac:dyDescent="0.25"/>
    <row r="155" ht="14.5" customHeight="1" x14ac:dyDescent="0.25"/>
    <row r="156" ht="14.5" customHeight="1" x14ac:dyDescent="0.25"/>
    <row r="157" ht="14.5" customHeight="1" x14ac:dyDescent="0.25"/>
    <row r="158" ht="14.5" customHeight="1" x14ac:dyDescent="0.25"/>
    <row r="159" ht="23.15" customHeight="1" x14ac:dyDescent="0.25"/>
    <row r="160" ht="16" customHeight="1" x14ac:dyDescent="0.25"/>
    <row r="161" ht="14.5" customHeight="1" x14ac:dyDescent="0.25"/>
    <row r="162" ht="34.5" customHeight="1" x14ac:dyDescent="0.25"/>
    <row r="163" ht="15" customHeight="1" x14ac:dyDescent="0.25"/>
    <row r="164" ht="14.5" customHeight="1" x14ac:dyDescent="0.25"/>
    <row r="165" ht="14.5" customHeight="1" x14ac:dyDescent="0.25"/>
    <row r="166" ht="14.5" customHeight="1" x14ac:dyDescent="0.25"/>
    <row r="167" ht="14.5" customHeight="1" x14ac:dyDescent="0.25"/>
    <row r="168" ht="14.5" customHeight="1" x14ac:dyDescent="0.25"/>
    <row r="169" ht="14.5" customHeight="1" x14ac:dyDescent="0.25"/>
    <row r="170" ht="14.5" customHeight="1" x14ac:dyDescent="0.25"/>
    <row r="171" ht="14.5" customHeight="1" x14ac:dyDescent="0.25"/>
    <row r="172" ht="14.5" customHeight="1" x14ac:dyDescent="0.25"/>
    <row r="173" ht="15" customHeight="1" x14ac:dyDescent="0.25"/>
    <row r="174" ht="14.5" customHeight="1" x14ac:dyDescent="0.25"/>
    <row r="175" ht="14.5" customHeight="1" x14ac:dyDescent="0.25"/>
    <row r="176" ht="14.5" customHeight="1" x14ac:dyDescent="0.25"/>
    <row r="177" ht="14.5" customHeight="1" x14ac:dyDescent="0.25"/>
    <row r="178" ht="14.5" customHeight="1" x14ac:dyDescent="0.25"/>
    <row r="179" ht="14.5" customHeight="1" x14ac:dyDescent="0.25"/>
    <row r="180" ht="14.5" customHeight="1" x14ac:dyDescent="0.25"/>
    <row r="181" ht="14.5" customHeight="1" x14ac:dyDescent="0.25"/>
    <row r="182" ht="14.5" customHeight="1" x14ac:dyDescent="0.25"/>
    <row r="183" ht="15" customHeight="1" x14ac:dyDescent="0.25"/>
    <row r="184" ht="14.5" customHeight="1" x14ac:dyDescent="0.25"/>
    <row r="185" ht="14.5" customHeight="1" x14ac:dyDescent="0.25"/>
    <row r="186" ht="14.5" customHeight="1" x14ac:dyDescent="0.25"/>
    <row r="187" ht="14.5" customHeight="1" x14ac:dyDescent="0.25"/>
    <row r="188" ht="14.5" customHeight="1" x14ac:dyDescent="0.25"/>
    <row r="189" ht="14.5" customHeight="1" x14ac:dyDescent="0.25"/>
    <row r="190" ht="14.5" customHeight="1" x14ac:dyDescent="0.25"/>
    <row r="191" ht="14.5" customHeight="1" x14ac:dyDescent="0.25"/>
    <row r="192" ht="14.5" customHeight="1" x14ac:dyDescent="0.25"/>
    <row r="193" ht="15" customHeight="1" x14ac:dyDescent="0.25"/>
    <row r="194" ht="14.5" customHeight="1" x14ac:dyDescent="0.25"/>
    <row r="195" ht="14.5" customHeight="1" x14ac:dyDescent="0.25"/>
    <row r="196" ht="14.5" customHeight="1" x14ac:dyDescent="0.25"/>
    <row r="197" ht="14.5" customHeight="1" x14ac:dyDescent="0.25"/>
    <row r="198" ht="14.5" customHeight="1" x14ac:dyDescent="0.25"/>
    <row r="199" ht="14.5" customHeight="1" x14ac:dyDescent="0.25"/>
    <row r="200" ht="14.5" customHeight="1" x14ac:dyDescent="0.25"/>
    <row r="201" ht="14.5" customHeight="1" x14ac:dyDescent="0.25"/>
    <row r="202" ht="14.5" customHeight="1" x14ac:dyDescent="0.25"/>
    <row r="203" ht="15" customHeight="1" x14ac:dyDescent="0.25"/>
    <row r="204" ht="14.5" customHeight="1" x14ac:dyDescent="0.25"/>
    <row r="205" ht="14.5" customHeight="1" x14ac:dyDescent="0.25"/>
    <row r="206" ht="14.5" customHeight="1" x14ac:dyDescent="0.25"/>
    <row r="207" ht="14.5" customHeight="1" x14ac:dyDescent="0.25"/>
    <row r="208" ht="14.5" customHeight="1" x14ac:dyDescent="0.25"/>
    <row r="209" ht="14.5" customHeight="1" x14ac:dyDescent="0.25"/>
    <row r="210" ht="14.5" customHeight="1" x14ac:dyDescent="0.25"/>
    <row r="211" ht="14.5" customHeight="1" x14ac:dyDescent="0.25"/>
    <row r="212" ht="14.5" customHeight="1" x14ac:dyDescent="0.25"/>
    <row r="213" ht="15" customHeight="1" x14ac:dyDescent="0.25"/>
    <row r="214" ht="14.5" customHeight="1" x14ac:dyDescent="0.25"/>
    <row r="215" ht="14.5" customHeight="1" x14ac:dyDescent="0.25"/>
    <row r="216" ht="14.5" customHeight="1" x14ac:dyDescent="0.25"/>
    <row r="217" ht="14.5" customHeight="1" x14ac:dyDescent="0.25"/>
    <row r="218" ht="14.5" customHeight="1" x14ac:dyDescent="0.25"/>
    <row r="219" ht="14.5" customHeight="1" x14ac:dyDescent="0.25"/>
    <row r="220" ht="14.5" customHeight="1" x14ac:dyDescent="0.25"/>
    <row r="221" ht="14.5" customHeight="1" x14ac:dyDescent="0.25"/>
    <row r="222" ht="14.5" customHeight="1" x14ac:dyDescent="0.25"/>
    <row r="223" ht="15" customHeight="1" x14ac:dyDescent="0.25"/>
    <row r="224" ht="14.5" customHeight="1" x14ac:dyDescent="0.25"/>
    <row r="225" ht="14.5" customHeight="1" x14ac:dyDescent="0.25"/>
    <row r="226" ht="14.5" customHeight="1" x14ac:dyDescent="0.25"/>
    <row r="227" ht="14.5" customHeight="1" x14ac:dyDescent="0.25"/>
    <row r="228" ht="14.5" customHeight="1" x14ac:dyDescent="0.25"/>
    <row r="229" ht="14.5" customHeight="1" x14ac:dyDescent="0.25"/>
    <row r="230" ht="14.5" customHeight="1" x14ac:dyDescent="0.25"/>
    <row r="231" ht="14.5" customHeight="1" x14ac:dyDescent="0.25"/>
    <row r="232" ht="14.5" customHeight="1" x14ac:dyDescent="0.25"/>
    <row r="233" ht="14.5" customHeight="1" x14ac:dyDescent="0.25"/>
    <row r="234" ht="14.5" customHeight="1" x14ac:dyDescent="0.25"/>
  </sheetData>
  <mergeCells count="2">
    <mergeCell ref="B1:J1"/>
    <mergeCell ref="B3:J3"/>
  </mergeCells>
  <pageMargins left="0.7" right="0.7" top="0.75" bottom="0.75" header="0.3" footer="0.3"/>
  <pageSetup paperSize="9" scale="63" orientation="portrait"/>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B1:J54"/>
  <sheetViews>
    <sheetView showGridLines="0" showRowColHeaders="0" topLeftCell="A2" zoomScale="75" zoomScaleNormal="75" workbookViewId="0"/>
  </sheetViews>
  <sheetFormatPr baseColWidth="10" defaultColWidth="8.7265625" defaultRowHeight="12.5" x14ac:dyDescent="0.25"/>
  <cols>
    <col min="2" max="2" width="28.1796875"/>
    <col min="3" max="10" width="13.1796875"/>
  </cols>
  <sheetData>
    <row r="1" spans="2:10" ht="12.75" hidden="1" customHeight="1" x14ac:dyDescent="0.3">
      <c r="B1" s="1679" t="s">
        <v>1795</v>
      </c>
      <c r="C1" s="1679"/>
      <c r="D1" s="1679"/>
      <c r="E1" s="1679"/>
      <c r="F1" s="1679"/>
      <c r="G1" s="1679"/>
      <c r="H1" s="1679"/>
      <c r="I1" s="1679"/>
      <c r="J1" s="1679"/>
    </row>
    <row r="2" spans="2:10" ht="12.75" customHeight="1" x14ac:dyDescent="0.25">
      <c r="B2" s="124"/>
      <c r="C2" s="124"/>
      <c r="D2" s="124"/>
      <c r="E2" s="124"/>
      <c r="F2" s="124"/>
      <c r="G2" s="124"/>
      <c r="H2" s="124"/>
      <c r="I2" s="124"/>
      <c r="J2" s="124"/>
    </row>
    <row r="3" spans="2:10" ht="15" customHeight="1" thickBot="1" x14ac:dyDescent="0.5">
      <c r="B3" s="1872" t="s">
        <v>3257</v>
      </c>
      <c r="C3" s="1872" t="s">
        <v>0</v>
      </c>
      <c r="D3" s="1872" t="s">
        <v>0</v>
      </c>
      <c r="E3" s="1872" t="s">
        <v>0</v>
      </c>
      <c r="F3" s="1872" t="s">
        <v>0</v>
      </c>
      <c r="G3" s="1872" t="s">
        <v>0</v>
      </c>
      <c r="H3" s="1872" t="s">
        <v>0</v>
      </c>
      <c r="I3" s="1872" t="s">
        <v>0</v>
      </c>
      <c r="J3" s="1872" t="s">
        <v>0</v>
      </c>
    </row>
    <row r="4" spans="2:10" ht="20.25" customHeight="1" x14ac:dyDescent="0.45">
      <c r="B4" s="19" t="s">
        <v>1796</v>
      </c>
      <c r="C4" s="902"/>
      <c r="D4" s="902"/>
      <c r="E4" s="902"/>
      <c r="F4" s="902"/>
      <c r="G4" s="902"/>
      <c r="H4" s="902"/>
      <c r="I4" s="182"/>
      <c r="J4" s="903"/>
    </row>
    <row r="5" spans="2:10" ht="20.25" customHeight="1" x14ac:dyDescent="0.25">
      <c r="B5" s="1873" t="s">
        <v>1797</v>
      </c>
      <c r="C5" s="1874" t="s">
        <v>1798</v>
      </c>
      <c r="D5" s="1875" t="s">
        <v>0</v>
      </c>
      <c r="E5" s="1875" t="s">
        <v>0</v>
      </c>
      <c r="F5" s="1876" t="s">
        <v>0</v>
      </c>
      <c r="G5" s="1874" t="s">
        <v>1799</v>
      </c>
      <c r="H5" s="1875" t="s">
        <v>0</v>
      </c>
      <c r="I5" s="1760" t="s">
        <v>0</v>
      </c>
      <c r="J5" s="1760" t="s">
        <v>0</v>
      </c>
    </row>
    <row r="6" spans="2:10" ht="32.25" customHeight="1" x14ac:dyDescent="0.25">
      <c r="B6" s="1873" t="s">
        <v>0</v>
      </c>
      <c r="C6" s="1877" t="s">
        <v>1800</v>
      </c>
      <c r="D6" s="1878" t="s">
        <v>0</v>
      </c>
      <c r="E6" s="1877" t="s">
        <v>1801</v>
      </c>
      <c r="F6" s="1878" t="s">
        <v>0</v>
      </c>
      <c r="G6" s="1877" t="s">
        <v>1800</v>
      </c>
      <c r="H6" s="1878" t="s">
        <v>0</v>
      </c>
      <c r="I6" s="1877" t="s">
        <v>1801</v>
      </c>
      <c r="J6" s="1879" t="s">
        <v>0</v>
      </c>
    </row>
    <row r="7" spans="2:10" ht="33" customHeight="1" x14ac:dyDescent="0.25">
      <c r="B7" s="1873" t="s">
        <v>0</v>
      </c>
      <c r="C7" s="904" t="s">
        <v>1802</v>
      </c>
      <c r="D7" s="904" t="s">
        <v>1803</v>
      </c>
      <c r="E7" s="904" t="s">
        <v>1802</v>
      </c>
      <c r="F7" s="904" t="s">
        <v>1803</v>
      </c>
      <c r="G7" s="905" t="s">
        <v>1802</v>
      </c>
      <c r="H7" s="905" t="s">
        <v>1803</v>
      </c>
      <c r="I7" s="905" t="s">
        <v>1802</v>
      </c>
      <c r="J7" s="906" t="s">
        <v>1803</v>
      </c>
    </row>
    <row r="8" spans="2:10" ht="20.25" customHeight="1" x14ac:dyDescent="0.25">
      <c r="B8" s="907" t="s">
        <v>1804</v>
      </c>
      <c r="C8" s="908">
        <v>0</v>
      </c>
      <c r="D8" s="908">
        <v>2506.2809999999999</v>
      </c>
      <c r="E8" s="908">
        <v>0</v>
      </c>
      <c r="F8" s="908">
        <v>6719.1940000000004</v>
      </c>
      <c r="G8" s="247">
        <v>0</v>
      </c>
      <c r="H8" s="247">
        <v>31.724</v>
      </c>
      <c r="I8" s="247">
        <v>0</v>
      </c>
      <c r="J8" s="247">
        <v>259.5</v>
      </c>
    </row>
    <row r="9" spans="2:10" ht="20.25" customHeight="1" x14ac:dyDescent="0.25">
      <c r="B9" s="520" t="s">
        <v>1805</v>
      </c>
      <c r="C9" s="239">
        <v>0</v>
      </c>
      <c r="D9" s="239">
        <v>22.629000000000001</v>
      </c>
      <c r="E9" s="239">
        <v>0</v>
      </c>
      <c r="F9" s="239">
        <v>195.684</v>
      </c>
      <c r="G9" s="239">
        <v>0</v>
      </c>
      <c r="H9" s="239">
        <v>0</v>
      </c>
      <c r="I9" s="239">
        <v>0</v>
      </c>
      <c r="J9" s="239">
        <v>2.2229999999999999</v>
      </c>
    </row>
    <row r="10" spans="2:10" ht="20.25" customHeight="1" x14ac:dyDescent="0.25">
      <c r="B10" s="907" t="s">
        <v>1806</v>
      </c>
      <c r="C10" s="247">
        <v>6.4000000000000001E-2</v>
      </c>
      <c r="D10" s="247">
        <v>8403.866</v>
      </c>
      <c r="E10" s="247">
        <v>515.96600000000001</v>
      </c>
      <c r="F10" s="247">
        <v>16.422999999999998</v>
      </c>
      <c r="G10" s="247">
        <v>2.879</v>
      </c>
      <c r="H10" s="247">
        <v>16880.384999999998</v>
      </c>
      <c r="I10" s="247">
        <v>1733.595</v>
      </c>
      <c r="J10" s="247">
        <v>18317.777999999998</v>
      </c>
    </row>
    <row r="11" spans="2:10" ht="20.25" customHeight="1" x14ac:dyDescent="0.25">
      <c r="B11" s="520" t="s">
        <v>1807</v>
      </c>
      <c r="C11" s="239">
        <v>47.142000000000003</v>
      </c>
      <c r="D11" s="239">
        <v>0</v>
      </c>
      <c r="E11" s="239">
        <v>363.78</v>
      </c>
      <c r="F11" s="239">
        <v>0</v>
      </c>
      <c r="G11" s="239">
        <v>41.503999999999998</v>
      </c>
      <c r="H11" s="239">
        <v>1162.318</v>
      </c>
      <c r="I11" s="239">
        <v>566.66300000000001</v>
      </c>
      <c r="J11" s="239">
        <v>627.33399999999995</v>
      </c>
    </row>
    <row r="12" spans="2:10" ht="20.25" customHeight="1" x14ac:dyDescent="0.25">
      <c r="B12" s="907" t="s">
        <v>1808</v>
      </c>
      <c r="C12" s="247">
        <v>0</v>
      </c>
      <c r="D12" s="247">
        <v>0</v>
      </c>
      <c r="E12" s="247">
        <v>0</v>
      </c>
      <c r="F12" s="247">
        <v>0</v>
      </c>
      <c r="G12" s="247">
        <v>0</v>
      </c>
      <c r="H12" s="247">
        <v>0</v>
      </c>
      <c r="I12" s="247">
        <v>0</v>
      </c>
      <c r="J12" s="247">
        <v>0</v>
      </c>
    </row>
    <row r="13" spans="2:10" ht="20.25" customHeight="1" x14ac:dyDescent="0.25">
      <c r="B13" s="520" t="s">
        <v>1809</v>
      </c>
      <c r="C13" s="239">
        <v>0.19900000000000001</v>
      </c>
      <c r="D13" s="239">
        <v>0</v>
      </c>
      <c r="E13" s="239">
        <v>28.613</v>
      </c>
      <c r="F13" s="239">
        <v>0</v>
      </c>
      <c r="G13" s="239">
        <v>0</v>
      </c>
      <c r="H13" s="239">
        <v>2305.636</v>
      </c>
      <c r="I13" s="239">
        <v>1.048</v>
      </c>
      <c r="J13" s="239">
        <v>6787.7439999999997</v>
      </c>
    </row>
    <row r="14" spans="2:10" ht="20.25" customHeight="1" x14ac:dyDescent="0.25">
      <c r="B14" s="907" t="s">
        <v>1810</v>
      </c>
      <c r="C14" s="247">
        <v>0</v>
      </c>
      <c r="D14" s="247">
        <v>57.502000000000002</v>
      </c>
      <c r="E14" s="247">
        <v>0</v>
      </c>
      <c r="F14" s="247">
        <v>0</v>
      </c>
      <c r="G14" s="247">
        <v>0</v>
      </c>
      <c r="H14" s="247">
        <v>0</v>
      </c>
      <c r="I14" s="247">
        <v>0</v>
      </c>
      <c r="J14" s="247">
        <v>0</v>
      </c>
    </row>
    <row r="15" spans="2:10" ht="20.25" customHeight="1" x14ac:dyDescent="0.25">
      <c r="B15" s="520" t="s">
        <v>1811</v>
      </c>
      <c r="C15" s="239">
        <v>0</v>
      </c>
      <c r="D15" s="239">
        <v>0</v>
      </c>
      <c r="E15" s="239">
        <v>0</v>
      </c>
      <c r="F15" s="239">
        <v>0</v>
      </c>
      <c r="G15" s="239">
        <v>0</v>
      </c>
      <c r="H15" s="239">
        <v>0</v>
      </c>
      <c r="I15" s="239">
        <v>3139.9360000000001</v>
      </c>
      <c r="J15" s="239">
        <v>0</v>
      </c>
    </row>
    <row r="16" spans="2:10" ht="20.25" customHeight="1" thickBot="1" x14ac:dyDescent="0.3">
      <c r="B16" s="909" t="s">
        <v>1812</v>
      </c>
      <c r="C16" s="910">
        <v>47.405000000000001</v>
      </c>
      <c r="D16" s="910">
        <v>10990.278</v>
      </c>
      <c r="E16" s="910">
        <v>908.35899999999992</v>
      </c>
      <c r="F16" s="910">
        <v>6931.3010000000004</v>
      </c>
      <c r="G16" s="910">
        <v>44.382999999999996</v>
      </c>
      <c r="H16" s="910">
        <v>20380.062999999995</v>
      </c>
      <c r="I16" s="910">
        <v>5441.2420000000002</v>
      </c>
      <c r="J16" s="910">
        <v>25994.578999999998</v>
      </c>
    </row>
    <row r="17" spans="2:10" ht="13.5" customHeight="1" x14ac:dyDescent="0.25">
      <c r="B17" s="911"/>
      <c r="C17" s="912"/>
      <c r="D17" s="912"/>
      <c r="E17" s="912"/>
      <c r="F17" s="912"/>
      <c r="G17" s="912"/>
      <c r="H17" s="912"/>
      <c r="I17" s="912"/>
      <c r="J17" s="912"/>
    </row>
    <row r="18" spans="2:10" ht="13.5" customHeight="1" x14ac:dyDescent="0.25"/>
    <row r="19" spans="2:10" ht="12.75" customHeight="1" x14ac:dyDescent="0.25"/>
    <row r="20" spans="2:10" ht="12.75" customHeight="1" x14ac:dyDescent="0.25"/>
    <row r="21" spans="2:10" ht="15" customHeight="1" x14ac:dyDescent="0.25"/>
    <row r="22" spans="2:10" ht="20.25" customHeight="1" x14ac:dyDescent="0.25"/>
    <row r="23" spans="2:10" ht="20.25" customHeight="1" x14ac:dyDescent="0.25"/>
    <row r="24" spans="2:10" ht="32.25" customHeight="1" x14ac:dyDescent="0.25"/>
    <row r="25" spans="2:10" ht="33" customHeight="1" x14ac:dyDescent="0.25"/>
    <row r="26" spans="2:10" ht="20.25" customHeight="1" x14ac:dyDescent="0.25"/>
    <row r="27" spans="2:10" ht="20.25" customHeight="1" x14ac:dyDescent="0.25"/>
    <row r="28" spans="2:10" ht="20.25" customHeight="1" x14ac:dyDescent="0.25"/>
    <row r="29" spans="2:10" ht="20.25" customHeight="1" x14ac:dyDescent="0.25"/>
    <row r="30" spans="2:10" ht="20.25" customHeight="1" x14ac:dyDescent="0.25"/>
    <row r="31" spans="2:10" ht="20.25" customHeight="1" x14ac:dyDescent="0.25"/>
    <row r="32" spans="2:10" ht="20.25" customHeight="1" x14ac:dyDescent="0.25"/>
    <row r="33" ht="20.25" customHeight="1" x14ac:dyDescent="0.25"/>
    <row r="34" ht="20.25" customHeight="1" x14ac:dyDescent="0.25"/>
    <row r="35" ht="20.25" customHeight="1" x14ac:dyDescent="0.25"/>
    <row r="36" ht="12" customHeight="1" x14ac:dyDescent="0.25"/>
    <row r="37" ht="12" customHeight="1" x14ac:dyDescent="0.25"/>
    <row r="38" ht="12.75" customHeight="1" x14ac:dyDescent="0.25"/>
    <row r="39" ht="18" customHeight="1" x14ac:dyDescent="0.25"/>
    <row r="40" ht="15" customHeight="1" x14ac:dyDescent="0.25"/>
    <row r="41" ht="20.25" customHeight="1" x14ac:dyDescent="0.25"/>
    <row r="42" ht="20.25" customHeight="1" x14ac:dyDescent="0.25"/>
    <row r="43" ht="32.25" customHeight="1" x14ac:dyDescent="0.25"/>
    <row r="44" ht="20.25" customHeight="1" x14ac:dyDescent="0.25"/>
    <row r="45" ht="20.25" customHeight="1" x14ac:dyDescent="0.25"/>
    <row r="46" ht="20.25" customHeight="1" x14ac:dyDescent="0.25"/>
    <row r="47" ht="20.25" customHeight="1" x14ac:dyDescent="0.25"/>
    <row r="48" ht="20.25" customHeight="1" x14ac:dyDescent="0.25"/>
    <row r="49" ht="20.25" customHeight="1" x14ac:dyDescent="0.25"/>
    <row r="50" ht="20.25" customHeight="1" x14ac:dyDescent="0.25"/>
    <row r="51" ht="20.25" customHeight="1" x14ac:dyDescent="0.25"/>
    <row r="52" ht="20.25" customHeight="1" x14ac:dyDescent="0.25"/>
    <row r="53" ht="20.25" customHeight="1" x14ac:dyDescent="0.25"/>
    <row r="54" ht="12.75" customHeight="1" x14ac:dyDescent="0.25"/>
  </sheetData>
  <mergeCells count="9">
    <mergeCell ref="B1:J1"/>
    <mergeCell ref="B3:J3"/>
    <mergeCell ref="B5:B7"/>
    <mergeCell ref="C5:F5"/>
    <mergeCell ref="G5:J5"/>
    <mergeCell ref="C6:D6"/>
    <mergeCell ref="E6:F6"/>
    <mergeCell ref="G6:H6"/>
    <mergeCell ref="I6:J6"/>
  </mergeCells>
  <printOptions horizontalCentered="1"/>
  <pageMargins left="0.70866141732283505" right="0.70866141732283505" top="0.74803149606299202" bottom="0.74803149606299202" header="0.31496062992126" footer="0.31496062992126"/>
  <pageSetup paperSize="9" scale="91" orientation="landscape"/>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B1:D78"/>
  <sheetViews>
    <sheetView showGridLines="0" showRowColHeaders="0" topLeftCell="A2" zoomScale="75" zoomScaleNormal="75" workbookViewId="0"/>
  </sheetViews>
  <sheetFormatPr baseColWidth="10" defaultColWidth="8.7265625" defaultRowHeight="12.5" x14ac:dyDescent="0.25"/>
  <cols>
    <col min="2" max="2" width="68.81640625"/>
    <col min="3" max="3" width="17.26953125"/>
    <col min="4" max="4" width="19.26953125"/>
  </cols>
  <sheetData>
    <row r="1" spans="2:4" ht="12.75" hidden="1" customHeight="1" x14ac:dyDescent="0.3">
      <c r="B1" s="1679" t="s">
        <v>1813</v>
      </c>
      <c r="C1" s="1679" t="s">
        <v>0</v>
      </c>
      <c r="D1" s="1679" t="s">
        <v>0</v>
      </c>
    </row>
    <row r="2" spans="2:4" ht="12.75" customHeight="1" x14ac:dyDescent="0.25">
      <c r="B2" s="473"/>
      <c r="C2" s="124"/>
      <c r="D2" s="124"/>
    </row>
    <row r="3" spans="2:4" ht="23.15" customHeight="1" thickBot="1" x14ac:dyDescent="0.5">
      <c r="B3" s="1647" t="s">
        <v>3258</v>
      </c>
      <c r="C3" s="1647" t="s">
        <v>0</v>
      </c>
      <c r="D3" s="1647" t="s">
        <v>0</v>
      </c>
    </row>
    <row r="4" spans="2:4" ht="15" customHeight="1" x14ac:dyDescent="0.25">
      <c r="B4" s="913" t="s">
        <v>1814</v>
      </c>
      <c r="C4" s="914"/>
      <c r="D4" s="914"/>
    </row>
    <row r="5" spans="2:4" ht="34.5" customHeight="1" x14ac:dyDescent="0.25">
      <c r="B5" s="915"/>
      <c r="C5" s="916" t="s">
        <v>1815</v>
      </c>
      <c r="D5" s="917" t="s">
        <v>1816</v>
      </c>
    </row>
    <row r="6" spans="2:4" ht="25.5" customHeight="1" thickBot="1" x14ac:dyDescent="0.3">
      <c r="B6" s="918" t="s">
        <v>1817</v>
      </c>
      <c r="C6" s="919"/>
      <c r="D6" s="919">
        <v>49.831000000000003</v>
      </c>
    </row>
    <row r="7" spans="2:4" ht="35.25" customHeight="1" x14ac:dyDescent="0.25">
      <c r="B7" s="920" t="s">
        <v>1818</v>
      </c>
      <c r="C7" s="229">
        <v>222.68100000000001</v>
      </c>
      <c r="D7" s="229">
        <v>10.779</v>
      </c>
    </row>
    <row r="8" spans="2:4" ht="25.5" customHeight="1" x14ac:dyDescent="0.25">
      <c r="B8" s="590" t="s">
        <v>1819</v>
      </c>
      <c r="C8" s="239">
        <v>189.833</v>
      </c>
      <c r="D8" s="239">
        <v>8.6460000000000008</v>
      </c>
    </row>
    <row r="9" spans="2:4" ht="25.5" customHeight="1" x14ac:dyDescent="0.25">
      <c r="B9" s="340" t="s">
        <v>1820</v>
      </c>
      <c r="C9" s="247">
        <v>8.2870000000000008</v>
      </c>
      <c r="D9" s="247">
        <v>1.6419999999999999</v>
      </c>
    </row>
    <row r="10" spans="2:4" ht="25.5" customHeight="1" x14ac:dyDescent="0.25">
      <c r="B10" s="590" t="s">
        <v>1821</v>
      </c>
      <c r="C10" s="239">
        <v>24.56</v>
      </c>
      <c r="D10" s="239">
        <v>0.49099999999999999</v>
      </c>
    </row>
    <row r="11" spans="2:4" ht="25.5" customHeight="1" x14ac:dyDescent="0.25">
      <c r="B11" s="340" t="s">
        <v>1822</v>
      </c>
      <c r="C11" s="247">
        <v>0</v>
      </c>
      <c r="D11" s="247">
        <v>0</v>
      </c>
    </row>
    <row r="12" spans="2:4" ht="25.5" customHeight="1" x14ac:dyDescent="0.25">
      <c r="B12" s="185" t="s">
        <v>1823</v>
      </c>
      <c r="C12" s="239">
        <v>0</v>
      </c>
      <c r="D12" s="239"/>
    </row>
    <row r="13" spans="2:4" ht="25.5" customHeight="1" x14ac:dyDescent="0.25">
      <c r="B13" s="199" t="s">
        <v>1824</v>
      </c>
      <c r="C13" s="247">
        <v>15.699</v>
      </c>
      <c r="D13" s="247">
        <v>3.14</v>
      </c>
    </row>
    <row r="14" spans="2:4" ht="25.5" customHeight="1" x14ac:dyDescent="0.25">
      <c r="B14" s="185" t="s">
        <v>1825</v>
      </c>
      <c r="C14" s="239">
        <v>206.34399999999999</v>
      </c>
      <c r="D14" s="239">
        <v>35.911999999999999</v>
      </c>
    </row>
    <row r="15" spans="2:4" ht="25.5" customHeight="1" x14ac:dyDescent="0.25">
      <c r="B15" s="199" t="s">
        <v>1826</v>
      </c>
      <c r="C15" s="247">
        <v>0</v>
      </c>
      <c r="D15" s="247">
        <v>0</v>
      </c>
    </row>
    <row r="16" spans="2:4" ht="25.5" customHeight="1" thickBot="1" x14ac:dyDescent="0.3">
      <c r="B16" s="918" t="s">
        <v>1827</v>
      </c>
      <c r="C16" s="919"/>
      <c r="D16" s="919">
        <v>0</v>
      </c>
    </row>
    <row r="17" spans="2:4" ht="39.75" customHeight="1" x14ac:dyDescent="0.25">
      <c r="B17" s="920" t="s">
        <v>1828</v>
      </c>
      <c r="C17" s="229">
        <v>0</v>
      </c>
      <c r="D17" s="229">
        <v>0</v>
      </c>
    </row>
    <row r="18" spans="2:4" ht="25.5" customHeight="1" x14ac:dyDescent="0.25">
      <c r="B18" s="590" t="s">
        <v>1819</v>
      </c>
      <c r="C18" s="239">
        <v>0</v>
      </c>
      <c r="D18" s="239">
        <v>0</v>
      </c>
    </row>
    <row r="19" spans="2:4" ht="25.5" customHeight="1" x14ac:dyDescent="0.25">
      <c r="B19" s="340" t="s">
        <v>1820</v>
      </c>
      <c r="C19" s="247">
        <v>0</v>
      </c>
      <c r="D19" s="247">
        <v>0</v>
      </c>
    </row>
    <row r="20" spans="2:4" ht="25.5" customHeight="1" x14ac:dyDescent="0.25">
      <c r="B20" s="590" t="s">
        <v>1821</v>
      </c>
      <c r="C20" s="239">
        <v>0</v>
      </c>
      <c r="D20" s="239">
        <v>0</v>
      </c>
    </row>
    <row r="21" spans="2:4" ht="25.5" customHeight="1" x14ac:dyDescent="0.25">
      <c r="B21" s="340" t="s">
        <v>1822</v>
      </c>
      <c r="C21" s="247">
        <v>0</v>
      </c>
      <c r="D21" s="247">
        <v>0</v>
      </c>
    </row>
    <row r="22" spans="2:4" ht="25.5" customHeight="1" x14ac:dyDescent="0.25">
      <c r="B22" s="185" t="s">
        <v>1823</v>
      </c>
      <c r="C22" s="239">
        <v>0</v>
      </c>
      <c r="D22" s="239"/>
    </row>
    <row r="23" spans="2:4" ht="25.5" customHeight="1" x14ac:dyDescent="0.25">
      <c r="B23" s="199" t="s">
        <v>1824</v>
      </c>
      <c r="C23" s="247">
        <v>0</v>
      </c>
      <c r="D23" s="247">
        <v>0</v>
      </c>
    </row>
    <row r="24" spans="2:4" ht="25.5" customHeight="1" x14ac:dyDescent="0.25">
      <c r="B24" s="185" t="s">
        <v>1825</v>
      </c>
      <c r="C24" s="239">
        <v>0</v>
      </c>
      <c r="D24" s="239">
        <v>0</v>
      </c>
    </row>
    <row r="25" spans="2:4" ht="25.5" customHeight="1" x14ac:dyDescent="0.25">
      <c r="B25" s="199" t="s">
        <v>1826</v>
      </c>
      <c r="C25" s="247">
        <v>0</v>
      </c>
      <c r="D25" s="247">
        <v>0</v>
      </c>
    </row>
    <row r="26" spans="2:4" ht="17.25" customHeight="1" x14ac:dyDescent="0.25"/>
    <row r="27" spans="2:4" ht="12.75" customHeight="1" x14ac:dyDescent="0.25"/>
    <row r="28" spans="2:4" ht="12.75" customHeight="1" x14ac:dyDescent="0.25"/>
    <row r="29" spans="2:4" ht="19.5" customHeight="1" x14ac:dyDescent="0.25"/>
    <row r="30" spans="2:4" ht="15" customHeight="1" x14ac:dyDescent="0.25"/>
    <row r="31" spans="2:4" ht="33.75" customHeight="1" x14ac:dyDescent="0.25"/>
    <row r="32" spans="2:4" ht="25.5" customHeight="1" x14ac:dyDescent="0.25"/>
    <row r="33" ht="35.25" customHeight="1" x14ac:dyDescent="0.25"/>
    <row r="34" ht="25.5" customHeight="1" x14ac:dyDescent="0.25"/>
    <row r="35" ht="25.5" customHeight="1" x14ac:dyDescent="0.25"/>
    <row r="36" ht="25.5" customHeight="1" x14ac:dyDescent="0.25"/>
    <row r="37" ht="25.5" customHeight="1" x14ac:dyDescent="0.25"/>
    <row r="38" ht="25.5" customHeight="1" x14ac:dyDescent="0.25"/>
    <row r="39" ht="25.5" customHeight="1" x14ac:dyDescent="0.25"/>
    <row r="40" ht="25.5" customHeight="1" x14ac:dyDescent="0.25"/>
    <row r="41" ht="25.5" customHeight="1" x14ac:dyDescent="0.25"/>
    <row r="42" ht="25.5" customHeight="1" x14ac:dyDescent="0.25"/>
    <row r="43" ht="39.75" customHeight="1" x14ac:dyDescent="0.25"/>
    <row r="44" ht="25.5" customHeight="1" x14ac:dyDescent="0.25"/>
    <row r="45" ht="25.5" customHeight="1" x14ac:dyDescent="0.25"/>
    <row r="46" ht="25.5" customHeight="1" x14ac:dyDescent="0.25"/>
    <row r="47" ht="25.5" customHeight="1" x14ac:dyDescent="0.25"/>
    <row r="48" ht="25.5" customHeight="1" x14ac:dyDescent="0.25"/>
    <row r="49" ht="25.5" customHeight="1" x14ac:dyDescent="0.25"/>
    <row r="50" ht="25.5" customHeight="1" x14ac:dyDescent="0.25"/>
    <row r="51" ht="25.5" customHeight="1" x14ac:dyDescent="0.25"/>
    <row r="52" ht="12.75" customHeight="1" x14ac:dyDescent="0.25"/>
    <row r="53" ht="12.75" customHeight="1" x14ac:dyDescent="0.25"/>
    <row r="54" ht="12.75" customHeight="1" x14ac:dyDescent="0.25"/>
    <row r="55" ht="26.5" customHeight="1" x14ac:dyDescent="0.25"/>
    <row r="56" ht="15" customHeight="1" x14ac:dyDescent="0.25"/>
    <row r="57" ht="33.75" customHeight="1" x14ac:dyDescent="0.25"/>
    <row r="58" ht="25.5" customHeight="1" x14ac:dyDescent="0.25"/>
    <row r="59" ht="35.25" customHeight="1" x14ac:dyDescent="0.25"/>
    <row r="60" ht="25.5" customHeight="1" x14ac:dyDescent="0.25"/>
    <row r="61" ht="25.5" customHeight="1" x14ac:dyDescent="0.25"/>
    <row r="62" ht="25.5" customHeight="1" x14ac:dyDescent="0.25"/>
    <row r="63" ht="25.5" customHeight="1" x14ac:dyDescent="0.25"/>
    <row r="64" ht="25.5" customHeight="1" x14ac:dyDescent="0.25"/>
    <row r="65" ht="25.5" customHeight="1" x14ac:dyDescent="0.25"/>
    <row r="66" ht="25.5" customHeight="1" x14ac:dyDescent="0.25"/>
    <row r="67" ht="25.5" customHeight="1" x14ac:dyDescent="0.25"/>
    <row r="68" ht="25.5" customHeight="1" x14ac:dyDescent="0.25"/>
    <row r="69" ht="39.7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12.75" customHeight="1" x14ac:dyDescent="0.25"/>
  </sheetData>
  <mergeCells count="2">
    <mergeCell ref="B1:D1"/>
    <mergeCell ref="B3:D3"/>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1:C28"/>
  <sheetViews>
    <sheetView showGridLines="0" showRowColHeaders="0" topLeftCell="A2" zoomScale="75" zoomScaleNormal="75" workbookViewId="0"/>
  </sheetViews>
  <sheetFormatPr baseColWidth="10" defaultColWidth="8.7265625" defaultRowHeight="12.5" x14ac:dyDescent="0.25"/>
  <cols>
    <col min="2" max="2" width="41.54296875"/>
    <col min="3" max="3" width="11.453125"/>
  </cols>
  <sheetData>
    <row r="1" spans="2:3" ht="14.5" hidden="1" customHeight="1" x14ac:dyDescent="0.3">
      <c r="B1" s="1679" t="s">
        <v>147</v>
      </c>
      <c r="C1" s="1679" t="s">
        <v>0</v>
      </c>
    </row>
    <row r="2" spans="2:3" ht="14.5" customHeight="1" x14ac:dyDescent="0.35">
      <c r="B2" s="38"/>
      <c r="C2" s="38"/>
    </row>
    <row r="3" spans="2:3" ht="40.5" customHeight="1" thickBot="1" x14ac:dyDescent="0.5">
      <c r="B3" s="1680" t="s">
        <v>3120</v>
      </c>
      <c r="C3" s="1680" t="s">
        <v>0</v>
      </c>
    </row>
    <row r="4" spans="2:3" ht="17.5" customHeight="1" x14ac:dyDescent="0.45">
      <c r="B4" s="125"/>
      <c r="C4" s="125"/>
    </row>
    <row r="5" spans="2:3" ht="18" customHeight="1" x14ac:dyDescent="0.25">
      <c r="B5" s="126" t="s">
        <v>118</v>
      </c>
      <c r="C5" s="127" t="s">
        <v>148</v>
      </c>
    </row>
    <row r="6" spans="2:3" ht="27" customHeight="1" x14ac:dyDescent="0.25">
      <c r="B6" s="128" t="s">
        <v>149</v>
      </c>
      <c r="C6" s="129">
        <v>215500</v>
      </c>
    </row>
    <row r="7" spans="2:3" ht="27" customHeight="1" x14ac:dyDescent="0.25">
      <c r="B7" s="130" t="s">
        <v>3427</v>
      </c>
      <c r="C7" s="131">
        <v>1E-4</v>
      </c>
    </row>
    <row r="8" spans="2:3" ht="27" customHeight="1" x14ac:dyDescent="0.25">
      <c r="B8" s="128" t="s">
        <v>3426</v>
      </c>
      <c r="C8" s="129">
        <v>15.73</v>
      </c>
    </row>
    <row r="9" spans="2:3" ht="14.5" customHeight="1" x14ac:dyDescent="0.25"/>
    <row r="10" spans="2:3" ht="14.5" customHeight="1" x14ac:dyDescent="0.25"/>
    <row r="11" spans="2:3" ht="14.5" customHeight="1" x14ac:dyDescent="0.25"/>
    <row r="12" spans="2:3" ht="36" customHeight="1" x14ac:dyDescent="0.25"/>
    <row r="13" spans="2:3" ht="17.5" customHeight="1" x14ac:dyDescent="0.25"/>
    <row r="14" spans="2:3" ht="20.25" customHeight="1" x14ac:dyDescent="0.25"/>
    <row r="15" spans="2:3" ht="25.5" customHeight="1" x14ac:dyDescent="0.25"/>
    <row r="16" spans="2:3" ht="25.5" customHeight="1" x14ac:dyDescent="0.25"/>
    <row r="17" ht="25.5" customHeight="1" x14ac:dyDescent="0.25"/>
    <row r="18" ht="14.5" customHeight="1" x14ac:dyDescent="0.25"/>
    <row r="19" ht="14.5" customHeight="1" x14ac:dyDescent="0.25"/>
    <row r="20" ht="14.5" customHeight="1" x14ac:dyDescent="0.25"/>
    <row r="21" ht="33.75" customHeight="1" x14ac:dyDescent="0.25"/>
    <row r="22" ht="17.5" customHeight="1" x14ac:dyDescent="0.25"/>
    <row r="23" ht="19.5" customHeight="1" x14ac:dyDescent="0.25"/>
    <row r="24" ht="27" customHeight="1" x14ac:dyDescent="0.25"/>
    <row r="25" ht="27" customHeight="1" x14ac:dyDescent="0.25"/>
    <row r="26" ht="27" customHeight="1" x14ac:dyDescent="0.25"/>
    <row r="27" ht="14.5" customHeight="1" x14ac:dyDescent="0.25"/>
    <row r="28" ht="14.5" customHeight="1" x14ac:dyDescent="0.25"/>
  </sheetData>
  <mergeCells count="2">
    <mergeCell ref="B1:C1"/>
    <mergeCell ref="B3:C3"/>
  </mergeCells>
  <pageMargins left="0.7" right="0.7" top="0.75" bottom="0.75" header="0.3" footer="0.3"/>
  <pageSetup paperSize="9" orientation="portrait"/>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B1:E38"/>
  <sheetViews>
    <sheetView showGridLines="0" showRowColHeaders="0" topLeftCell="A2" zoomScale="75" zoomScaleNormal="75" workbookViewId="0"/>
  </sheetViews>
  <sheetFormatPr baseColWidth="10" defaultColWidth="8.7265625" defaultRowHeight="12.5" x14ac:dyDescent="0.25"/>
  <cols>
    <col min="2" max="2" width="7.1796875"/>
    <col min="3" max="3" width="39" customWidth="1"/>
    <col min="4" max="4" width="16.7265625"/>
    <col min="5" max="5" width="19.1796875"/>
  </cols>
  <sheetData>
    <row r="1" spans="2:5" ht="12.75" hidden="1" customHeight="1" x14ac:dyDescent="0.3">
      <c r="B1" s="1679" t="s">
        <v>1829</v>
      </c>
      <c r="C1" s="1679" t="s">
        <v>0</v>
      </c>
      <c r="D1" s="1679" t="s">
        <v>0</v>
      </c>
      <c r="E1" s="1679" t="s">
        <v>0</v>
      </c>
    </row>
    <row r="2" spans="2:5" ht="12.75" customHeight="1" x14ac:dyDescent="0.25">
      <c r="B2" s="124"/>
      <c r="C2" s="124"/>
      <c r="D2" s="124"/>
      <c r="E2" s="124"/>
    </row>
    <row r="3" spans="2:5" ht="40" customHeight="1" thickBot="1" x14ac:dyDescent="0.5">
      <c r="B3" s="1647" t="s">
        <v>3394</v>
      </c>
      <c r="C3" s="1647" t="s">
        <v>0</v>
      </c>
      <c r="D3" s="1647" t="s">
        <v>0</v>
      </c>
      <c r="E3" s="1647" t="s">
        <v>0</v>
      </c>
    </row>
    <row r="4" spans="2:5" ht="20.25" customHeight="1" x14ac:dyDescent="0.25">
      <c r="B4" s="1648" t="s">
        <v>1830</v>
      </c>
      <c r="C4" s="1648" t="s">
        <v>0</v>
      </c>
      <c r="D4" s="1648" t="s">
        <v>0</v>
      </c>
      <c r="E4" s="921"/>
    </row>
    <row r="5" spans="2:5" ht="38.25" customHeight="1" x14ac:dyDescent="0.45">
      <c r="B5" s="922"/>
      <c r="C5" s="923"/>
      <c r="D5" s="924" t="s">
        <v>1831</v>
      </c>
      <c r="E5" s="925" t="s">
        <v>1832</v>
      </c>
    </row>
    <row r="6" spans="2:5" ht="23.25" customHeight="1" x14ac:dyDescent="0.25">
      <c r="B6" s="576">
        <v>1</v>
      </c>
      <c r="C6" s="499" t="s">
        <v>1833</v>
      </c>
      <c r="D6" s="926">
        <v>0</v>
      </c>
      <c r="E6" s="118">
        <v>0</v>
      </c>
    </row>
    <row r="7" spans="2:5" ht="23.25" customHeight="1" x14ac:dyDescent="0.25">
      <c r="B7" s="574">
        <v>2</v>
      </c>
      <c r="C7" s="927" t="s">
        <v>1834</v>
      </c>
      <c r="D7" s="928"/>
      <c r="E7" s="929">
        <v>0</v>
      </c>
    </row>
    <row r="8" spans="2:5" ht="23.25" customHeight="1" x14ac:dyDescent="0.25">
      <c r="B8" s="576">
        <v>3</v>
      </c>
      <c r="C8" s="930" t="s">
        <v>1835</v>
      </c>
      <c r="D8" s="928"/>
      <c r="E8" s="931">
        <v>0</v>
      </c>
    </row>
    <row r="9" spans="2:5" ht="23.25" customHeight="1" x14ac:dyDescent="0.25">
      <c r="B9" s="574">
        <v>4</v>
      </c>
      <c r="C9" s="502" t="s">
        <v>1836</v>
      </c>
      <c r="D9" s="932">
        <v>1082.604</v>
      </c>
      <c r="E9" s="115">
        <v>710.19899999999996</v>
      </c>
    </row>
    <row r="10" spans="2:5" ht="27" customHeight="1" x14ac:dyDescent="0.25">
      <c r="B10" s="576" t="s">
        <v>1837</v>
      </c>
      <c r="C10" s="499" t="s">
        <v>1838</v>
      </c>
      <c r="D10" s="118">
        <v>0</v>
      </c>
      <c r="E10" s="118">
        <v>0</v>
      </c>
    </row>
    <row r="11" spans="2:5" ht="27" customHeight="1" thickBot="1" x14ac:dyDescent="0.3">
      <c r="B11" s="933">
        <v>5</v>
      </c>
      <c r="C11" s="934" t="s">
        <v>1839</v>
      </c>
      <c r="D11" s="423">
        <v>1082.604</v>
      </c>
      <c r="E11" s="423">
        <v>710.19899999999996</v>
      </c>
    </row>
    <row r="12" spans="2:5" ht="13.5" customHeight="1" x14ac:dyDescent="0.25"/>
    <row r="13" spans="2:5" ht="12.75" customHeight="1" x14ac:dyDescent="0.25"/>
    <row r="14" spans="2:5" ht="12.75" customHeight="1" x14ac:dyDescent="0.25"/>
    <row r="15" spans="2:5" ht="18" customHeight="1" x14ac:dyDescent="0.25"/>
    <row r="16" spans="2:5" ht="20.25" customHeight="1" x14ac:dyDescent="0.25"/>
    <row r="17" ht="27.75" customHeight="1" x14ac:dyDescent="0.25"/>
    <row r="18" ht="23.25" customHeight="1" x14ac:dyDescent="0.25"/>
    <row r="19" ht="23.25" customHeight="1" x14ac:dyDescent="0.25"/>
    <row r="20" ht="23.25" customHeight="1" x14ac:dyDescent="0.25"/>
    <row r="21" ht="23.25" customHeight="1" x14ac:dyDescent="0.25"/>
    <row r="22" ht="27" customHeight="1" x14ac:dyDescent="0.25"/>
    <row r="23" ht="27" customHeight="1" x14ac:dyDescent="0.25"/>
    <row r="24" ht="12" customHeight="1" x14ac:dyDescent="0.25"/>
    <row r="25" ht="12" customHeight="1" x14ac:dyDescent="0.25"/>
    <row r="26" ht="12.75" customHeight="1" x14ac:dyDescent="0.25"/>
    <row r="27" ht="12.75" customHeight="1" x14ac:dyDescent="0.25"/>
    <row r="28" ht="36" customHeight="1" x14ac:dyDescent="0.25"/>
    <row r="29" ht="20.25" customHeight="1" x14ac:dyDescent="0.25"/>
    <row r="30" ht="27.75" customHeight="1" x14ac:dyDescent="0.25"/>
    <row r="31" ht="23.25" customHeight="1" x14ac:dyDescent="0.25"/>
    <row r="32" ht="23.25" customHeight="1" x14ac:dyDescent="0.25"/>
    <row r="33" ht="23.25" customHeight="1" x14ac:dyDescent="0.25"/>
    <row r="34" ht="23.25" customHeight="1" x14ac:dyDescent="0.25"/>
    <row r="35" ht="27" customHeight="1" x14ac:dyDescent="0.25"/>
    <row r="36" ht="27" customHeight="1" x14ac:dyDescent="0.25"/>
    <row r="37" ht="12.75" customHeight="1" x14ac:dyDescent="0.25"/>
    <row r="38" ht="12.75" customHeight="1" x14ac:dyDescent="0.25"/>
  </sheetData>
  <mergeCells count="3">
    <mergeCell ref="B1:E1"/>
    <mergeCell ref="B3:E3"/>
    <mergeCell ref="B4:D4"/>
  </mergeCells>
  <printOptions horizontalCentered="1"/>
  <pageMargins left="0.70866141732283505" right="0.70866141732283505" top="0.74803149606299202" bottom="0.74803149606299202" header="0.31496062992126" footer="0.31496062992126"/>
  <pageSetup paperSize="9" scale="91" orientation="landscape"/>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B1:D51"/>
  <sheetViews>
    <sheetView showGridLines="0" showRowColHeaders="0" topLeftCell="A2" zoomScale="75" zoomScaleNormal="75" workbookViewId="0"/>
  </sheetViews>
  <sheetFormatPr baseColWidth="10" defaultColWidth="8.7265625" defaultRowHeight="12.5" x14ac:dyDescent="0.25"/>
  <cols>
    <col min="2" max="2" width="35.1796875"/>
    <col min="3" max="4" width="13.1796875"/>
  </cols>
  <sheetData>
    <row r="1" spans="2:4" ht="12.75" hidden="1" customHeight="1" x14ac:dyDescent="0.3">
      <c r="B1" s="1679" t="s">
        <v>1840</v>
      </c>
      <c r="C1" s="1679" t="s">
        <v>0</v>
      </c>
      <c r="D1" s="1679" t="s">
        <v>0</v>
      </c>
    </row>
    <row r="2" spans="2:4" ht="12.75" customHeight="1" x14ac:dyDescent="0.25">
      <c r="B2" s="124"/>
      <c r="C2" s="124"/>
      <c r="D2" s="124"/>
    </row>
    <row r="3" spans="2:4" ht="15" customHeight="1" thickBot="1" x14ac:dyDescent="0.5">
      <c r="B3" s="1647" t="s">
        <v>3259</v>
      </c>
      <c r="C3" s="1647" t="s">
        <v>0</v>
      </c>
      <c r="D3" s="1647" t="s">
        <v>0</v>
      </c>
    </row>
    <row r="4" spans="2:4" ht="20.25" customHeight="1" x14ac:dyDescent="0.45">
      <c r="B4" s="935" t="s">
        <v>1841</v>
      </c>
      <c r="C4" s="182"/>
      <c r="D4" s="182"/>
    </row>
    <row r="5" spans="2:4" ht="32.25" customHeight="1" x14ac:dyDescent="0.25">
      <c r="B5" s="936"/>
      <c r="C5" s="1595" t="s">
        <v>3522</v>
      </c>
      <c r="D5" s="1595" t="s">
        <v>3523</v>
      </c>
    </row>
    <row r="6" spans="2:4" ht="22.5" customHeight="1" thickBot="1" x14ac:dyDescent="0.3">
      <c r="B6" s="937" t="s">
        <v>1842</v>
      </c>
      <c r="C6" s="938"/>
      <c r="D6" s="938"/>
    </row>
    <row r="7" spans="2:4" ht="26.25" customHeight="1" x14ac:dyDescent="0.25">
      <c r="B7" s="939" t="s">
        <v>1843</v>
      </c>
      <c r="C7" s="932">
        <v>0</v>
      </c>
      <c r="D7" s="115">
        <v>0</v>
      </c>
    </row>
    <row r="8" spans="2:4" ht="26.25" customHeight="1" x14ac:dyDescent="0.25">
      <c r="B8" s="342" t="s">
        <v>1844</v>
      </c>
      <c r="C8" s="118">
        <v>571.5</v>
      </c>
      <c r="D8" s="118">
        <v>0</v>
      </c>
    </row>
    <row r="9" spans="2:4" ht="22.5" customHeight="1" x14ac:dyDescent="0.25">
      <c r="B9" s="343" t="s">
        <v>1845</v>
      </c>
      <c r="C9" s="932">
        <v>0</v>
      </c>
      <c r="D9" s="115">
        <v>0</v>
      </c>
    </row>
    <row r="10" spans="2:4" ht="22.5" customHeight="1" x14ac:dyDescent="0.25">
      <c r="B10" s="342" t="s">
        <v>1846</v>
      </c>
      <c r="C10" s="118">
        <v>0</v>
      </c>
      <c r="D10" s="118">
        <v>0</v>
      </c>
    </row>
    <row r="11" spans="2:4" ht="22.5" customHeight="1" x14ac:dyDescent="0.25">
      <c r="B11" s="343" t="s">
        <v>1847</v>
      </c>
      <c r="C11" s="932">
        <v>0</v>
      </c>
      <c r="D11" s="115">
        <v>0</v>
      </c>
    </row>
    <row r="12" spans="2:4" ht="22.5" customHeight="1" thickBot="1" x14ac:dyDescent="0.3">
      <c r="B12" s="937" t="s">
        <v>1848</v>
      </c>
      <c r="C12" s="1452">
        <v>571.5</v>
      </c>
      <c r="D12" s="1452" t="s">
        <v>2939</v>
      </c>
    </row>
    <row r="13" spans="2:4" ht="22.5" customHeight="1" thickBot="1" x14ac:dyDescent="0.3">
      <c r="B13" s="940" t="s">
        <v>1849</v>
      </c>
      <c r="C13" s="1477">
        <f>+C15</f>
        <v>-46.945</v>
      </c>
      <c r="D13" s="1453" t="s">
        <v>2939</v>
      </c>
    </row>
    <row r="14" spans="2:4" ht="22.5" customHeight="1" x14ac:dyDescent="0.25">
      <c r="B14" s="941" t="s">
        <v>1850</v>
      </c>
      <c r="C14" s="186">
        <v>0</v>
      </c>
      <c r="D14" s="118">
        <v>0</v>
      </c>
    </row>
    <row r="15" spans="2:4" ht="22.5" customHeight="1" x14ac:dyDescent="0.25">
      <c r="B15" s="343" t="s">
        <v>1851</v>
      </c>
      <c r="C15" s="413">
        <v>-46.945</v>
      </c>
      <c r="D15" s="115">
        <v>0</v>
      </c>
    </row>
    <row r="16" spans="2:4" ht="13.5" customHeight="1" x14ac:dyDescent="0.25">
      <c r="B16" s="860"/>
      <c r="C16" s="861"/>
      <c r="D16" s="861"/>
    </row>
    <row r="17" ht="13.5" customHeight="1" x14ac:dyDescent="0.25"/>
    <row r="18" ht="12.75" customHeight="1" x14ac:dyDescent="0.25"/>
    <row r="19" ht="12.75" customHeight="1" x14ac:dyDescent="0.25"/>
    <row r="20" ht="15" customHeight="1" x14ac:dyDescent="0.25"/>
    <row r="21" ht="20.25" customHeight="1" x14ac:dyDescent="0.25"/>
    <row r="22" ht="32.25" customHeight="1" x14ac:dyDescent="0.25"/>
    <row r="23" ht="22.5" customHeight="1" x14ac:dyDescent="0.25"/>
    <row r="24" ht="22.5" customHeight="1" x14ac:dyDescent="0.25"/>
    <row r="25" ht="22.5" customHeight="1" x14ac:dyDescent="0.25"/>
    <row r="26" ht="22.5" customHeight="1" x14ac:dyDescent="0.25"/>
    <row r="27" ht="22.5" customHeight="1" x14ac:dyDescent="0.25"/>
    <row r="28" ht="22.5" customHeight="1" x14ac:dyDescent="0.25"/>
    <row r="29" ht="22.5" customHeight="1" x14ac:dyDescent="0.25"/>
    <row r="30" ht="22.5" customHeight="1" x14ac:dyDescent="0.25"/>
    <row r="31" ht="22.5" customHeight="1" x14ac:dyDescent="0.25"/>
    <row r="32" ht="22.5" customHeight="1" x14ac:dyDescent="0.25"/>
    <row r="33" ht="12" customHeight="1" x14ac:dyDescent="0.25"/>
    <row r="34" ht="12" customHeight="1" x14ac:dyDescent="0.25"/>
    <row r="35" ht="12.75" customHeight="1" x14ac:dyDescent="0.25"/>
    <row r="36" ht="12.75" customHeight="1" x14ac:dyDescent="0.25"/>
    <row r="37" ht="15" customHeight="1" x14ac:dyDescent="0.25"/>
    <row r="38" ht="20.25" customHeight="1" x14ac:dyDescent="0.25"/>
    <row r="39" ht="32.25" customHeight="1" x14ac:dyDescent="0.25"/>
    <row r="40" ht="22.5" customHeight="1" x14ac:dyDescent="0.25"/>
    <row r="41" ht="25.5" customHeight="1" x14ac:dyDescent="0.25"/>
    <row r="42" ht="25.5" customHeight="1" x14ac:dyDescent="0.25"/>
    <row r="43" ht="22.5" customHeight="1" x14ac:dyDescent="0.25"/>
    <row r="44" ht="22.5" customHeight="1" x14ac:dyDescent="0.25"/>
    <row r="45" ht="22.5" customHeight="1" x14ac:dyDescent="0.25"/>
    <row r="46" ht="22.5" customHeight="1" x14ac:dyDescent="0.25"/>
    <row r="47" ht="22.5" customHeight="1" x14ac:dyDescent="0.25"/>
    <row r="48" ht="22.5" customHeight="1" x14ac:dyDescent="0.25"/>
    <row r="49" ht="22.5" customHeight="1" x14ac:dyDescent="0.25"/>
    <row r="50" ht="12.75" customHeight="1" x14ac:dyDescent="0.25"/>
    <row r="51" ht="12.75" customHeight="1" x14ac:dyDescent="0.25"/>
  </sheetData>
  <mergeCells count="2">
    <mergeCell ref="B1:D1"/>
    <mergeCell ref="B3:D3"/>
  </mergeCells>
  <printOptions horizontalCentered="1"/>
  <pageMargins left="0.70866141732283505" right="0.70866141732283505" top="0.74803149606299202" bottom="0.74803149606299202" header="0.31496062992126" footer="0.31496062992126"/>
  <pageSetup paperSize="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pageSetUpPr fitToPage="1"/>
  </sheetPr>
  <dimension ref="B1:D26"/>
  <sheetViews>
    <sheetView showGridLines="0" showRowColHeaders="0" topLeftCell="A2" zoomScale="75" zoomScaleNormal="75" workbookViewId="0"/>
  </sheetViews>
  <sheetFormatPr baseColWidth="10" defaultColWidth="8.7265625" defaultRowHeight="12.5" x14ac:dyDescent="0.25"/>
  <cols>
    <col min="2" max="2" width="58.1796875"/>
    <col min="3" max="3" width="12"/>
    <col min="4" max="4" width="11"/>
  </cols>
  <sheetData>
    <row r="1" spans="2:4" ht="21" hidden="1" customHeight="1" x14ac:dyDescent="0.25">
      <c r="B1" s="1880" t="s">
        <v>1852</v>
      </c>
      <c r="C1" s="1880" t="s">
        <v>0</v>
      </c>
      <c r="D1" s="1880" t="s">
        <v>0</v>
      </c>
    </row>
    <row r="2" spans="2:4" ht="14.5" customHeight="1" x14ac:dyDescent="0.25">
      <c r="B2" s="942"/>
      <c r="C2" s="942"/>
      <c r="D2" s="942"/>
    </row>
    <row r="3" spans="2:4" ht="36" customHeight="1" thickBot="1" x14ac:dyDescent="0.5">
      <c r="B3" s="1647" t="s">
        <v>3147</v>
      </c>
      <c r="C3" s="1647" t="s">
        <v>0</v>
      </c>
      <c r="D3" s="1647" t="s">
        <v>0</v>
      </c>
    </row>
    <row r="4" spans="2:4" ht="15" customHeight="1" x14ac:dyDescent="0.3">
      <c r="B4" s="943" t="s">
        <v>1853</v>
      </c>
      <c r="C4" s="944"/>
      <c r="D4" s="944"/>
    </row>
    <row r="5" spans="2:4" ht="15" customHeight="1" x14ac:dyDescent="0.25">
      <c r="B5" s="945" t="s">
        <v>1854</v>
      </c>
      <c r="C5" s="946">
        <v>2021</v>
      </c>
      <c r="D5" s="946">
        <v>2020</v>
      </c>
    </row>
    <row r="6" spans="2:4" ht="22.5" customHeight="1" x14ac:dyDescent="0.25">
      <c r="B6" s="947" t="s">
        <v>1855</v>
      </c>
      <c r="C6" s="949">
        <v>35229.505946309997</v>
      </c>
      <c r="D6" s="949">
        <v>36121.760943359994</v>
      </c>
    </row>
    <row r="7" spans="2:4" ht="22.5" customHeight="1" x14ac:dyDescent="0.25">
      <c r="B7" s="948" t="s">
        <v>1856</v>
      </c>
      <c r="C7" s="307">
        <v>142.4136986</v>
      </c>
      <c r="D7" s="307">
        <v>104.39739567999999</v>
      </c>
    </row>
    <row r="8" spans="2:4" ht="54" customHeight="1" x14ac:dyDescent="0.25">
      <c r="B8" s="1881" t="s">
        <v>1857</v>
      </c>
      <c r="C8" s="1881" t="s">
        <v>0</v>
      </c>
      <c r="D8" s="1881" t="s">
        <v>0</v>
      </c>
    </row>
    <row r="9" spans="2:4" ht="15" customHeight="1" x14ac:dyDescent="0.25"/>
    <row r="10" spans="2:4" ht="21" customHeight="1" x14ac:dyDescent="0.25"/>
    <row r="11" spans="2:4" ht="14.5" customHeight="1" x14ac:dyDescent="0.25"/>
    <row r="12" spans="2:4" ht="38.15" customHeight="1" x14ac:dyDescent="0.25"/>
    <row r="13" spans="2:4" ht="15" customHeight="1" x14ac:dyDescent="0.25"/>
    <row r="14" spans="2:4" ht="15" customHeight="1" x14ac:dyDescent="0.25"/>
    <row r="15" spans="2:4" ht="22.5" customHeight="1" x14ac:dyDescent="0.25"/>
    <row r="16" spans="2:4" ht="22.5" customHeight="1" x14ac:dyDescent="0.25"/>
    <row r="17" ht="48" customHeight="1" x14ac:dyDescent="0.25"/>
    <row r="18" ht="14.5" customHeight="1" x14ac:dyDescent="0.25"/>
    <row r="19" ht="21" customHeight="1" x14ac:dyDescent="0.25"/>
    <row r="20" ht="14.5" customHeight="1" x14ac:dyDescent="0.25"/>
    <row r="21" ht="36" customHeight="1" x14ac:dyDescent="0.25"/>
    <row r="22" ht="15" customHeight="1" x14ac:dyDescent="0.25"/>
    <row r="23" ht="15" customHeight="1" x14ac:dyDescent="0.25"/>
    <row r="24" ht="22.5" customHeight="1" x14ac:dyDescent="0.25"/>
    <row r="25" ht="22.5" customHeight="1" x14ac:dyDescent="0.25"/>
    <row r="26" ht="45.75" customHeight="1" x14ac:dyDescent="0.25"/>
  </sheetData>
  <mergeCells count="3">
    <mergeCell ref="B1:D1"/>
    <mergeCell ref="B3:D3"/>
    <mergeCell ref="B8:D8"/>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dimension ref="B1:S63"/>
  <sheetViews>
    <sheetView showGridLines="0" showRowColHeaders="0" topLeftCell="A2" zoomScale="75" zoomScaleNormal="75" workbookViewId="0"/>
  </sheetViews>
  <sheetFormatPr baseColWidth="10" defaultColWidth="8.7265625" defaultRowHeight="12.5" x14ac:dyDescent="0.25"/>
  <cols>
    <col min="2" max="2" width="34.54296875"/>
    <col min="3" max="4" width="11.54296875"/>
    <col min="5" max="5" width="12.26953125"/>
    <col min="6" max="6" width="14.7265625"/>
    <col min="7" max="7" width="13.54296875"/>
    <col min="8" max="8" width="11.54296875"/>
    <col min="9" max="9" width="17.7265625"/>
    <col min="10" max="10" width="11.54296875"/>
    <col min="11" max="11" width="14.453125"/>
    <col min="12" max="12" width="11.54296875"/>
    <col min="13" max="13" width="16.54296875"/>
    <col min="14" max="14" width="11.54296875"/>
    <col min="15" max="15" width="15"/>
    <col min="16" max="16" width="11.54296875"/>
    <col min="17" max="17" width="16.54296875"/>
    <col min="18" max="18" width="11.54296875"/>
    <col min="19" max="19" width="14.7265625"/>
  </cols>
  <sheetData>
    <row r="1" spans="2:19" ht="13" hidden="1" customHeight="1" x14ac:dyDescent="0.3">
      <c r="B1" s="1679" t="s">
        <v>1858</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1679" t="s">
        <v>0</v>
      </c>
    </row>
    <row r="2" spans="2:19" ht="18.75" customHeight="1" x14ac:dyDescent="0.25">
      <c r="B2" s="473"/>
      <c r="C2" s="124"/>
      <c r="D2" s="124"/>
      <c r="E2" s="124"/>
      <c r="F2" s="124"/>
      <c r="G2" s="124"/>
      <c r="H2" s="124"/>
      <c r="I2" s="124"/>
      <c r="J2" s="124"/>
      <c r="K2" s="124"/>
      <c r="L2" s="124"/>
      <c r="M2" s="124"/>
      <c r="N2" s="124"/>
      <c r="O2" s="124"/>
      <c r="P2" s="124"/>
      <c r="Q2" s="124"/>
      <c r="R2" s="124"/>
      <c r="S2" s="124"/>
    </row>
    <row r="3" spans="2:19" ht="22" customHeight="1" thickBot="1" x14ac:dyDescent="0.5">
      <c r="B3" s="323" t="s">
        <v>3148</v>
      </c>
      <c r="C3" s="106"/>
      <c r="D3" s="106"/>
      <c r="E3" s="106"/>
      <c r="F3" s="106"/>
      <c r="G3" s="106"/>
      <c r="H3" s="106"/>
      <c r="I3" s="106"/>
      <c r="J3" s="106"/>
      <c r="K3" s="106"/>
      <c r="L3" s="106"/>
      <c r="M3" s="106"/>
      <c r="N3" s="106"/>
      <c r="O3" s="106"/>
      <c r="P3" s="106"/>
      <c r="Q3" s="106"/>
      <c r="R3" s="106"/>
      <c r="S3" s="106"/>
    </row>
    <row r="4" spans="2:19" ht="15" customHeight="1" x14ac:dyDescent="0.45">
      <c r="B4" s="107" t="s">
        <v>1859</v>
      </c>
      <c r="C4" s="950"/>
      <c r="D4" s="950"/>
      <c r="E4" s="563"/>
      <c r="F4" s="950"/>
      <c r="G4" s="950"/>
      <c r="H4" s="950"/>
      <c r="I4" s="950"/>
      <c r="J4" s="950"/>
      <c r="K4" s="950"/>
      <c r="L4" s="950"/>
      <c r="M4" s="950"/>
      <c r="N4" s="950"/>
      <c r="O4" s="950"/>
      <c r="P4" s="950"/>
      <c r="Q4" s="950"/>
      <c r="R4" s="950"/>
      <c r="S4" s="950"/>
    </row>
    <row r="5" spans="2:19" ht="25.5" customHeight="1" x14ac:dyDescent="0.25">
      <c r="B5" s="951"/>
      <c r="C5" s="1763" t="s">
        <v>1860</v>
      </c>
      <c r="D5" s="1739" t="s">
        <v>0</v>
      </c>
      <c r="E5" s="1739" t="s">
        <v>0</v>
      </c>
      <c r="F5" s="1739" t="s">
        <v>0</v>
      </c>
      <c r="G5" s="1882" t="s">
        <v>0</v>
      </c>
      <c r="H5" s="1763" t="s">
        <v>1861</v>
      </c>
      <c r="I5" s="1739" t="s">
        <v>0</v>
      </c>
      <c r="J5" s="1739" t="s">
        <v>0</v>
      </c>
      <c r="K5" s="1882" t="s">
        <v>0</v>
      </c>
      <c r="L5" s="1763" t="s">
        <v>1862</v>
      </c>
      <c r="M5" s="1739" t="s">
        <v>0</v>
      </c>
      <c r="N5" s="1739" t="s">
        <v>0</v>
      </c>
      <c r="O5" s="1882" t="s">
        <v>0</v>
      </c>
      <c r="P5" s="1763" t="s">
        <v>1863</v>
      </c>
      <c r="Q5" s="1739" t="s">
        <v>0</v>
      </c>
      <c r="R5" s="1739" t="s">
        <v>0</v>
      </c>
      <c r="S5" s="1739" t="s">
        <v>0</v>
      </c>
    </row>
    <row r="6" spans="2:19" ht="45.75" customHeight="1" x14ac:dyDescent="0.25">
      <c r="B6" s="951"/>
      <c r="C6" s="952" t="s">
        <v>1864</v>
      </c>
      <c r="D6" s="953" t="s">
        <v>1865</v>
      </c>
      <c r="E6" s="953" t="s">
        <v>1866</v>
      </c>
      <c r="F6" s="953" t="s">
        <v>1867</v>
      </c>
      <c r="G6" s="954" t="s">
        <v>1868</v>
      </c>
      <c r="H6" s="952" t="s">
        <v>1869</v>
      </c>
      <c r="I6" s="953" t="s">
        <v>1870</v>
      </c>
      <c r="J6" s="953" t="s">
        <v>1871</v>
      </c>
      <c r="K6" s="954" t="s">
        <v>1868</v>
      </c>
      <c r="L6" s="952" t="s">
        <v>1869</v>
      </c>
      <c r="M6" s="953" t="s">
        <v>1870</v>
      </c>
      <c r="N6" s="953" t="s">
        <v>1871</v>
      </c>
      <c r="O6" s="954" t="s">
        <v>1868</v>
      </c>
      <c r="P6" s="952" t="s">
        <v>1869</v>
      </c>
      <c r="Q6" s="953" t="s">
        <v>1870</v>
      </c>
      <c r="R6" s="953" t="s">
        <v>1871</v>
      </c>
      <c r="S6" s="953" t="s">
        <v>1868</v>
      </c>
    </row>
    <row r="7" spans="2:19" ht="18.75" customHeight="1" thickBot="1" x14ac:dyDescent="0.3">
      <c r="B7" s="955" t="s">
        <v>1872</v>
      </c>
      <c r="C7" s="956">
        <v>755.27099999999996</v>
      </c>
      <c r="D7" s="956">
        <v>658.697</v>
      </c>
      <c r="E7" s="956">
        <v>35.973999999999997</v>
      </c>
      <c r="F7" s="956">
        <v>171.83</v>
      </c>
      <c r="G7" s="956">
        <v>0.18</v>
      </c>
      <c r="H7" s="956">
        <v>1609.7950000000001</v>
      </c>
      <c r="I7" s="956">
        <v>1.5349999999999999</v>
      </c>
      <c r="J7" s="956">
        <v>10.442</v>
      </c>
      <c r="K7" s="956">
        <v>0.18</v>
      </c>
      <c r="L7" s="956">
        <v>755.71</v>
      </c>
      <c r="M7" s="956">
        <v>2.8730000000000002</v>
      </c>
      <c r="N7" s="956">
        <v>16.966999999999999</v>
      </c>
      <c r="O7" s="956">
        <v>0</v>
      </c>
      <c r="P7" s="956">
        <v>27.334</v>
      </c>
      <c r="Q7" s="956">
        <v>0.23</v>
      </c>
      <c r="R7" s="956">
        <v>1.357</v>
      </c>
      <c r="S7" s="956">
        <v>0</v>
      </c>
    </row>
    <row r="8" spans="2:19" ht="18.75" customHeight="1" x14ac:dyDescent="0.25">
      <c r="B8" s="957" t="s">
        <v>1873</v>
      </c>
      <c r="C8" s="958">
        <v>0</v>
      </c>
      <c r="D8" s="958">
        <v>0</v>
      </c>
      <c r="E8" s="958">
        <v>35.973999999999997</v>
      </c>
      <c r="F8" s="958">
        <v>171.83</v>
      </c>
      <c r="G8" s="958">
        <v>0.18</v>
      </c>
      <c r="H8" s="958">
        <v>195.827</v>
      </c>
      <c r="I8" s="958">
        <v>1.5349999999999999</v>
      </c>
      <c r="J8" s="958">
        <v>10.442</v>
      </c>
      <c r="K8" s="958">
        <v>0.18</v>
      </c>
      <c r="L8" s="958">
        <v>473.25200000000001</v>
      </c>
      <c r="M8" s="958">
        <v>2.8730000000000002</v>
      </c>
      <c r="N8" s="958">
        <v>16.966999999999999</v>
      </c>
      <c r="O8" s="958">
        <v>0</v>
      </c>
      <c r="P8" s="958">
        <v>4.7380000000000004</v>
      </c>
      <c r="Q8" s="958">
        <v>0.23</v>
      </c>
      <c r="R8" s="958">
        <v>1.357</v>
      </c>
      <c r="S8" s="958">
        <v>0</v>
      </c>
    </row>
    <row r="9" spans="2:19" ht="18.75" customHeight="1" x14ac:dyDescent="0.25">
      <c r="B9" s="574" t="s">
        <v>1874</v>
      </c>
      <c r="C9" s="115">
        <v>0</v>
      </c>
      <c r="D9" s="115">
        <v>0</v>
      </c>
      <c r="E9" s="115">
        <v>35.973999999999997</v>
      </c>
      <c r="F9" s="115">
        <v>171.83</v>
      </c>
      <c r="G9" s="115">
        <v>0.18</v>
      </c>
      <c r="H9" s="115">
        <v>195.827</v>
      </c>
      <c r="I9" s="115">
        <v>1.5349999999999999</v>
      </c>
      <c r="J9" s="115">
        <v>10.442</v>
      </c>
      <c r="K9" s="115">
        <v>0.18</v>
      </c>
      <c r="L9" s="115">
        <v>473.25200000000001</v>
      </c>
      <c r="M9" s="115">
        <v>2.8730000000000002</v>
      </c>
      <c r="N9" s="115">
        <v>16.966999999999999</v>
      </c>
      <c r="O9" s="115">
        <v>0</v>
      </c>
      <c r="P9" s="115">
        <v>4.7380000000000004</v>
      </c>
      <c r="Q9" s="115">
        <v>0.23</v>
      </c>
      <c r="R9" s="115">
        <v>1.357</v>
      </c>
      <c r="S9" s="115">
        <v>0</v>
      </c>
    </row>
    <row r="10" spans="2:19" ht="18.75" customHeight="1" x14ac:dyDescent="0.25">
      <c r="B10" s="959" t="s">
        <v>1875</v>
      </c>
      <c r="C10" s="118">
        <v>0</v>
      </c>
      <c r="D10" s="118">
        <v>0</v>
      </c>
      <c r="E10" s="118">
        <v>35.973999999999997</v>
      </c>
      <c r="F10" s="118">
        <v>171.83</v>
      </c>
      <c r="G10" s="118">
        <v>0.18</v>
      </c>
      <c r="H10" s="118">
        <v>195.827</v>
      </c>
      <c r="I10" s="118">
        <v>1.5349999999999999</v>
      </c>
      <c r="J10" s="118">
        <v>10.442</v>
      </c>
      <c r="K10" s="118">
        <v>0.18</v>
      </c>
      <c r="L10" s="118">
        <v>473.25200000000001</v>
      </c>
      <c r="M10" s="118">
        <v>2.8730000000000002</v>
      </c>
      <c r="N10" s="118">
        <v>16.966999999999999</v>
      </c>
      <c r="O10" s="118">
        <v>0</v>
      </c>
      <c r="P10" s="118">
        <v>4.7380000000000004</v>
      </c>
      <c r="Q10" s="118">
        <v>0.23</v>
      </c>
      <c r="R10" s="118">
        <v>1.357</v>
      </c>
      <c r="S10" s="118">
        <v>0</v>
      </c>
    </row>
    <row r="11" spans="2:19" ht="18.75" customHeight="1" x14ac:dyDescent="0.25">
      <c r="B11" s="960" t="s">
        <v>1876</v>
      </c>
      <c r="C11" s="115">
        <v>0</v>
      </c>
      <c r="D11" s="115">
        <v>0</v>
      </c>
      <c r="E11" s="115">
        <v>0</v>
      </c>
      <c r="F11" s="115">
        <v>0</v>
      </c>
      <c r="G11" s="115">
        <v>0</v>
      </c>
      <c r="H11" s="115">
        <v>0</v>
      </c>
      <c r="I11" s="115">
        <v>0</v>
      </c>
      <c r="J11" s="115">
        <v>0</v>
      </c>
      <c r="K11" s="115">
        <v>0</v>
      </c>
      <c r="L11" s="115">
        <v>0</v>
      </c>
      <c r="M11" s="115">
        <v>0</v>
      </c>
      <c r="N11" s="115">
        <v>0</v>
      </c>
      <c r="O11" s="115">
        <v>0</v>
      </c>
      <c r="P11" s="115">
        <v>0</v>
      </c>
      <c r="Q11" s="115">
        <v>0</v>
      </c>
      <c r="R11" s="115">
        <v>0</v>
      </c>
      <c r="S11" s="115">
        <v>0</v>
      </c>
    </row>
    <row r="12" spans="2:19" ht="18.75" customHeight="1" x14ac:dyDescent="0.25">
      <c r="B12" s="959" t="s">
        <v>1877</v>
      </c>
      <c r="C12" s="118">
        <v>0</v>
      </c>
      <c r="D12" s="118">
        <v>0</v>
      </c>
      <c r="E12" s="118">
        <v>0</v>
      </c>
      <c r="F12" s="118">
        <v>0</v>
      </c>
      <c r="G12" s="118">
        <v>0</v>
      </c>
      <c r="H12" s="118">
        <v>0</v>
      </c>
      <c r="I12" s="118">
        <v>0</v>
      </c>
      <c r="J12" s="118">
        <v>0</v>
      </c>
      <c r="K12" s="118">
        <v>0</v>
      </c>
      <c r="L12" s="118">
        <v>0</v>
      </c>
      <c r="M12" s="118">
        <v>0</v>
      </c>
      <c r="N12" s="118">
        <v>0</v>
      </c>
      <c r="O12" s="118">
        <v>0</v>
      </c>
      <c r="P12" s="118">
        <v>0</v>
      </c>
      <c r="Q12" s="118">
        <v>0</v>
      </c>
      <c r="R12" s="118">
        <v>0</v>
      </c>
      <c r="S12" s="118">
        <v>0</v>
      </c>
    </row>
    <row r="13" spans="2:19" ht="18.75" customHeight="1" x14ac:dyDescent="0.25">
      <c r="B13" s="960" t="s">
        <v>1876</v>
      </c>
      <c r="C13" s="115">
        <v>0</v>
      </c>
      <c r="D13" s="115">
        <v>0</v>
      </c>
      <c r="E13" s="115">
        <v>0</v>
      </c>
      <c r="F13" s="115">
        <v>0</v>
      </c>
      <c r="G13" s="115">
        <v>0</v>
      </c>
      <c r="H13" s="115">
        <v>0</v>
      </c>
      <c r="I13" s="115">
        <v>0</v>
      </c>
      <c r="J13" s="115">
        <v>0</v>
      </c>
      <c r="K13" s="115">
        <v>0</v>
      </c>
      <c r="L13" s="115">
        <v>0</v>
      </c>
      <c r="M13" s="115">
        <v>0</v>
      </c>
      <c r="N13" s="115">
        <v>0</v>
      </c>
      <c r="O13" s="115">
        <v>0</v>
      </c>
      <c r="P13" s="115">
        <v>0</v>
      </c>
      <c r="Q13" s="115">
        <v>0</v>
      </c>
      <c r="R13" s="115">
        <v>0</v>
      </c>
      <c r="S13" s="115">
        <v>0</v>
      </c>
    </row>
    <row r="14" spans="2:19" ht="18.75" customHeight="1" x14ac:dyDescent="0.25">
      <c r="B14" s="576" t="s">
        <v>1878</v>
      </c>
      <c r="C14" s="118">
        <v>0</v>
      </c>
      <c r="D14" s="118">
        <v>0</v>
      </c>
      <c r="E14" s="118">
        <v>0</v>
      </c>
      <c r="F14" s="118">
        <v>0</v>
      </c>
      <c r="G14" s="118">
        <v>0</v>
      </c>
      <c r="H14" s="118">
        <v>0</v>
      </c>
      <c r="I14" s="118">
        <v>0</v>
      </c>
      <c r="J14" s="118">
        <v>0</v>
      </c>
      <c r="K14" s="118">
        <v>0</v>
      </c>
      <c r="L14" s="118">
        <v>0</v>
      </c>
      <c r="M14" s="118">
        <v>0</v>
      </c>
      <c r="N14" s="118">
        <v>0</v>
      </c>
      <c r="O14" s="118">
        <v>0</v>
      </c>
      <c r="P14" s="118">
        <v>0</v>
      </c>
      <c r="Q14" s="118">
        <v>0</v>
      </c>
      <c r="R14" s="118">
        <v>0</v>
      </c>
      <c r="S14" s="118">
        <v>0</v>
      </c>
    </row>
    <row r="15" spans="2:19" ht="18.75" customHeight="1" x14ac:dyDescent="0.25">
      <c r="B15" s="638" t="s">
        <v>1879</v>
      </c>
      <c r="C15" s="961">
        <v>755.27099999999996</v>
      </c>
      <c r="D15" s="961">
        <v>658.697</v>
      </c>
      <c r="E15" s="961">
        <v>0</v>
      </c>
      <c r="F15" s="961">
        <v>0</v>
      </c>
      <c r="G15" s="961">
        <v>0</v>
      </c>
      <c r="H15" s="961">
        <v>1413.9680000000001</v>
      </c>
      <c r="I15" s="961">
        <v>0</v>
      </c>
      <c r="J15" s="961">
        <v>0</v>
      </c>
      <c r="K15" s="961">
        <v>0</v>
      </c>
      <c r="L15" s="961">
        <v>282.45800000000003</v>
      </c>
      <c r="M15" s="961">
        <v>0</v>
      </c>
      <c r="N15" s="961">
        <v>0</v>
      </c>
      <c r="O15" s="961">
        <v>0</v>
      </c>
      <c r="P15" s="961">
        <v>22.597000000000001</v>
      </c>
      <c r="Q15" s="961">
        <v>0</v>
      </c>
      <c r="R15" s="961">
        <v>0</v>
      </c>
      <c r="S15" s="961">
        <v>0</v>
      </c>
    </row>
    <row r="16" spans="2:19" ht="18.75" customHeight="1" x14ac:dyDescent="0.25">
      <c r="B16" s="576" t="s">
        <v>1874</v>
      </c>
      <c r="C16" s="118">
        <v>755.27099999999996</v>
      </c>
      <c r="D16" s="118">
        <v>658.697</v>
      </c>
      <c r="E16" s="118">
        <v>0</v>
      </c>
      <c r="F16" s="118">
        <v>0</v>
      </c>
      <c r="G16" s="118">
        <v>0</v>
      </c>
      <c r="H16" s="118">
        <v>1413.9680000000001</v>
      </c>
      <c r="I16" s="118">
        <v>0</v>
      </c>
      <c r="J16" s="118">
        <v>0</v>
      </c>
      <c r="K16" s="118">
        <v>0</v>
      </c>
      <c r="L16" s="118">
        <v>282.45800000000003</v>
      </c>
      <c r="M16" s="118">
        <v>0</v>
      </c>
      <c r="N16" s="118">
        <v>0</v>
      </c>
      <c r="O16" s="118">
        <v>0</v>
      </c>
      <c r="P16" s="118">
        <v>22.597000000000001</v>
      </c>
      <c r="Q16" s="118">
        <v>0</v>
      </c>
      <c r="R16" s="118">
        <v>0</v>
      </c>
      <c r="S16" s="118">
        <v>0</v>
      </c>
    </row>
    <row r="17" spans="2:19" ht="18.75" customHeight="1" x14ac:dyDescent="0.25">
      <c r="B17" s="1585" t="s">
        <v>3486</v>
      </c>
      <c r="C17" s="115">
        <v>0</v>
      </c>
      <c r="D17" s="115">
        <v>658.697</v>
      </c>
      <c r="E17" s="115">
        <v>0</v>
      </c>
      <c r="F17" s="115">
        <v>0</v>
      </c>
      <c r="G17" s="115">
        <v>0</v>
      </c>
      <c r="H17" s="115">
        <v>658.697</v>
      </c>
      <c r="I17" s="115">
        <v>0</v>
      </c>
      <c r="J17" s="115">
        <v>0</v>
      </c>
      <c r="K17" s="115">
        <v>0</v>
      </c>
      <c r="L17" s="115">
        <v>169.167</v>
      </c>
      <c r="M17" s="115">
        <v>0</v>
      </c>
      <c r="N17" s="115">
        <v>0</v>
      </c>
      <c r="O17" s="115">
        <v>0</v>
      </c>
      <c r="P17" s="115">
        <v>13.532999999999999</v>
      </c>
      <c r="Q17" s="115">
        <v>0</v>
      </c>
      <c r="R17" s="115">
        <v>0</v>
      </c>
      <c r="S17" s="115">
        <v>0</v>
      </c>
    </row>
    <row r="18" spans="2:19" ht="18.75" customHeight="1" x14ac:dyDescent="0.25">
      <c r="B18" s="959" t="s">
        <v>1877</v>
      </c>
      <c r="C18" s="118">
        <v>755.27099999999996</v>
      </c>
      <c r="D18" s="118">
        <v>0</v>
      </c>
      <c r="E18" s="118">
        <v>0</v>
      </c>
      <c r="F18" s="118">
        <v>0</v>
      </c>
      <c r="G18" s="118">
        <v>0</v>
      </c>
      <c r="H18" s="118">
        <v>755.27099999999996</v>
      </c>
      <c r="I18" s="118">
        <v>0</v>
      </c>
      <c r="J18" s="118">
        <v>0</v>
      </c>
      <c r="K18" s="118">
        <v>0</v>
      </c>
      <c r="L18" s="118">
        <v>113.291</v>
      </c>
      <c r="M18" s="118">
        <v>0</v>
      </c>
      <c r="N18" s="118">
        <v>0</v>
      </c>
      <c r="O18" s="118">
        <v>0</v>
      </c>
      <c r="P18" s="118">
        <v>9.0630000000000006</v>
      </c>
      <c r="Q18" s="118">
        <v>0</v>
      </c>
      <c r="R18" s="118">
        <v>0</v>
      </c>
      <c r="S18" s="118">
        <v>0</v>
      </c>
    </row>
    <row r="19" spans="2:19" ht="18.75" customHeight="1" x14ac:dyDescent="0.25">
      <c r="B19" s="574" t="s">
        <v>1878</v>
      </c>
      <c r="C19" s="115">
        <v>0</v>
      </c>
      <c r="D19" s="115">
        <v>0</v>
      </c>
      <c r="E19" s="115">
        <v>0</v>
      </c>
      <c r="F19" s="115">
        <v>0</v>
      </c>
      <c r="G19" s="115">
        <v>0</v>
      </c>
      <c r="H19" s="115">
        <v>0</v>
      </c>
      <c r="I19" s="115">
        <v>0</v>
      </c>
      <c r="J19" s="115">
        <v>0</v>
      </c>
      <c r="K19" s="115">
        <v>0</v>
      </c>
      <c r="L19" s="115">
        <v>0</v>
      </c>
      <c r="M19" s="115">
        <v>0</v>
      </c>
      <c r="N19" s="115">
        <v>0</v>
      </c>
      <c r="O19" s="115">
        <v>0</v>
      </c>
      <c r="P19" s="115">
        <v>0</v>
      </c>
      <c r="Q19" s="115">
        <v>0</v>
      </c>
      <c r="R19" s="115">
        <v>0</v>
      </c>
      <c r="S19" s="115">
        <v>0</v>
      </c>
    </row>
    <row r="20" spans="2:19" ht="12.65" customHeight="1" x14ac:dyDescent="0.25">
      <c r="B20" s="962"/>
      <c r="C20" s="962"/>
      <c r="D20" s="962"/>
      <c r="E20" s="962"/>
      <c r="F20" s="962"/>
      <c r="G20" s="962"/>
      <c r="H20" s="962"/>
      <c r="I20" s="962"/>
      <c r="J20" s="962"/>
      <c r="K20" s="962"/>
      <c r="L20" s="962"/>
      <c r="M20" s="962"/>
      <c r="N20" s="962"/>
      <c r="O20" s="962"/>
      <c r="P20" s="962"/>
      <c r="Q20" s="962"/>
      <c r="R20" s="962"/>
      <c r="S20" s="962"/>
    </row>
    <row r="21" spans="2:19" ht="13" customHeight="1" x14ac:dyDescent="0.25"/>
    <row r="22" spans="2:19" ht="13" customHeight="1" x14ac:dyDescent="0.25"/>
    <row r="23" spans="2:19" ht="18.75" customHeight="1" x14ac:dyDescent="0.25"/>
    <row r="24" spans="2:19" ht="22" customHeight="1" x14ac:dyDescent="0.25"/>
    <row r="25" spans="2:19" ht="15" customHeight="1" x14ac:dyDescent="0.25"/>
    <row r="26" spans="2:19" ht="20.25" customHeight="1" x14ac:dyDescent="0.25"/>
    <row r="27" spans="2:19" ht="32.25" customHeight="1" x14ac:dyDescent="0.25"/>
    <row r="28" spans="2:19" ht="24.75" customHeight="1" x14ac:dyDescent="0.25"/>
    <row r="29" spans="2:19" ht="24.75" customHeight="1" x14ac:dyDescent="0.25"/>
    <row r="30" spans="2:19" ht="24.75" customHeight="1" x14ac:dyDescent="0.25"/>
    <row r="31" spans="2:19" ht="24.75" customHeight="1" x14ac:dyDescent="0.25"/>
    <row r="32" spans="2:19"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12.65" customHeight="1" x14ac:dyDescent="0.25"/>
    <row r="42" ht="12.65" customHeight="1" x14ac:dyDescent="0.25"/>
    <row r="43" ht="13" customHeight="1" x14ac:dyDescent="0.25"/>
    <row r="44" ht="18.75" customHeight="1" x14ac:dyDescent="0.25"/>
    <row r="45" ht="22" customHeight="1" x14ac:dyDescent="0.25"/>
    <row r="46" ht="15" customHeight="1" x14ac:dyDescent="0.25"/>
    <row r="47" ht="20.25" customHeight="1" x14ac:dyDescent="0.25"/>
    <row r="48" ht="35.2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12.75" customHeight="1" x14ac:dyDescent="0.25"/>
    <row r="63" ht="12.75" customHeight="1" x14ac:dyDescent="0.25"/>
  </sheetData>
  <mergeCells count="5">
    <mergeCell ref="B1:S1"/>
    <mergeCell ref="C5:G5"/>
    <mergeCell ref="H5:K5"/>
    <mergeCell ref="L5:O5"/>
    <mergeCell ref="P5:S5"/>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B1:S63"/>
  <sheetViews>
    <sheetView showGridLines="0" showRowColHeaders="0" topLeftCell="A5" zoomScale="75" zoomScaleNormal="75" workbookViewId="0"/>
  </sheetViews>
  <sheetFormatPr baseColWidth="10" defaultColWidth="8.7265625" defaultRowHeight="12.5" x14ac:dyDescent="0.25"/>
  <cols>
    <col min="2" max="2" width="34.54296875"/>
    <col min="3" max="3" width="11.1796875"/>
    <col min="4" max="4" width="13.1796875"/>
    <col min="5" max="5" width="12.26953125"/>
    <col min="6" max="6" width="12.54296875"/>
    <col min="7" max="7" width="12"/>
    <col min="8" max="8" width="8.453125"/>
    <col min="9" max="9" width="16.26953125"/>
    <col min="10" max="10" width="6.26953125"/>
    <col min="11" max="11" width="12.7265625"/>
    <col min="12" max="12" width="8.453125"/>
    <col min="13" max="13" width="15.54296875"/>
    <col min="14" max="14" width="6.26953125"/>
    <col min="15" max="15" width="11.54296875"/>
    <col min="16" max="16" width="8.453125"/>
    <col min="17" max="17" width="15.54296875"/>
    <col min="18" max="18" width="6.26953125"/>
    <col min="19" max="19" width="12.7265625"/>
  </cols>
  <sheetData>
    <row r="1" spans="2:19" ht="13" hidden="1" customHeight="1" x14ac:dyDescent="0.3">
      <c r="B1" s="1679" t="s">
        <v>1880</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c r="R1" s="1679" t="s">
        <v>0</v>
      </c>
      <c r="S1" s="1679" t="s">
        <v>0</v>
      </c>
    </row>
    <row r="2" spans="2:19" ht="18.75" customHeight="1" x14ac:dyDescent="0.25">
      <c r="B2" s="473"/>
      <c r="C2" s="124"/>
      <c r="D2" s="124"/>
      <c r="E2" s="124"/>
      <c r="F2" s="124"/>
      <c r="G2" s="124"/>
      <c r="H2" s="124"/>
      <c r="I2" s="124"/>
      <c r="J2" s="124"/>
      <c r="K2" s="124"/>
      <c r="L2" s="124"/>
      <c r="M2" s="124"/>
      <c r="N2" s="124"/>
      <c r="O2" s="124"/>
      <c r="P2" s="124"/>
      <c r="Q2" s="124"/>
      <c r="R2" s="124"/>
      <c r="S2" s="124"/>
    </row>
    <row r="3" spans="2:19" ht="18" customHeight="1" thickBot="1" x14ac:dyDescent="0.5">
      <c r="B3" s="323" t="s">
        <v>3149</v>
      </c>
      <c r="C3" s="106"/>
      <c r="D3" s="106"/>
      <c r="E3" s="106"/>
      <c r="F3" s="106"/>
      <c r="G3" s="106"/>
      <c r="H3" s="106"/>
      <c r="I3" s="106"/>
      <c r="J3" s="106"/>
      <c r="K3" s="106"/>
      <c r="L3" s="106"/>
      <c r="M3" s="106"/>
      <c r="N3" s="106"/>
      <c r="O3" s="106"/>
      <c r="P3" s="106"/>
      <c r="Q3" s="106"/>
      <c r="R3" s="106"/>
      <c r="S3" s="106"/>
    </row>
    <row r="4" spans="2:19" ht="15" customHeight="1" x14ac:dyDescent="0.45">
      <c r="B4" s="963" t="s">
        <v>1881</v>
      </c>
      <c r="C4" s="964"/>
      <c r="D4" s="964"/>
      <c r="E4" s="563"/>
      <c r="F4" s="964"/>
      <c r="G4" s="964"/>
      <c r="H4" s="964"/>
      <c r="I4" s="964"/>
      <c r="J4" s="964"/>
      <c r="K4" s="964"/>
      <c r="L4" s="964"/>
      <c r="M4" s="964"/>
      <c r="N4" s="964"/>
      <c r="O4" s="964"/>
      <c r="P4" s="964"/>
      <c r="Q4" s="964"/>
      <c r="R4" s="964"/>
      <c r="S4" s="964"/>
    </row>
    <row r="5" spans="2:19" ht="25.5" customHeight="1" x14ac:dyDescent="0.25">
      <c r="B5" s="951"/>
      <c r="C5" s="1763" t="s">
        <v>1882</v>
      </c>
      <c r="D5" s="1739" t="s">
        <v>0</v>
      </c>
      <c r="E5" s="1739" t="s">
        <v>0</v>
      </c>
      <c r="F5" s="1739" t="s">
        <v>0</v>
      </c>
      <c r="G5" s="1882" t="s">
        <v>0</v>
      </c>
      <c r="H5" s="1763" t="s">
        <v>1883</v>
      </c>
      <c r="I5" s="1739" t="s">
        <v>0</v>
      </c>
      <c r="J5" s="1739" t="s">
        <v>0</v>
      </c>
      <c r="K5" s="1882" t="s">
        <v>0</v>
      </c>
      <c r="L5" s="1763" t="s">
        <v>1884</v>
      </c>
      <c r="M5" s="1739" t="s">
        <v>0</v>
      </c>
      <c r="N5" s="1739" t="s">
        <v>0</v>
      </c>
      <c r="O5" s="1882" t="s">
        <v>0</v>
      </c>
      <c r="P5" s="1763" t="s">
        <v>1885</v>
      </c>
      <c r="Q5" s="1739" t="s">
        <v>0</v>
      </c>
      <c r="R5" s="1739" t="s">
        <v>0</v>
      </c>
      <c r="S5" s="1739" t="s">
        <v>0</v>
      </c>
    </row>
    <row r="6" spans="2:19" ht="45.75" customHeight="1" x14ac:dyDescent="0.25">
      <c r="B6" s="951"/>
      <c r="C6" s="952" t="s">
        <v>1864</v>
      </c>
      <c r="D6" s="632" t="s">
        <v>1865</v>
      </c>
      <c r="E6" s="632" t="s">
        <v>1866</v>
      </c>
      <c r="F6" s="632" t="s">
        <v>1867</v>
      </c>
      <c r="G6" s="954" t="s">
        <v>1886</v>
      </c>
      <c r="H6" s="952" t="s">
        <v>1887</v>
      </c>
      <c r="I6" s="632" t="s">
        <v>1888</v>
      </c>
      <c r="J6" s="632" t="s">
        <v>1889</v>
      </c>
      <c r="K6" s="954" t="s">
        <v>1886</v>
      </c>
      <c r="L6" s="952" t="s">
        <v>1887</v>
      </c>
      <c r="M6" s="632" t="s">
        <v>1888</v>
      </c>
      <c r="N6" s="632" t="s">
        <v>1889</v>
      </c>
      <c r="O6" s="954" t="s">
        <v>1886</v>
      </c>
      <c r="P6" s="952" t="s">
        <v>1887</v>
      </c>
      <c r="Q6" s="632" t="s">
        <v>1888</v>
      </c>
      <c r="R6" s="632" t="s">
        <v>1889</v>
      </c>
      <c r="S6" s="632" t="s">
        <v>1886</v>
      </c>
    </row>
    <row r="7" spans="2:19" ht="18.75" customHeight="1" thickBot="1" x14ac:dyDescent="0.3">
      <c r="B7" s="965" t="s">
        <v>1890</v>
      </c>
      <c r="C7" s="966">
        <v>0</v>
      </c>
      <c r="D7" s="966">
        <v>93.281000000000006</v>
      </c>
      <c r="E7" s="966">
        <v>48.223999999999997</v>
      </c>
      <c r="F7" s="966">
        <v>0.56599999999999995</v>
      </c>
      <c r="G7" s="966">
        <v>0.34399999999999997</v>
      </c>
      <c r="H7" s="966">
        <v>0.56599999999999995</v>
      </c>
      <c r="I7" s="966">
        <v>141.50399999999999</v>
      </c>
      <c r="J7" s="966">
        <v>0</v>
      </c>
      <c r="K7" s="966">
        <v>0.34399999999999997</v>
      </c>
      <c r="L7" s="966">
        <v>0.80700000000000005</v>
      </c>
      <c r="M7" s="966">
        <v>60.161000000000001</v>
      </c>
      <c r="N7" s="966">
        <v>0</v>
      </c>
      <c r="O7" s="966">
        <v>0.60899999999999999</v>
      </c>
      <c r="P7" s="966">
        <v>6.5000000000000002E-2</v>
      </c>
      <c r="Q7" s="966">
        <v>4.8129999999999997</v>
      </c>
      <c r="R7" s="966">
        <v>0</v>
      </c>
      <c r="S7" s="966">
        <v>4.9000000000000002E-2</v>
      </c>
    </row>
    <row r="8" spans="2:19" ht="18.75" customHeight="1" x14ac:dyDescent="0.25">
      <c r="B8" s="957" t="s">
        <v>1891</v>
      </c>
      <c r="C8" s="958">
        <v>0</v>
      </c>
      <c r="D8" s="958">
        <v>93.281000000000006</v>
      </c>
      <c r="E8" s="958">
        <v>48.223999999999997</v>
      </c>
      <c r="F8" s="958">
        <v>0.56599999999999995</v>
      </c>
      <c r="G8" s="958">
        <v>0.34399999999999997</v>
      </c>
      <c r="H8" s="958">
        <v>0.56599999999999995</v>
      </c>
      <c r="I8" s="958">
        <v>141.50399999999999</v>
      </c>
      <c r="J8" s="958">
        <v>0</v>
      </c>
      <c r="K8" s="958">
        <v>0.34399999999999997</v>
      </c>
      <c r="L8" s="958">
        <v>0.80700000000000005</v>
      </c>
      <c r="M8" s="958">
        <v>60.161000000000001</v>
      </c>
      <c r="N8" s="958">
        <v>0</v>
      </c>
      <c r="O8" s="958">
        <v>0.60899999999999999</v>
      </c>
      <c r="P8" s="958">
        <v>6.5000000000000002E-2</v>
      </c>
      <c r="Q8" s="958">
        <v>4.8129999999999997</v>
      </c>
      <c r="R8" s="958">
        <v>0</v>
      </c>
      <c r="S8" s="958">
        <v>4.9000000000000002E-2</v>
      </c>
    </row>
    <row r="9" spans="2:19" ht="18.75" customHeight="1" x14ac:dyDescent="0.25">
      <c r="B9" s="574" t="s">
        <v>1892</v>
      </c>
      <c r="C9" s="115">
        <v>0</v>
      </c>
      <c r="D9" s="115">
        <v>93.281000000000006</v>
      </c>
      <c r="E9" s="115">
        <v>48.223999999999997</v>
      </c>
      <c r="F9" s="115">
        <v>0.56599999999999995</v>
      </c>
      <c r="G9" s="115">
        <v>0.34399999999999997</v>
      </c>
      <c r="H9" s="115">
        <v>0.56599999999999995</v>
      </c>
      <c r="I9" s="115">
        <v>141.50399999999999</v>
      </c>
      <c r="J9" s="115">
        <v>0</v>
      </c>
      <c r="K9" s="115">
        <v>0.34399999999999997</v>
      </c>
      <c r="L9" s="115">
        <v>0.80700000000000005</v>
      </c>
      <c r="M9" s="115">
        <v>60.161000000000001</v>
      </c>
      <c r="N9" s="115">
        <v>0</v>
      </c>
      <c r="O9" s="115">
        <v>0.60899999999999999</v>
      </c>
      <c r="P9" s="115">
        <v>6.5000000000000002E-2</v>
      </c>
      <c r="Q9" s="115">
        <v>4.8129999999999997</v>
      </c>
      <c r="R9" s="115">
        <v>0</v>
      </c>
      <c r="S9" s="115">
        <v>4.9000000000000002E-2</v>
      </c>
    </row>
    <row r="10" spans="2:19" ht="18.75" customHeight="1" x14ac:dyDescent="0.25">
      <c r="B10" s="959" t="s">
        <v>3486</v>
      </c>
      <c r="C10" s="118">
        <v>0</v>
      </c>
      <c r="D10" s="118">
        <v>67.200999999999993</v>
      </c>
      <c r="E10" s="118">
        <v>48.223999999999997</v>
      </c>
      <c r="F10" s="118">
        <v>0.56599999999999995</v>
      </c>
      <c r="G10" s="118">
        <v>0.29499999999999998</v>
      </c>
      <c r="H10" s="118">
        <v>0.56599999999999995</v>
      </c>
      <c r="I10" s="118">
        <v>115.425</v>
      </c>
      <c r="J10" s="118">
        <v>0</v>
      </c>
      <c r="K10" s="118">
        <v>0.29499999999999998</v>
      </c>
      <c r="L10" s="118">
        <v>0.80700000000000005</v>
      </c>
      <c r="M10" s="118">
        <v>50.267000000000003</v>
      </c>
      <c r="N10" s="118">
        <v>0</v>
      </c>
      <c r="O10" s="118">
        <v>0</v>
      </c>
      <c r="P10" s="118">
        <v>6.5000000000000002E-2</v>
      </c>
      <c r="Q10" s="118">
        <v>4.0209999999999999</v>
      </c>
      <c r="R10" s="118">
        <v>0</v>
      </c>
      <c r="S10" s="118">
        <v>0</v>
      </c>
    </row>
    <row r="11" spans="2:19" ht="18.75" customHeight="1" x14ac:dyDescent="0.25">
      <c r="B11" s="960" t="s">
        <v>1893</v>
      </c>
      <c r="C11" s="115">
        <v>0</v>
      </c>
      <c r="D11" s="115">
        <v>0</v>
      </c>
      <c r="E11" s="115">
        <v>0</v>
      </c>
      <c r="F11" s="115">
        <v>0</v>
      </c>
      <c r="G11" s="115">
        <v>0</v>
      </c>
      <c r="H11" s="115">
        <v>0</v>
      </c>
      <c r="I11" s="115">
        <v>0</v>
      </c>
      <c r="J11" s="115">
        <v>0</v>
      </c>
      <c r="K11" s="115">
        <v>0</v>
      </c>
      <c r="L11" s="115">
        <v>0</v>
      </c>
      <c r="M11" s="115">
        <v>0</v>
      </c>
      <c r="N11" s="115">
        <v>0</v>
      </c>
      <c r="O11" s="115">
        <v>0</v>
      </c>
      <c r="P11" s="115">
        <v>0</v>
      </c>
      <c r="Q11" s="115">
        <v>0</v>
      </c>
      <c r="R11" s="115">
        <v>0</v>
      </c>
      <c r="S11" s="115">
        <v>0</v>
      </c>
    </row>
    <row r="12" spans="2:19" ht="18.75" customHeight="1" x14ac:dyDescent="0.25">
      <c r="B12" s="959" t="s">
        <v>1894</v>
      </c>
      <c r="C12" s="118">
        <v>0</v>
      </c>
      <c r="D12" s="118">
        <v>26.079000000000001</v>
      </c>
      <c r="E12" s="118">
        <v>0</v>
      </c>
      <c r="F12" s="118">
        <v>0</v>
      </c>
      <c r="G12" s="118">
        <v>4.9000000000000002E-2</v>
      </c>
      <c r="H12" s="118">
        <v>0</v>
      </c>
      <c r="I12" s="118">
        <v>26.079000000000001</v>
      </c>
      <c r="J12" s="118">
        <v>0</v>
      </c>
      <c r="K12" s="118">
        <v>4.9000000000000002E-2</v>
      </c>
      <c r="L12" s="118">
        <v>0</v>
      </c>
      <c r="M12" s="118">
        <v>9.8940000000000001</v>
      </c>
      <c r="N12" s="118">
        <v>0</v>
      </c>
      <c r="O12" s="118">
        <v>0.60899999999999999</v>
      </c>
      <c r="P12" s="118">
        <v>0</v>
      </c>
      <c r="Q12" s="118">
        <v>0.79200000000000004</v>
      </c>
      <c r="R12" s="118">
        <v>0</v>
      </c>
      <c r="S12" s="118">
        <v>4.9000000000000002E-2</v>
      </c>
    </row>
    <row r="13" spans="2:19" ht="18.75" customHeight="1" x14ac:dyDescent="0.25">
      <c r="B13" s="960" t="s">
        <v>1893</v>
      </c>
      <c r="C13" s="115">
        <v>0</v>
      </c>
      <c r="D13" s="115">
        <v>0</v>
      </c>
      <c r="E13" s="115">
        <v>0</v>
      </c>
      <c r="F13" s="115">
        <v>0</v>
      </c>
      <c r="G13" s="115">
        <v>0</v>
      </c>
      <c r="H13" s="115">
        <v>0</v>
      </c>
      <c r="I13" s="115">
        <v>0</v>
      </c>
      <c r="J13" s="115">
        <v>0</v>
      </c>
      <c r="K13" s="115">
        <v>0</v>
      </c>
      <c r="L13" s="115">
        <v>0</v>
      </c>
      <c r="M13" s="115">
        <v>0</v>
      </c>
      <c r="N13" s="115">
        <v>0</v>
      </c>
      <c r="O13" s="115">
        <v>0</v>
      </c>
      <c r="P13" s="115">
        <v>0</v>
      </c>
      <c r="Q13" s="115">
        <v>0</v>
      </c>
      <c r="R13" s="115">
        <v>0</v>
      </c>
      <c r="S13" s="115">
        <v>0</v>
      </c>
    </row>
    <row r="14" spans="2:19" ht="18.75" customHeight="1" x14ac:dyDescent="0.25">
      <c r="B14" s="576" t="s">
        <v>1895</v>
      </c>
      <c r="C14" s="118">
        <v>0</v>
      </c>
      <c r="D14" s="118">
        <v>0</v>
      </c>
      <c r="E14" s="118">
        <v>0</v>
      </c>
      <c r="F14" s="118">
        <v>0</v>
      </c>
      <c r="G14" s="118">
        <v>0</v>
      </c>
      <c r="H14" s="118">
        <v>0</v>
      </c>
      <c r="I14" s="118">
        <v>0</v>
      </c>
      <c r="J14" s="118">
        <v>0</v>
      </c>
      <c r="K14" s="118">
        <v>0</v>
      </c>
      <c r="L14" s="118">
        <v>0</v>
      </c>
      <c r="M14" s="118">
        <v>0</v>
      </c>
      <c r="N14" s="118">
        <v>0</v>
      </c>
      <c r="O14" s="118">
        <v>0</v>
      </c>
      <c r="P14" s="118">
        <v>0</v>
      </c>
      <c r="Q14" s="118">
        <v>0</v>
      </c>
      <c r="R14" s="118">
        <v>0</v>
      </c>
      <c r="S14" s="118">
        <v>0</v>
      </c>
    </row>
    <row r="15" spans="2:19" ht="18.75" customHeight="1" x14ac:dyDescent="0.25">
      <c r="B15" s="638" t="s">
        <v>1896</v>
      </c>
      <c r="C15" s="961">
        <v>0</v>
      </c>
      <c r="D15" s="961">
        <v>0</v>
      </c>
      <c r="E15" s="961">
        <v>0</v>
      </c>
      <c r="F15" s="961">
        <v>0</v>
      </c>
      <c r="G15" s="961">
        <v>0</v>
      </c>
      <c r="H15" s="961">
        <v>0</v>
      </c>
      <c r="I15" s="961">
        <v>0</v>
      </c>
      <c r="J15" s="961">
        <v>0</v>
      </c>
      <c r="K15" s="961">
        <v>0</v>
      </c>
      <c r="L15" s="961">
        <v>0</v>
      </c>
      <c r="M15" s="961">
        <v>0</v>
      </c>
      <c r="N15" s="961">
        <v>0</v>
      </c>
      <c r="O15" s="961">
        <v>0</v>
      </c>
      <c r="P15" s="961">
        <v>0</v>
      </c>
      <c r="Q15" s="961">
        <v>0</v>
      </c>
      <c r="R15" s="961">
        <v>0</v>
      </c>
      <c r="S15" s="961">
        <v>0</v>
      </c>
    </row>
    <row r="16" spans="2:19" ht="18.75" customHeight="1" x14ac:dyDescent="0.25">
      <c r="B16" s="576" t="s">
        <v>1897</v>
      </c>
      <c r="C16" s="118">
        <v>0</v>
      </c>
      <c r="D16" s="118">
        <v>0</v>
      </c>
      <c r="E16" s="118">
        <v>0</v>
      </c>
      <c r="F16" s="118">
        <v>0</v>
      </c>
      <c r="G16" s="118">
        <v>0</v>
      </c>
      <c r="H16" s="118">
        <v>0</v>
      </c>
      <c r="I16" s="118">
        <v>0</v>
      </c>
      <c r="J16" s="118">
        <v>0</v>
      </c>
      <c r="K16" s="118">
        <v>0</v>
      </c>
      <c r="L16" s="118">
        <v>0</v>
      </c>
      <c r="M16" s="118">
        <v>0</v>
      </c>
      <c r="N16" s="118">
        <v>0</v>
      </c>
      <c r="O16" s="118">
        <v>0</v>
      </c>
      <c r="P16" s="118">
        <v>0</v>
      </c>
      <c r="Q16" s="118">
        <v>0</v>
      </c>
      <c r="R16" s="118">
        <v>0</v>
      </c>
      <c r="S16" s="118">
        <v>0</v>
      </c>
    </row>
    <row r="17" spans="2:19" ht="18.75" customHeight="1" x14ac:dyDescent="0.25">
      <c r="B17" s="1585" t="s">
        <v>3486</v>
      </c>
      <c r="C17" s="115">
        <v>0</v>
      </c>
      <c r="D17" s="115">
        <v>0</v>
      </c>
      <c r="E17" s="115">
        <v>0</v>
      </c>
      <c r="F17" s="115">
        <v>0</v>
      </c>
      <c r="G17" s="115">
        <v>0</v>
      </c>
      <c r="H17" s="115">
        <v>0</v>
      </c>
      <c r="I17" s="115">
        <v>0</v>
      </c>
      <c r="J17" s="115">
        <v>0</v>
      </c>
      <c r="K17" s="115">
        <v>0</v>
      </c>
      <c r="L17" s="115">
        <v>0</v>
      </c>
      <c r="M17" s="115">
        <v>0</v>
      </c>
      <c r="N17" s="115">
        <v>0</v>
      </c>
      <c r="O17" s="115">
        <v>0</v>
      </c>
      <c r="P17" s="115">
        <v>0</v>
      </c>
      <c r="Q17" s="115">
        <v>0</v>
      </c>
      <c r="R17" s="115">
        <v>0</v>
      </c>
      <c r="S17" s="115">
        <v>0</v>
      </c>
    </row>
    <row r="18" spans="2:19" ht="18.75" customHeight="1" x14ac:dyDescent="0.25">
      <c r="B18" s="959" t="s">
        <v>1894</v>
      </c>
      <c r="C18" s="118">
        <v>0</v>
      </c>
      <c r="D18" s="118">
        <v>0</v>
      </c>
      <c r="E18" s="118">
        <v>0</v>
      </c>
      <c r="F18" s="118">
        <v>0</v>
      </c>
      <c r="G18" s="118">
        <v>0</v>
      </c>
      <c r="H18" s="118">
        <v>0</v>
      </c>
      <c r="I18" s="118">
        <v>0</v>
      </c>
      <c r="J18" s="118">
        <v>0</v>
      </c>
      <c r="K18" s="118">
        <v>0</v>
      </c>
      <c r="L18" s="118">
        <v>0</v>
      </c>
      <c r="M18" s="118">
        <v>0</v>
      </c>
      <c r="N18" s="118">
        <v>0</v>
      </c>
      <c r="O18" s="118">
        <v>0</v>
      </c>
      <c r="P18" s="118">
        <v>0</v>
      </c>
      <c r="Q18" s="118">
        <v>0</v>
      </c>
      <c r="R18" s="118">
        <v>0</v>
      </c>
      <c r="S18" s="118">
        <v>0</v>
      </c>
    </row>
    <row r="19" spans="2:19" ht="18.75" customHeight="1" x14ac:dyDescent="0.25">
      <c r="B19" s="574" t="s">
        <v>1895</v>
      </c>
      <c r="C19" s="115">
        <v>0</v>
      </c>
      <c r="D19" s="115">
        <v>0</v>
      </c>
      <c r="E19" s="115">
        <v>0</v>
      </c>
      <c r="F19" s="115">
        <v>0</v>
      </c>
      <c r="G19" s="115">
        <v>0</v>
      </c>
      <c r="H19" s="115">
        <v>0</v>
      </c>
      <c r="I19" s="115">
        <v>0</v>
      </c>
      <c r="J19" s="115">
        <v>0</v>
      </c>
      <c r="K19" s="115">
        <v>0</v>
      </c>
      <c r="L19" s="115">
        <v>0</v>
      </c>
      <c r="M19" s="115">
        <v>0</v>
      </c>
      <c r="N19" s="115">
        <v>0</v>
      </c>
      <c r="O19" s="115">
        <v>0</v>
      </c>
      <c r="P19" s="115">
        <v>0</v>
      </c>
      <c r="Q19" s="115">
        <v>0</v>
      </c>
      <c r="R19" s="115">
        <v>0</v>
      </c>
      <c r="S19" s="115">
        <v>0</v>
      </c>
    </row>
    <row r="20" spans="2:19" ht="12.65" customHeight="1" x14ac:dyDescent="0.25">
      <c r="B20" s="967"/>
      <c r="C20" s="967"/>
      <c r="D20" s="967"/>
      <c r="E20" s="967"/>
      <c r="F20" s="967"/>
      <c r="G20" s="967"/>
      <c r="H20" s="967"/>
      <c r="I20" s="967"/>
      <c r="J20" s="967"/>
      <c r="K20" s="967"/>
      <c r="L20" s="967"/>
      <c r="M20" s="967"/>
      <c r="N20" s="967"/>
      <c r="O20" s="967"/>
      <c r="P20" s="967"/>
      <c r="Q20" s="967"/>
      <c r="R20" s="967"/>
      <c r="S20" s="967"/>
    </row>
    <row r="21" spans="2:19" ht="13" customHeight="1" x14ac:dyDescent="0.25"/>
    <row r="22" spans="2:19" ht="13" customHeight="1" x14ac:dyDescent="0.25"/>
    <row r="23" spans="2:19" ht="18.75" customHeight="1" x14ac:dyDescent="0.25"/>
    <row r="24" spans="2:19" ht="18" customHeight="1" x14ac:dyDescent="0.25"/>
    <row r="25" spans="2:19" ht="15" customHeight="1" x14ac:dyDescent="0.25"/>
    <row r="26" spans="2:19" ht="20.25" customHeight="1" x14ac:dyDescent="0.25"/>
    <row r="27" spans="2:19" ht="23.15" customHeight="1" x14ac:dyDescent="0.25"/>
    <row r="28" spans="2:19" ht="24.75" customHeight="1" x14ac:dyDescent="0.25"/>
    <row r="29" spans="2:19" ht="24.75" customHeight="1" x14ac:dyDescent="0.25"/>
    <row r="30" spans="2:19" ht="24.75" customHeight="1" x14ac:dyDescent="0.25"/>
    <row r="31" spans="2:19" ht="24.75" customHeight="1" x14ac:dyDescent="0.25"/>
    <row r="32" spans="2:19"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12.65" customHeight="1" x14ac:dyDescent="0.25"/>
    <row r="42" ht="12.65" customHeight="1" x14ac:dyDescent="0.25"/>
    <row r="43" ht="13" customHeight="1" x14ac:dyDescent="0.25"/>
    <row r="44" ht="18.75" customHeight="1" x14ac:dyDescent="0.25"/>
    <row r="45" ht="18" customHeight="1" x14ac:dyDescent="0.25"/>
    <row r="46" ht="15" customHeight="1" x14ac:dyDescent="0.25"/>
    <row r="47" ht="20.25" customHeight="1" x14ac:dyDescent="0.25"/>
    <row r="48" ht="35.2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12.75" customHeight="1" x14ac:dyDescent="0.25"/>
    <row r="63" ht="12.75" customHeight="1" x14ac:dyDescent="0.25"/>
  </sheetData>
  <mergeCells count="5">
    <mergeCell ref="B1:S1"/>
    <mergeCell ref="C5:G5"/>
    <mergeCell ref="H5:K5"/>
    <mergeCell ref="L5:O5"/>
    <mergeCell ref="P5:S5"/>
  </mergeCells>
  <pageMargins left="0.7" right="0.7" top="0.75" bottom="0.75" header="0.3" footer="0.3"/>
  <pageSetup paperSize="9" orientation="portrait"/>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dimension ref="B1:E82"/>
  <sheetViews>
    <sheetView showGridLines="0" showRowColHeaders="0" topLeftCell="A2" zoomScale="75" zoomScaleNormal="75" workbookViewId="0"/>
  </sheetViews>
  <sheetFormatPr baseColWidth="10" defaultColWidth="8.7265625" defaultRowHeight="12.5" x14ac:dyDescent="0.25"/>
  <cols>
    <col min="2" max="2" width="73.54296875"/>
    <col min="3" max="3" width="12.81640625"/>
    <col min="4" max="4" width="10.26953125"/>
    <col min="5" max="5" width="12.1796875"/>
  </cols>
  <sheetData>
    <row r="1" spans="2:5" ht="18.649999999999999" hidden="1" customHeight="1" x14ac:dyDescent="0.45">
      <c r="B1" s="1708" t="s">
        <v>1898</v>
      </c>
      <c r="C1" s="1708" t="s">
        <v>0</v>
      </c>
      <c r="D1" s="1708" t="s">
        <v>0</v>
      </c>
      <c r="E1" s="1708" t="s">
        <v>0</v>
      </c>
    </row>
    <row r="2" spans="2:5" ht="14.5" customHeight="1" x14ac:dyDescent="0.35">
      <c r="B2" s="38"/>
      <c r="C2" s="38"/>
      <c r="D2" s="38"/>
      <c r="E2" s="38"/>
    </row>
    <row r="3" spans="2:5" ht="27" customHeight="1" thickBot="1" x14ac:dyDescent="0.5">
      <c r="B3" s="1832" t="s">
        <v>3150</v>
      </c>
      <c r="C3" s="1832" t="s">
        <v>0</v>
      </c>
      <c r="D3" s="1832" t="s">
        <v>0</v>
      </c>
      <c r="E3" s="1832" t="s">
        <v>0</v>
      </c>
    </row>
    <row r="4" spans="2:5" ht="18" customHeight="1" x14ac:dyDescent="0.3">
      <c r="B4" s="968" t="s">
        <v>1899</v>
      </c>
      <c r="C4" s="1883"/>
      <c r="D4" s="1883" t="s">
        <v>0</v>
      </c>
      <c r="E4" s="969"/>
    </row>
    <row r="5" spans="2:5" ht="12.75" customHeight="1" x14ac:dyDescent="0.25">
      <c r="B5" s="970"/>
      <c r="C5" s="1884">
        <v>2021</v>
      </c>
      <c r="D5" s="1885" t="s">
        <v>0</v>
      </c>
      <c r="E5" s="971">
        <v>2020</v>
      </c>
    </row>
    <row r="6" spans="2:5" ht="25.5" customHeight="1" x14ac:dyDescent="0.25">
      <c r="B6" s="970" t="s">
        <v>1900</v>
      </c>
      <c r="C6" s="972" t="s">
        <v>1901</v>
      </c>
      <c r="D6" s="973" t="s">
        <v>1902</v>
      </c>
      <c r="E6" s="974" t="s">
        <v>1901</v>
      </c>
    </row>
    <row r="7" spans="2:5" ht="18" customHeight="1" thickBot="1" x14ac:dyDescent="0.3">
      <c r="B7" s="975" t="s">
        <v>1903</v>
      </c>
      <c r="C7" s="976">
        <v>35229.506000000001</v>
      </c>
      <c r="D7" s="977">
        <v>0.996</v>
      </c>
      <c r="E7" s="976">
        <v>36121.760999999999</v>
      </c>
    </row>
    <row r="8" spans="2:5" ht="18" customHeight="1" x14ac:dyDescent="0.25">
      <c r="B8" s="978" t="s">
        <v>1904</v>
      </c>
      <c r="C8" s="979">
        <v>35103.832000000002</v>
      </c>
      <c r="D8" s="980">
        <v>0.99239999999999995</v>
      </c>
      <c r="E8" s="979">
        <v>36116.682999999997</v>
      </c>
    </row>
    <row r="9" spans="2:5" ht="18" customHeight="1" x14ac:dyDescent="0.25">
      <c r="B9" s="981" t="s">
        <v>1905</v>
      </c>
      <c r="C9" s="307">
        <v>24536.420999999998</v>
      </c>
      <c r="D9" s="373">
        <v>0.69369999999999998</v>
      </c>
      <c r="E9" s="307">
        <v>29244.811000000002</v>
      </c>
    </row>
    <row r="10" spans="2:5" ht="18" customHeight="1" x14ac:dyDescent="0.25">
      <c r="B10" s="982" t="s">
        <v>1906</v>
      </c>
      <c r="C10" s="308">
        <v>7795.6409999999996</v>
      </c>
      <c r="D10" s="375">
        <v>0.22040000000000001</v>
      </c>
      <c r="E10" s="308">
        <v>5144.4960000000001</v>
      </c>
    </row>
    <row r="11" spans="2:5" ht="18" customHeight="1" x14ac:dyDescent="0.25">
      <c r="B11" s="981" t="s">
        <v>1907</v>
      </c>
      <c r="C11" s="307">
        <v>461.447</v>
      </c>
      <c r="D11" s="373">
        <v>1.2999999999999999E-2</v>
      </c>
      <c r="E11" s="307">
        <v>315.15800000000002</v>
      </c>
    </row>
    <row r="12" spans="2:5" ht="18" customHeight="1" x14ac:dyDescent="0.25">
      <c r="B12" s="982" t="s">
        <v>1908</v>
      </c>
      <c r="C12" s="308">
        <v>2310.3229999999999</v>
      </c>
      <c r="D12" s="375">
        <v>6.5299999999999997E-2</v>
      </c>
      <c r="E12" s="308">
        <v>1412.2190000000001</v>
      </c>
    </row>
    <row r="13" spans="2:5" ht="18" customHeight="1" x14ac:dyDescent="0.25">
      <c r="B13" s="983" t="s">
        <v>1909</v>
      </c>
      <c r="C13" s="984">
        <v>125.67400000000001</v>
      </c>
      <c r="D13" s="985">
        <v>3.5999999999999999E-3</v>
      </c>
      <c r="E13" s="984">
        <v>5.0780000000000003</v>
      </c>
    </row>
    <row r="14" spans="2:5" ht="18" customHeight="1" x14ac:dyDescent="0.25">
      <c r="B14" s="982" t="s">
        <v>1910</v>
      </c>
      <c r="C14" s="308">
        <v>2.266</v>
      </c>
      <c r="D14" s="375">
        <v>1E-4</v>
      </c>
      <c r="E14" s="308">
        <v>0</v>
      </c>
    </row>
    <row r="15" spans="2:5" ht="18" customHeight="1" x14ac:dyDescent="0.25">
      <c r="B15" s="981" t="s">
        <v>1911</v>
      </c>
      <c r="C15" s="307">
        <v>123.408</v>
      </c>
      <c r="D15" s="373">
        <v>3.5000000000000001E-3</v>
      </c>
      <c r="E15" s="307">
        <v>5.0780000000000003</v>
      </c>
    </row>
    <row r="16" spans="2:5" ht="18" customHeight="1" thickBot="1" x14ac:dyDescent="0.3">
      <c r="B16" s="975" t="s">
        <v>1912</v>
      </c>
      <c r="C16" s="976">
        <v>142.41399999999999</v>
      </c>
      <c r="D16" s="977">
        <v>4.0000000000000001E-3</v>
      </c>
      <c r="E16" s="976">
        <v>104.39700000000001</v>
      </c>
    </row>
    <row r="17" spans="2:5" ht="18" customHeight="1" x14ac:dyDescent="0.25">
      <c r="B17" s="986" t="s">
        <v>1904</v>
      </c>
      <c r="C17" s="987">
        <v>142.41399999999999</v>
      </c>
      <c r="D17" s="988">
        <v>4.0000000000000001E-3</v>
      </c>
      <c r="E17" s="987">
        <v>104.39700000000001</v>
      </c>
    </row>
    <row r="18" spans="2:5" ht="18" customHeight="1" x14ac:dyDescent="0.25">
      <c r="B18" s="982" t="s">
        <v>1905</v>
      </c>
      <c r="C18" s="308">
        <v>141.35499999999999</v>
      </c>
      <c r="D18" s="375">
        <v>4.0000000000000001E-3</v>
      </c>
      <c r="E18" s="308">
        <v>104.348</v>
      </c>
    </row>
    <row r="19" spans="2:5" ht="18" customHeight="1" x14ac:dyDescent="0.25">
      <c r="B19" s="981" t="s">
        <v>1913</v>
      </c>
      <c r="C19" s="307">
        <v>0.31900000000000001</v>
      </c>
      <c r="D19" s="373">
        <v>0</v>
      </c>
      <c r="E19" s="307">
        <v>0</v>
      </c>
    </row>
    <row r="20" spans="2:5" ht="18" customHeight="1" x14ac:dyDescent="0.25">
      <c r="B20" s="982" t="s">
        <v>1907</v>
      </c>
      <c r="C20" s="308">
        <v>4.9000000000000002E-2</v>
      </c>
      <c r="D20" s="375">
        <v>0</v>
      </c>
      <c r="E20" s="308">
        <v>4.9000000000000002E-2</v>
      </c>
    </row>
    <row r="21" spans="2:5" ht="18" customHeight="1" x14ac:dyDescent="0.25">
      <c r="B21" s="981" t="s">
        <v>1908</v>
      </c>
      <c r="C21" s="307">
        <v>0.69</v>
      </c>
      <c r="D21" s="373">
        <v>0</v>
      </c>
      <c r="E21" s="307">
        <v>0</v>
      </c>
    </row>
    <row r="22" spans="2:5" ht="18" customHeight="1" x14ac:dyDescent="0.25">
      <c r="B22" s="989" t="s">
        <v>1909</v>
      </c>
      <c r="C22" s="990">
        <v>0</v>
      </c>
      <c r="D22" s="991">
        <v>0</v>
      </c>
      <c r="E22" s="990">
        <v>0</v>
      </c>
    </row>
    <row r="23" spans="2:5" ht="18" customHeight="1" x14ac:dyDescent="0.25">
      <c r="B23" s="981" t="s">
        <v>1910</v>
      </c>
      <c r="C23" s="307">
        <v>0</v>
      </c>
      <c r="D23" s="373">
        <v>0</v>
      </c>
      <c r="E23" s="307">
        <v>0</v>
      </c>
    </row>
    <row r="24" spans="2:5" ht="18" customHeight="1" x14ac:dyDescent="0.25">
      <c r="B24" s="982" t="s">
        <v>1911</v>
      </c>
      <c r="C24" s="308">
        <v>0</v>
      </c>
      <c r="D24" s="375">
        <v>0</v>
      </c>
      <c r="E24" s="308">
        <v>0</v>
      </c>
    </row>
    <row r="25" spans="2:5" ht="18" customHeight="1" thickBot="1" x14ac:dyDescent="0.3">
      <c r="B25" s="992" t="s">
        <v>1914</v>
      </c>
      <c r="C25" s="976">
        <v>35371.919999999998</v>
      </c>
      <c r="D25" s="977">
        <v>1</v>
      </c>
      <c r="E25" s="976">
        <v>36226.157999999996</v>
      </c>
    </row>
    <row r="26" spans="2:5" ht="39" customHeight="1" x14ac:dyDescent="0.25">
      <c r="B26" s="1886" t="s">
        <v>1915</v>
      </c>
      <c r="C26" s="1887" t="s">
        <v>0</v>
      </c>
      <c r="D26" s="1887" t="s">
        <v>0</v>
      </c>
      <c r="E26" s="1887" t="s">
        <v>0</v>
      </c>
    </row>
    <row r="27" spans="2:5" ht="14.5" customHeight="1" x14ac:dyDescent="0.35">
      <c r="B27" s="38"/>
      <c r="C27" s="38"/>
      <c r="D27" s="38"/>
      <c r="E27" s="38"/>
    </row>
    <row r="28" spans="2:5" ht="14.5" customHeight="1" x14ac:dyDescent="0.25"/>
    <row r="29" spans="2:5" ht="18.649999999999999" customHeight="1" x14ac:dyDescent="0.25"/>
    <row r="30" spans="2:5" ht="14.5" customHeight="1" x14ac:dyDescent="0.25"/>
    <row r="31" spans="2:5" ht="27" customHeight="1" x14ac:dyDescent="0.25"/>
    <row r="32" spans="2:5" ht="18" customHeight="1" x14ac:dyDescent="0.25"/>
    <row r="33" ht="12.75" customHeight="1" x14ac:dyDescent="0.25"/>
    <row r="34" ht="25.5" customHeight="1" x14ac:dyDescent="0.25"/>
    <row r="35" ht="18" customHeight="1" x14ac:dyDescent="0.25"/>
    <row r="36" ht="18" customHeight="1" x14ac:dyDescent="0.25"/>
    <row r="37" ht="18" customHeight="1" x14ac:dyDescent="0.25"/>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33.75" customHeight="1" x14ac:dyDescent="0.25"/>
    <row r="55" ht="14.5" customHeight="1" x14ac:dyDescent="0.25"/>
    <row r="56" ht="14.5" customHeight="1" x14ac:dyDescent="0.25"/>
    <row r="57" ht="18.649999999999999" customHeight="1" x14ac:dyDescent="0.25"/>
    <row r="58" ht="14.5" customHeight="1" x14ac:dyDescent="0.25"/>
    <row r="59" ht="27" customHeight="1" x14ac:dyDescent="0.25"/>
    <row r="60" ht="18" customHeight="1" x14ac:dyDescent="0.25"/>
    <row r="61" ht="12.75" customHeight="1" x14ac:dyDescent="0.25"/>
    <row r="62" ht="25.5"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31.5" customHeight="1" x14ac:dyDescent="0.25"/>
  </sheetData>
  <mergeCells count="5">
    <mergeCell ref="B1:E1"/>
    <mergeCell ref="B3:E3"/>
    <mergeCell ref="C4:D4"/>
    <mergeCell ref="C5:D5"/>
    <mergeCell ref="B26:E26"/>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B1:Q66"/>
  <sheetViews>
    <sheetView showGridLines="0" showRowColHeaders="0" topLeftCell="A2" zoomScale="75" zoomScaleNormal="75" workbookViewId="0"/>
  </sheetViews>
  <sheetFormatPr baseColWidth="10" defaultColWidth="8.7265625" defaultRowHeight="12.5" x14ac:dyDescent="0.25"/>
  <cols>
    <col min="2" max="2" width="34.54296875"/>
    <col min="3" max="17" width="12.54296875"/>
  </cols>
  <sheetData>
    <row r="1" spans="2:17" ht="13" hidden="1" customHeight="1" x14ac:dyDescent="0.3">
      <c r="B1" s="1679" t="s">
        <v>1916</v>
      </c>
      <c r="C1" s="1679" t="s">
        <v>0</v>
      </c>
      <c r="D1" s="1679" t="s">
        <v>0</v>
      </c>
      <c r="E1" s="1679" t="s">
        <v>0</v>
      </c>
      <c r="F1" s="1679" t="s">
        <v>0</v>
      </c>
      <c r="G1" s="1679" t="s">
        <v>0</v>
      </c>
      <c r="H1" s="1679" t="s">
        <v>0</v>
      </c>
      <c r="I1" s="1679" t="s">
        <v>0</v>
      </c>
      <c r="J1" s="1679" t="s">
        <v>0</v>
      </c>
      <c r="K1" s="1679" t="s">
        <v>0</v>
      </c>
      <c r="L1" s="1679" t="s">
        <v>0</v>
      </c>
      <c r="M1" s="1679" t="s">
        <v>0</v>
      </c>
      <c r="N1" s="1679" t="s">
        <v>0</v>
      </c>
      <c r="O1" s="1679" t="s">
        <v>0</v>
      </c>
      <c r="P1" s="1679" t="s">
        <v>0</v>
      </c>
      <c r="Q1" s="1679" t="s">
        <v>0</v>
      </c>
    </row>
    <row r="2" spans="2:17" ht="18.75" customHeight="1" x14ac:dyDescent="0.25">
      <c r="B2" s="473"/>
      <c r="C2" s="124"/>
      <c r="D2" s="124"/>
      <c r="E2" s="124"/>
      <c r="F2" s="124"/>
      <c r="G2" s="124"/>
      <c r="H2" s="124"/>
      <c r="I2" s="124"/>
      <c r="J2" s="124"/>
      <c r="K2" s="124"/>
      <c r="L2" s="124"/>
      <c r="M2" s="124"/>
      <c r="N2" s="124"/>
      <c r="O2" s="124"/>
      <c r="P2" s="124"/>
      <c r="Q2" s="124"/>
    </row>
    <row r="3" spans="2:17" ht="18" customHeight="1" thickBot="1" x14ac:dyDescent="0.5">
      <c r="B3" s="1647" t="s">
        <v>3151</v>
      </c>
      <c r="C3" s="1647" t="s">
        <v>0</v>
      </c>
      <c r="D3" s="1647" t="s">
        <v>0</v>
      </c>
      <c r="E3" s="1647" t="s">
        <v>0</v>
      </c>
      <c r="F3" s="1647" t="s">
        <v>0</v>
      </c>
      <c r="G3" s="1647" t="s">
        <v>0</v>
      </c>
      <c r="H3" s="1647" t="s">
        <v>0</v>
      </c>
      <c r="I3" s="106"/>
      <c r="J3" s="106"/>
      <c r="K3" s="106"/>
      <c r="L3" s="106"/>
      <c r="M3" s="106"/>
      <c r="N3" s="106"/>
      <c r="O3" s="106"/>
      <c r="P3" s="106"/>
      <c r="Q3" s="106"/>
    </row>
    <row r="4" spans="2:17" ht="15" customHeight="1" x14ac:dyDescent="0.3">
      <c r="B4" s="19" t="s">
        <v>1917</v>
      </c>
      <c r="C4" s="993"/>
      <c r="D4" s="993"/>
      <c r="E4" s="993"/>
      <c r="F4" s="993"/>
      <c r="G4" s="993"/>
      <c r="H4" s="993"/>
      <c r="I4" s="994"/>
      <c r="J4" s="994"/>
      <c r="K4" s="994"/>
      <c r="L4" s="994"/>
      <c r="M4" s="994"/>
      <c r="N4" s="994"/>
      <c r="O4" s="994"/>
      <c r="P4" s="994"/>
      <c r="Q4" s="994"/>
    </row>
    <row r="5" spans="2:17" ht="25.5" customHeight="1" x14ac:dyDescent="0.25">
      <c r="B5" s="995"/>
      <c r="C5" s="1894" t="s">
        <v>1918</v>
      </c>
      <c r="D5" s="1894" t="s">
        <v>0</v>
      </c>
      <c r="E5" s="1894" t="s">
        <v>0</v>
      </c>
      <c r="F5" s="1894" t="s">
        <v>0</v>
      </c>
      <c r="G5" s="1894" t="s">
        <v>0</v>
      </c>
      <c r="H5" s="1894" t="s">
        <v>0</v>
      </c>
      <c r="I5" s="1895" t="s">
        <v>0</v>
      </c>
      <c r="J5" s="1896" t="s">
        <v>1919</v>
      </c>
      <c r="K5" s="1894" t="s">
        <v>0</v>
      </c>
      <c r="L5" s="1894" t="s">
        <v>0</v>
      </c>
      <c r="M5" s="1895" t="s">
        <v>0</v>
      </c>
      <c r="N5" s="1896" t="s">
        <v>1920</v>
      </c>
      <c r="O5" s="1894" t="s">
        <v>0</v>
      </c>
      <c r="P5" s="1894" t="s">
        <v>0</v>
      </c>
      <c r="Q5" s="1895" t="s">
        <v>0</v>
      </c>
    </row>
    <row r="6" spans="2:17" ht="25.5" customHeight="1" x14ac:dyDescent="0.25">
      <c r="B6" s="995"/>
      <c r="C6" s="1892" t="s">
        <v>1921</v>
      </c>
      <c r="D6" s="1892" t="s">
        <v>0</v>
      </c>
      <c r="E6" s="1892" t="s">
        <v>0</v>
      </c>
      <c r="F6" s="1891" t="s">
        <v>0</v>
      </c>
      <c r="G6" s="1893" t="s">
        <v>1922</v>
      </c>
      <c r="H6" s="1891" t="s">
        <v>0</v>
      </c>
      <c r="I6" s="1888" t="s">
        <v>1923</v>
      </c>
      <c r="J6" s="1890" t="s">
        <v>1921</v>
      </c>
      <c r="K6" s="1891" t="s">
        <v>0</v>
      </c>
      <c r="L6" s="1888" t="s">
        <v>1922</v>
      </c>
      <c r="M6" s="1888" t="s">
        <v>1923</v>
      </c>
      <c r="N6" s="1890" t="s">
        <v>1921</v>
      </c>
      <c r="O6" s="1891" t="s">
        <v>0</v>
      </c>
      <c r="P6" s="1888" t="s">
        <v>1922</v>
      </c>
      <c r="Q6" s="1888" t="s">
        <v>1923</v>
      </c>
    </row>
    <row r="7" spans="2:17" ht="25.5" customHeight="1" x14ac:dyDescent="0.25">
      <c r="B7" s="995"/>
      <c r="C7" s="1897" t="s">
        <v>1924</v>
      </c>
      <c r="D7" s="1898" t="s">
        <v>0</v>
      </c>
      <c r="E7" s="1899" t="s">
        <v>1925</v>
      </c>
      <c r="F7" s="1898" t="s">
        <v>0</v>
      </c>
      <c r="G7" s="1889"/>
      <c r="H7" s="1900" t="s">
        <v>1926</v>
      </c>
      <c r="I7" s="1889" t="s">
        <v>0</v>
      </c>
      <c r="J7" s="1902" t="s">
        <v>1924</v>
      </c>
      <c r="K7" s="1902" t="s">
        <v>1925</v>
      </c>
      <c r="L7" s="1889" t="s">
        <v>0</v>
      </c>
      <c r="M7" s="1889" t="s">
        <v>0</v>
      </c>
      <c r="N7" s="1902" t="s">
        <v>1924</v>
      </c>
      <c r="O7" s="1902" t="s">
        <v>1925</v>
      </c>
      <c r="P7" s="1889" t="s">
        <v>0</v>
      </c>
      <c r="Q7" s="1889" t="s">
        <v>0</v>
      </c>
    </row>
    <row r="8" spans="2:17" ht="51.75" customHeight="1" x14ac:dyDescent="0.25">
      <c r="B8" s="995"/>
      <c r="C8" s="997"/>
      <c r="D8" s="996" t="s">
        <v>1926</v>
      </c>
      <c r="E8" s="998"/>
      <c r="F8" s="996" t="s">
        <v>1926</v>
      </c>
      <c r="G8" s="1889" t="s">
        <v>0</v>
      </c>
      <c r="H8" s="1901" t="s">
        <v>0</v>
      </c>
      <c r="I8" s="1889" t="s">
        <v>0</v>
      </c>
      <c r="J8" s="1903" t="s">
        <v>0</v>
      </c>
      <c r="K8" s="1903" t="s">
        <v>0</v>
      </c>
      <c r="L8" s="1889" t="s">
        <v>0</v>
      </c>
      <c r="M8" s="1889" t="s">
        <v>0</v>
      </c>
      <c r="N8" s="1903" t="s">
        <v>0</v>
      </c>
      <c r="O8" s="1903" t="s">
        <v>0</v>
      </c>
      <c r="P8" s="1889" t="s">
        <v>0</v>
      </c>
      <c r="Q8" s="1889" t="s">
        <v>0</v>
      </c>
    </row>
    <row r="9" spans="2:17" ht="25.5" customHeight="1" x14ac:dyDescent="0.25">
      <c r="B9" s="999" t="s">
        <v>1927</v>
      </c>
      <c r="C9" s="1000">
        <v>0</v>
      </c>
      <c r="D9" s="1000">
        <v>0</v>
      </c>
      <c r="E9" s="1000">
        <v>33815.538</v>
      </c>
      <c r="F9" s="1000">
        <v>207.98400000000001</v>
      </c>
      <c r="G9" s="1000">
        <v>1413.9680000000001</v>
      </c>
      <c r="H9" s="1000">
        <v>1413.9680000000001</v>
      </c>
      <c r="I9" s="1000">
        <v>35229.506000000001</v>
      </c>
      <c r="J9" s="1000">
        <v>0</v>
      </c>
      <c r="K9" s="1000">
        <v>0</v>
      </c>
      <c r="L9" s="1000">
        <v>0</v>
      </c>
      <c r="M9" s="1000">
        <v>0</v>
      </c>
      <c r="N9" s="1000">
        <v>0</v>
      </c>
      <c r="O9" s="1000">
        <v>142.41399999999999</v>
      </c>
      <c r="P9" s="1000">
        <v>0</v>
      </c>
      <c r="Q9" s="1000">
        <v>142.41399999999999</v>
      </c>
    </row>
    <row r="10" spans="2:17" ht="25.5" customHeight="1" x14ac:dyDescent="0.25">
      <c r="B10" s="199" t="s">
        <v>1928</v>
      </c>
      <c r="C10" s="247">
        <v>0</v>
      </c>
      <c r="D10" s="247">
        <v>0</v>
      </c>
      <c r="E10" s="247">
        <v>28760.401000000002</v>
      </c>
      <c r="F10" s="247">
        <v>207.98400000000001</v>
      </c>
      <c r="G10" s="247">
        <v>658.697</v>
      </c>
      <c r="H10" s="247">
        <v>658.697</v>
      </c>
      <c r="I10" s="247">
        <v>29419.098000000002</v>
      </c>
      <c r="J10" s="247">
        <v>0</v>
      </c>
      <c r="K10" s="247">
        <v>0</v>
      </c>
      <c r="L10" s="247">
        <v>0</v>
      </c>
      <c r="M10" s="247">
        <v>0</v>
      </c>
      <c r="N10" s="247">
        <v>0</v>
      </c>
      <c r="O10" s="247">
        <v>116.286</v>
      </c>
      <c r="P10" s="247">
        <v>0</v>
      </c>
      <c r="Q10" s="247">
        <v>116.286</v>
      </c>
    </row>
    <row r="11" spans="2:17" ht="25.5" customHeight="1" x14ac:dyDescent="0.25">
      <c r="B11" s="185" t="s">
        <v>1929</v>
      </c>
      <c r="C11" s="239">
        <v>0</v>
      </c>
      <c r="D11" s="239">
        <v>0</v>
      </c>
      <c r="E11" s="239">
        <v>23831.679</v>
      </c>
      <c r="F11" s="239">
        <v>207.98400000000001</v>
      </c>
      <c r="G11" s="239">
        <v>0</v>
      </c>
      <c r="H11" s="239">
        <v>0</v>
      </c>
      <c r="I11" s="239">
        <v>23831.679</v>
      </c>
      <c r="J11" s="239">
        <v>0</v>
      </c>
      <c r="K11" s="239">
        <v>0</v>
      </c>
      <c r="L11" s="239">
        <v>0</v>
      </c>
      <c r="M11" s="239">
        <v>0</v>
      </c>
      <c r="N11" s="239">
        <v>0</v>
      </c>
      <c r="O11" s="239">
        <v>68.210999999999999</v>
      </c>
      <c r="P11" s="239">
        <v>0</v>
      </c>
      <c r="Q11" s="239">
        <v>68.210999999999999</v>
      </c>
    </row>
    <row r="12" spans="2:17" ht="25.5" customHeight="1" x14ac:dyDescent="0.25">
      <c r="B12" s="199" t="s">
        <v>1930</v>
      </c>
      <c r="C12" s="247">
        <v>0</v>
      </c>
      <c r="D12" s="247">
        <v>0</v>
      </c>
      <c r="E12" s="247">
        <v>0</v>
      </c>
      <c r="F12" s="247">
        <v>0</v>
      </c>
      <c r="G12" s="247">
        <v>0</v>
      </c>
      <c r="H12" s="247">
        <v>0</v>
      </c>
      <c r="I12" s="247">
        <v>0</v>
      </c>
      <c r="J12" s="247">
        <v>0</v>
      </c>
      <c r="K12" s="247">
        <v>0</v>
      </c>
      <c r="L12" s="247">
        <v>0</v>
      </c>
      <c r="M12" s="247">
        <v>0</v>
      </c>
      <c r="N12" s="247">
        <v>0</v>
      </c>
      <c r="O12" s="247">
        <v>0</v>
      </c>
      <c r="P12" s="247">
        <v>0</v>
      </c>
      <c r="Q12" s="247">
        <v>0</v>
      </c>
    </row>
    <row r="13" spans="2:17" ht="25.5" customHeight="1" x14ac:dyDescent="0.25">
      <c r="B13" s="185" t="s">
        <v>1931</v>
      </c>
      <c r="C13" s="239">
        <v>0</v>
      </c>
      <c r="D13" s="239">
        <v>0</v>
      </c>
      <c r="E13" s="239">
        <v>4928.7219999999998</v>
      </c>
      <c r="F13" s="239">
        <v>0</v>
      </c>
      <c r="G13" s="239">
        <v>658.697</v>
      </c>
      <c r="H13" s="239">
        <v>658.697</v>
      </c>
      <c r="I13" s="239">
        <v>5587.4189999999999</v>
      </c>
      <c r="J13" s="239">
        <v>0</v>
      </c>
      <c r="K13" s="239">
        <v>0</v>
      </c>
      <c r="L13" s="239">
        <v>0</v>
      </c>
      <c r="M13" s="239">
        <v>0</v>
      </c>
      <c r="N13" s="239">
        <v>0</v>
      </c>
      <c r="O13" s="239">
        <v>48.075000000000003</v>
      </c>
      <c r="P13" s="239">
        <v>0</v>
      </c>
      <c r="Q13" s="239">
        <v>48.075000000000003</v>
      </c>
    </row>
    <row r="14" spans="2:17" ht="25.5" customHeight="1" x14ac:dyDescent="0.25">
      <c r="B14" s="199" t="s">
        <v>1932</v>
      </c>
      <c r="C14" s="1001">
        <v>0</v>
      </c>
      <c r="D14" s="1001">
        <v>0</v>
      </c>
      <c r="E14" s="1001">
        <v>0</v>
      </c>
      <c r="F14" s="1001">
        <v>0</v>
      </c>
      <c r="G14" s="1001">
        <v>0</v>
      </c>
      <c r="H14" s="1001">
        <v>0</v>
      </c>
      <c r="I14" s="1001">
        <v>0</v>
      </c>
      <c r="J14" s="1001">
        <v>0</v>
      </c>
      <c r="K14" s="1001">
        <v>0</v>
      </c>
      <c r="L14" s="1001">
        <v>0</v>
      </c>
      <c r="M14" s="1001">
        <v>0</v>
      </c>
      <c r="N14" s="1001">
        <v>0</v>
      </c>
      <c r="O14" s="1001">
        <v>0</v>
      </c>
      <c r="P14" s="1001">
        <v>0</v>
      </c>
      <c r="Q14" s="1001">
        <v>0</v>
      </c>
    </row>
    <row r="15" spans="2:17" ht="25.5" customHeight="1" x14ac:dyDescent="0.25">
      <c r="B15" s="185" t="s">
        <v>1933</v>
      </c>
      <c r="C15" s="239">
        <v>0</v>
      </c>
      <c r="D15" s="239">
        <v>0</v>
      </c>
      <c r="E15" s="239">
        <v>5055.1369999999997</v>
      </c>
      <c r="F15" s="239">
        <v>0</v>
      </c>
      <c r="G15" s="239">
        <v>755.27099999999996</v>
      </c>
      <c r="H15" s="239">
        <v>755.27099999999996</v>
      </c>
      <c r="I15" s="239">
        <v>5810.4080000000004</v>
      </c>
      <c r="J15" s="239">
        <v>0</v>
      </c>
      <c r="K15" s="239">
        <v>0</v>
      </c>
      <c r="L15" s="239">
        <v>0</v>
      </c>
      <c r="M15" s="239">
        <v>0</v>
      </c>
      <c r="N15" s="239">
        <v>0</v>
      </c>
      <c r="O15" s="239">
        <v>26.128</v>
      </c>
      <c r="P15" s="239">
        <v>0</v>
      </c>
      <c r="Q15" s="239">
        <v>26.128</v>
      </c>
    </row>
    <row r="16" spans="2:17" ht="25.5" customHeight="1" x14ac:dyDescent="0.25">
      <c r="B16" s="199" t="s">
        <v>1934</v>
      </c>
      <c r="C16" s="247">
        <v>0</v>
      </c>
      <c r="D16" s="247">
        <v>0</v>
      </c>
      <c r="E16" s="247">
        <v>4327.6660000000002</v>
      </c>
      <c r="F16" s="247">
        <v>0</v>
      </c>
      <c r="G16" s="247">
        <v>755.27099999999996</v>
      </c>
      <c r="H16" s="247">
        <v>755.27099999999996</v>
      </c>
      <c r="I16" s="247">
        <v>5082.9369999999999</v>
      </c>
      <c r="J16" s="247">
        <v>0</v>
      </c>
      <c r="K16" s="247">
        <v>0</v>
      </c>
      <c r="L16" s="247">
        <v>0</v>
      </c>
      <c r="M16" s="247">
        <v>0</v>
      </c>
      <c r="N16" s="247">
        <v>0</v>
      </c>
      <c r="O16" s="247">
        <v>0</v>
      </c>
      <c r="P16" s="247">
        <v>0</v>
      </c>
      <c r="Q16" s="247">
        <v>0</v>
      </c>
    </row>
    <row r="17" spans="2:17" ht="25.5" customHeight="1" x14ac:dyDescent="0.25">
      <c r="B17" s="185" t="s">
        <v>1935</v>
      </c>
      <c r="C17" s="239">
        <v>0</v>
      </c>
      <c r="D17" s="239">
        <v>0</v>
      </c>
      <c r="E17" s="239">
        <v>0</v>
      </c>
      <c r="F17" s="239">
        <v>0</v>
      </c>
      <c r="G17" s="239">
        <v>0</v>
      </c>
      <c r="H17" s="239">
        <v>0</v>
      </c>
      <c r="I17" s="239">
        <v>0</v>
      </c>
      <c r="J17" s="239">
        <v>0</v>
      </c>
      <c r="K17" s="239">
        <v>0</v>
      </c>
      <c r="L17" s="239">
        <v>0</v>
      </c>
      <c r="M17" s="239">
        <v>0</v>
      </c>
      <c r="N17" s="239">
        <v>0</v>
      </c>
      <c r="O17" s="239">
        <v>0</v>
      </c>
      <c r="P17" s="239">
        <v>0</v>
      </c>
      <c r="Q17" s="239">
        <v>0</v>
      </c>
    </row>
    <row r="18" spans="2:17" ht="25.5" customHeight="1" x14ac:dyDescent="0.25">
      <c r="B18" s="199" t="s">
        <v>1936</v>
      </c>
      <c r="C18" s="247">
        <v>0</v>
      </c>
      <c r="D18" s="247">
        <v>0</v>
      </c>
      <c r="E18" s="247">
        <v>727.471</v>
      </c>
      <c r="F18" s="247">
        <v>0</v>
      </c>
      <c r="G18" s="247">
        <v>0</v>
      </c>
      <c r="H18" s="247">
        <v>0</v>
      </c>
      <c r="I18" s="247">
        <v>727.471</v>
      </c>
      <c r="J18" s="247">
        <v>0</v>
      </c>
      <c r="K18" s="247">
        <v>0</v>
      </c>
      <c r="L18" s="247">
        <v>0</v>
      </c>
      <c r="M18" s="247">
        <v>0</v>
      </c>
      <c r="N18" s="247">
        <v>0</v>
      </c>
      <c r="O18" s="247">
        <v>26.128</v>
      </c>
      <c r="P18" s="247">
        <v>0</v>
      </c>
      <c r="Q18" s="247">
        <v>26.128</v>
      </c>
    </row>
    <row r="19" spans="2:17" ht="25.5" customHeight="1" x14ac:dyDescent="0.25">
      <c r="B19" s="185" t="s">
        <v>1937</v>
      </c>
      <c r="C19" s="239">
        <v>0</v>
      </c>
      <c r="D19" s="239">
        <v>0</v>
      </c>
      <c r="E19" s="239">
        <v>0</v>
      </c>
      <c r="F19" s="239">
        <v>0</v>
      </c>
      <c r="G19" s="239">
        <v>0</v>
      </c>
      <c r="H19" s="239">
        <v>0</v>
      </c>
      <c r="I19" s="239">
        <v>0</v>
      </c>
      <c r="J19" s="239">
        <v>0</v>
      </c>
      <c r="K19" s="239">
        <v>0</v>
      </c>
      <c r="L19" s="239">
        <v>0</v>
      </c>
      <c r="M19" s="239">
        <v>0</v>
      </c>
      <c r="N19" s="239">
        <v>0</v>
      </c>
      <c r="O19" s="239">
        <v>0</v>
      </c>
      <c r="P19" s="239">
        <v>0</v>
      </c>
      <c r="Q19" s="239">
        <v>0</v>
      </c>
    </row>
    <row r="20" spans="2:17" ht="25.5" customHeight="1" x14ac:dyDescent="0.25">
      <c r="B20" s="199" t="s">
        <v>1932</v>
      </c>
      <c r="C20" s="247">
        <v>0</v>
      </c>
      <c r="D20" s="247">
        <v>0</v>
      </c>
      <c r="E20" s="247">
        <v>0</v>
      </c>
      <c r="F20" s="247">
        <v>0</v>
      </c>
      <c r="G20" s="247">
        <v>0</v>
      </c>
      <c r="H20" s="247">
        <v>0</v>
      </c>
      <c r="I20" s="247">
        <v>0</v>
      </c>
      <c r="J20" s="247">
        <v>0</v>
      </c>
      <c r="K20" s="247">
        <v>0</v>
      </c>
      <c r="L20" s="247">
        <v>0</v>
      </c>
      <c r="M20" s="247">
        <v>0</v>
      </c>
      <c r="N20" s="247">
        <v>0</v>
      </c>
      <c r="O20" s="247">
        <v>0</v>
      </c>
      <c r="P20" s="247">
        <v>0</v>
      </c>
      <c r="Q20" s="247">
        <v>0</v>
      </c>
    </row>
    <row r="21" spans="2:17" ht="22.5" customHeight="1" x14ac:dyDescent="0.25">
      <c r="B21" s="1871" t="s">
        <v>1938</v>
      </c>
      <c r="C21" s="1871" t="s">
        <v>0</v>
      </c>
      <c r="D21" s="1871" t="s">
        <v>0</v>
      </c>
      <c r="E21" s="1871" t="s">
        <v>0</v>
      </c>
      <c r="F21" s="1871" t="s">
        <v>0</v>
      </c>
      <c r="G21" s="1871" t="s">
        <v>0</v>
      </c>
      <c r="H21" s="1871" t="s">
        <v>0</v>
      </c>
      <c r="I21" s="1871" t="s">
        <v>0</v>
      </c>
      <c r="J21" s="1871" t="s">
        <v>0</v>
      </c>
      <c r="K21" s="1871" t="s">
        <v>0</v>
      </c>
      <c r="L21" s="1871" t="s">
        <v>0</v>
      </c>
      <c r="M21" s="1871" t="s">
        <v>0</v>
      </c>
      <c r="N21" s="1871" t="s">
        <v>0</v>
      </c>
      <c r="O21" s="1871" t="s">
        <v>0</v>
      </c>
      <c r="P21" s="1871" t="s">
        <v>0</v>
      </c>
      <c r="Q21" s="1871" t="s">
        <v>0</v>
      </c>
    </row>
    <row r="22" spans="2:17" ht="24.75" customHeight="1" x14ac:dyDescent="0.25"/>
    <row r="23" spans="2:17" ht="13" customHeight="1" x14ac:dyDescent="0.25"/>
    <row r="24" spans="2:17" ht="18.75" customHeight="1" x14ac:dyDescent="0.25"/>
    <row r="25" spans="2:17" ht="18" customHeight="1" x14ac:dyDescent="0.25"/>
    <row r="26" spans="2:17" ht="15" customHeight="1" x14ac:dyDescent="0.25"/>
    <row r="27" spans="2:17" ht="20.25" customHeight="1" x14ac:dyDescent="0.25"/>
    <row r="28" spans="2:17" ht="19.5" customHeight="1" x14ac:dyDescent="0.25"/>
    <row r="29" spans="2:17" ht="20.25" customHeight="1" x14ac:dyDescent="0.25"/>
    <row r="30" spans="2:17" ht="19.5" customHeight="1" x14ac:dyDescent="0.25"/>
    <row r="31" spans="2:17" ht="25.5" customHeight="1" x14ac:dyDescent="0.25"/>
    <row r="32" spans="2:17" ht="25.5" customHeight="1" x14ac:dyDescent="0.25"/>
    <row r="33" ht="25.5" customHeight="1" x14ac:dyDescent="0.25"/>
    <row r="34" ht="25.5" customHeight="1" x14ac:dyDescent="0.25"/>
    <row r="35" ht="25.5" customHeight="1" x14ac:dyDescent="0.25"/>
    <row r="36" ht="25.5" customHeight="1" x14ac:dyDescent="0.25"/>
    <row r="37" ht="25.5" customHeight="1" x14ac:dyDescent="0.25"/>
    <row r="38" ht="25.5" customHeight="1" x14ac:dyDescent="0.25"/>
    <row r="39" ht="25.5" customHeight="1" x14ac:dyDescent="0.25"/>
    <row r="40" ht="25.5" customHeight="1" x14ac:dyDescent="0.25"/>
    <row r="41" ht="27" customHeight="1" x14ac:dyDescent="0.25"/>
    <row r="42" ht="25.5" customHeight="1" x14ac:dyDescent="0.25"/>
    <row r="43" ht="27" customHeight="1" x14ac:dyDescent="0.25"/>
    <row r="44" ht="18.75" customHeight="1" x14ac:dyDescent="0.25"/>
    <row r="45" ht="18" customHeight="1" x14ac:dyDescent="0.25"/>
    <row r="46" ht="15" customHeight="1" x14ac:dyDescent="0.25"/>
    <row r="47" ht="25.5" customHeight="1" x14ac:dyDescent="0.25"/>
    <row r="48" ht="25.5" customHeight="1" x14ac:dyDescent="0.25"/>
    <row r="49" ht="21.75" customHeight="1" x14ac:dyDescent="0.25"/>
    <row r="50" ht="21.75" customHeight="1" x14ac:dyDescent="0.25"/>
    <row r="51" ht="21.75" customHeight="1" x14ac:dyDescent="0.25"/>
    <row r="52" ht="48.7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1.75" customHeight="1" x14ac:dyDescent="0.25"/>
    <row r="66" ht="12.75" customHeight="1" x14ac:dyDescent="0.25"/>
  </sheetData>
  <mergeCells count="23">
    <mergeCell ref="B21:Q21"/>
    <mergeCell ref="B1:Q1"/>
    <mergeCell ref="B3:H3"/>
    <mergeCell ref="C5:I5"/>
    <mergeCell ref="J5:M5"/>
    <mergeCell ref="N5:Q5"/>
    <mergeCell ref="P6:P8"/>
    <mergeCell ref="Q6:Q8"/>
    <mergeCell ref="C7:D7"/>
    <mergeCell ref="E7:F7"/>
    <mergeCell ref="G7:G8"/>
    <mergeCell ref="H7:H8"/>
    <mergeCell ref="J7:J8"/>
    <mergeCell ref="K7:K8"/>
    <mergeCell ref="N7:N8"/>
    <mergeCell ref="O7:O8"/>
    <mergeCell ref="M6:M8"/>
    <mergeCell ref="N6:O6"/>
    <mergeCell ref="C6:F6"/>
    <mergeCell ref="G6:H6"/>
    <mergeCell ref="I6:I8"/>
    <mergeCell ref="J6:K6"/>
    <mergeCell ref="L6:L8"/>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dimension ref="B1:F60"/>
  <sheetViews>
    <sheetView showGridLines="0" showRowColHeaders="0" topLeftCell="A2" zoomScale="75" zoomScaleNormal="75" workbookViewId="0"/>
  </sheetViews>
  <sheetFormatPr baseColWidth="10" defaultColWidth="8.7265625" defaultRowHeight="12.5" x14ac:dyDescent="0.25"/>
  <cols>
    <col min="2" max="2" width="4.81640625"/>
    <col min="3" max="3" width="45.81640625" customWidth="1"/>
    <col min="4" max="6" width="28.453125" customWidth="1"/>
  </cols>
  <sheetData>
    <row r="1" spans="2:6" ht="17.5" hidden="1" customHeight="1" x14ac:dyDescent="0.25">
      <c r="B1" s="1669" t="s">
        <v>1939</v>
      </c>
      <c r="C1" s="1669" t="s">
        <v>0</v>
      </c>
      <c r="D1" s="1669" t="s">
        <v>0</v>
      </c>
      <c r="E1" s="1669" t="s">
        <v>0</v>
      </c>
      <c r="F1" s="1669" t="s">
        <v>0</v>
      </c>
    </row>
    <row r="2" spans="2:6" ht="18.75" customHeight="1" x14ac:dyDescent="0.25">
      <c r="B2" s="124"/>
      <c r="C2" s="1002"/>
      <c r="D2" s="1003"/>
      <c r="E2" s="1003"/>
      <c r="F2" s="1003"/>
    </row>
    <row r="3" spans="2:6" ht="18.75" customHeight="1" thickBot="1" x14ac:dyDescent="0.5">
      <c r="B3" s="124"/>
      <c r="C3" s="1004" t="s">
        <v>3152</v>
      </c>
      <c r="D3" s="1004"/>
      <c r="E3" s="1005"/>
      <c r="F3" s="1005"/>
    </row>
    <row r="4" spans="2:6" ht="18.75" customHeight="1" x14ac:dyDescent="0.45">
      <c r="B4" s="124"/>
      <c r="C4" s="325" t="s">
        <v>1940</v>
      </c>
      <c r="D4" s="370"/>
      <c r="E4" s="370"/>
      <c r="F4" s="370"/>
    </row>
    <row r="5" spans="2:6" ht="21.75" customHeight="1" x14ac:dyDescent="0.25">
      <c r="B5" s="124"/>
      <c r="C5" s="1006"/>
      <c r="D5" s="1769" t="s">
        <v>1941</v>
      </c>
      <c r="E5" s="1760" t="s">
        <v>0</v>
      </c>
      <c r="F5" s="1760" t="s">
        <v>0</v>
      </c>
    </row>
    <row r="6" spans="2:6" ht="15" customHeight="1" x14ac:dyDescent="0.25">
      <c r="B6" s="124"/>
      <c r="C6" s="1006"/>
      <c r="D6" s="1904" t="s">
        <v>1942</v>
      </c>
      <c r="E6" s="1814" t="s">
        <v>0</v>
      </c>
      <c r="F6" s="1905" t="s">
        <v>3487</v>
      </c>
    </row>
    <row r="7" spans="2:6" ht="21.75" customHeight="1" x14ac:dyDescent="0.25">
      <c r="B7" s="124"/>
      <c r="C7" s="1007"/>
      <c r="D7" s="1008"/>
      <c r="E7" s="1009" t="s">
        <v>1943</v>
      </c>
      <c r="F7" s="1906" t="s">
        <v>0</v>
      </c>
    </row>
    <row r="8" spans="2:6" ht="20.5" customHeight="1" x14ac:dyDescent="0.25">
      <c r="B8" s="124"/>
      <c r="C8" s="1010" t="s">
        <v>1944</v>
      </c>
      <c r="D8" s="1011">
        <v>36184.502</v>
      </c>
      <c r="E8" s="1011">
        <v>1587.6980000000001</v>
      </c>
      <c r="F8" s="1011">
        <v>-207.054</v>
      </c>
    </row>
    <row r="9" spans="2:6" ht="20.5" customHeight="1" x14ac:dyDescent="0.25">
      <c r="B9" s="124"/>
      <c r="C9" s="246" t="s">
        <v>1945</v>
      </c>
      <c r="D9" s="247">
        <v>30285.661</v>
      </c>
      <c r="E9" s="247">
        <v>1442.0329999999999</v>
      </c>
      <c r="F9" s="247">
        <v>-184.56</v>
      </c>
    </row>
    <row r="10" spans="2:6" ht="20.5" customHeight="1" x14ac:dyDescent="0.25">
      <c r="B10" s="124"/>
      <c r="C10" s="30" t="s">
        <v>1946</v>
      </c>
      <c r="D10" s="239">
        <v>24456.137999999999</v>
      </c>
      <c r="E10" s="239">
        <v>987.95</v>
      </c>
      <c r="F10" s="239">
        <v>-127.705</v>
      </c>
    </row>
    <row r="11" spans="2:6" ht="20.5" customHeight="1" x14ac:dyDescent="0.25">
      <c r="B11" s="105"/>
      <c r="C11" s="29" t="s">
        <v>1947</v>
      </c>
      <c r="D11" s="247">
        <v>0</v>
      </c>
      <c r="E11" s="247">
        <v>0</v>
      </c>
      <c r="F11" s="247">
        <v>0</v>
      </c>
    </row>
    <row r="12" spans="2:6" ht="20.5" customHeight="1" x14ac:dyDescent="0.25">
      <c r="B12" s="124"/>
      <c r="C12" s="30" t="s">
        <v>1948</v>
      </c>
      <c r="D12" s="239">
        <v>5829.5230000000001</v>
      </c>
      <c r="E12" s="239">
        <v>454.08300000000003</v>
      </c>
      <c r="F12" s="239">
        <v>-56.854999999999997</v>
      </c>
    </row>
    <row r="13" spans="2:6" ht="20.5" customHeight="1" x14ac:dyDescent="0.25">
      <c r="B13" s="105"/>
      <c r="C13" s="29" t="s">
        <v>1949</v>
      </c>
      <c r="D13" s="247">
        <v>0</v>
      </c>
      <c r="E13" s="247">
        <v>0</v>
      </c>
      <c r="F13" s="247">
        <v>0</v>
      </c>
    </row>
    <row r="14" spans="2:6" ht="20.5" customHeight="1" x14ac:dyDescent="0.25">
      <c r="B14" s="124"/>
      <c r="C14" s="238" t="s">
        <v>1950</v>
      </c>
      <c r="D14" s="239">
        <v>5898.8410000000003</v>
      </c>
      <c r="E14" s="239">
        <v>145.66499999999999</v>
      </c>
      <c r="F14" s="239">
        <v>-22.494</v>
      </c>
    </row>
    <row r="15" spans="2:6" ht="20.5" customHeight="1" x14ac:dyDescent="0.25">
      <c r="B15" s="124"/>
      <c r="C15" s="29" t="s">
        <v>1951</v>
      </c>
      <c r="D15" s="247">
        <v>5171.3689999999997</v>
      </c>
      <c r="E15" s="247">
        <v>128.56899999999999</v>
      </c>
      <c r="F15" s="247">
        <v>-17.596</v>
      </c>
    </row>
    <row r="16" spans="2:6" ht="20.5" customHeight="1" x14ac:dyDescent="0.25">
      <c r="B16" s="105"/>
      <c r="C16" s="30" t="s">
        <v>1952</v>
      </c>
      <c r="D16" s="239">
        <v>0</v>
      </c>
      <c r="E16" s="239">
        <v>0</v>
      </c>
      <c r="F16" s="239">
        <v>0</v>
      </c>
    </row>
    <row r="17" spans="2:6" ht="20.5" customHeight="1" x14ac:dyDescent="0.25">
      <c r="B17" s="124"/>
      <c r="C17" s="29" t="s">
        <v>1953</v>
      </c>
      <c r="D17" s="247">
        <v>727.47199999999998</v>
      </c>
      <c r="E17" s="247">
        <v>17.096</v>
      </c>
      <c r="F17" s="247">
        <v>-4.8979999999999997</v>
      </c>
    </row>
    <row r="18" spans="2:6" ht="20.5" customHeight="1" x14ac:dyDescent="0.25">
      <c r="B18" s="105"/>
      <c r="C18" s="30" t="s">
        <v>1954</v>
      </c>
      <c r="D18" s="239">
        <v>0</v>
      </c>
      <c r="E18" s="239">
        <v>0</v>
      </c>
      <c r="F18" s="239">
        <v>0</v>
      </c>
    </row>
    <row r="19" spans="2:6" ht="20.5" customHeight="1" x14ac:dyDescent="0.25">
      <c r="B19" s="124"/>
      <c r="C19" s="29" t="s">
        <v>1949</v>
      </c>
      <c r="D19" s="247">
        <v>0</v>
      </c>
      <c r="E19" s="247">
        <v>0</v>
      </c>
      <c r="F19" s="247">
        <v>0</v>
      </c>
    </row>
    <row r="20" spans="2:6" ht="12.65" customHeight="1" x14ac:dyDescent="0.25"/>
    <row r="21" spans="2:6" ht="13" customHeight="1" x14ac:dyDescent="0.25"/>
    <row r="22" spans="2:6" ht="12.65" customHeight="1" x14ac:dyDescent="0.25"/>
    <row r="23" spans="2:6" ht="18.75" customHeight="1" x14ac:dyDescent="0.25"/>
    <row r="24" spans="2:6" ht="18.75" customHeight="1" x14ac:dyDescent="0.25"/>
    <row r="25" spans="2:6" ht="21.75" customHeight="1" x14ac:dyDescent="0.25"/>
    <row r="26" spans="2:6" ht="15" customHeight="1" x14ac:dyDescent="0.25"/>
    <row r="27" spans="2:6" ht="21.75" customHeight="1" x14ac:dyDescent="0.25"/>
    <row r="28" spans="2:6" ht="20.5" customHeight="1" x14ac:dyDescent="0.25"/>
    <row r="29" spans="2:6" ht="20.5" customHeight="1" x14ac:dyDescent="0.25"/>
    <row r="30" spans="2:6" ht="20.5" customHeight="1" x14ac:dyDescent="0.25"/>
    <row r="31" spans="2:6" ht="20.5" customHeight="1" x14ac:dyDescent="0.25"/>
    <row r="32" spans="2:6" ht="20.5" customHeight="1" x14ac:dyDescent="0.25"/>
    <row r="33" ht="20.5" customHeight="1" x14ac:dyDescent="0.25"/>
    <row r="34" ht="20.5" customHeight="1" x14ac:dyDescent="0.25"/>
    <row r="35" ht="20.5" customHeight="1" x14ac:dyDescent="0.25"/>
    <row r="36" ht="20.5" customHeight="1" x14ac:dyDescent="0.25"/>
    <row r="37" ht="20.5" customHeight="1" x14ac:dyDescent="0.25"/>
    <row r="38" ht="20.5" customHeight="1" x14ac:dyDescent="0.25"/>
    <row r="39" ht="20.5" customHeight="1" x14ac:dyDescent="0.25"/>
    <row r="40" ht="12.65" customHeight="1" x14ac:dyDescent="0.25"/>
    <row r="41" ht="13" customHeight="1" x14ac:dyDescent="0.25"/>
    <row r="42" ht="12.65" customHeight="1" x14ac:dyDescent="0.25"/>
    <row r="43" ht="18.75" customHeight="1" x14ac:dyDescent="0.25"/>
    <row r="44" ht="18.75" customHeight="1" x14ac:dyDescent="0.25"/>
    <row r="45" ht="31.5" customHeight="1" x14ac:dyDescent="0.25"/>
    <row r="46" ht="15" customHeight="1" x14ac:dyDescent="0.25"/>
    <row r="47" ht="21.75" customHeight="1" x14ac:dyDescent="0.25"/>
    <row r="48" ht="20.5" customHeight="1" x14ac:dyDescent="0.25"/>
    <row r="49" ht="20.5" customHeight="1" x14ac:dyDescent="0.25"/>
    <row r="50" ht="20.5" customHeight="1" x14ac:dyDescent="0.25"/>
    <row r="51" ht="20.5" customHeight="1" x14ac:dyDescent="0.25"/>
    <row r="52" ht="20.5" customHeight="1" x14ac:dyDescent="0.25"/>
    <row r="53" ht="20.5" customHeight="1" x14ac:dyDescent="0.25"/>
    <row r="54" ht="20.5" customHeight="1" x14ac:dyDescent="0.25"/>
    <row r="55" ht="20.5" customHeight="1" x14ac:dyDescent="0.25"/>
    <row r="56" ht="20.5" customHeight="1" x14ac:dyDescent="0.25"/>
    <row r="57" ht="20.5" customHeight="1" x14ac:dyDescent="0.25"/>
    <row r="58" ht="20.5" customHeight="1" x14ac:dyDescent="0.25"/>
    <row r="59" ht="20.5" customHeight="1" x14ac:dyDescent="0.25"/>
    <row r="60" ht="20.5" customHeight="1" x14ac:dyDescent="0.25"/>
  </sheetData>
  <mergeCells count="4">
    <mergeCell ref="B1:F1"/>
    <mergeCell ref="D5:F5"/>
    <mergeCell ref="D6:E6"/>
    <mergeCell ref="F6:F7"/>
  </mergeCells>
  <printOptions horizontalCentered="1"/>
  <pageMargins left="0.70866141732283505" right="0.70866141732283505" top="0.74803149606299202" bottom="0.74803149606299202" header="0.31496062992126" footer="0.31496062992126"/>
  <pageSetup paperSize="9" scale="86" orientation="landscape"/>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pageSetUpPr fitToPage="1"/>
  </sheetPr>
  <dimension ref="B1:J39"/>
  <sheetViews>
    <sheetView showGridLines="0" showRowColHeaders="0" topLeftCell="A2" zoomScale="75" zoomScaleNormal="75" workbookViewId="0"/>
  </sheetViews>
  <sheetFormatPr baseColWidth="10" defaultColWidth="8.7265625" defaultRowHeight="12.5" x14ac:dyDescent="0.25"/>
  <cols>
    <col min="2" max="2" width="27.54296875"/>
    <col min="3" max="10" width="11.1796875" customWidth="1"/>
  </cols>
  <sheetData>
    <row r="1" spans="2:10" ht="18.649999999999999" hidden="1" customHeight="1" x14ac:dyDescent="0.45">
      <c r="B1" s="1701" t="s">
        <v>1956</v>
      </c>
      <c r="C1" s="1701" t="s">
        <v>0</v>
      </c>
      <c r="D1" s="1701" t="s">
        <v>0</v>
      </c>
      <c r="E1" s="1701" t="s">
        <v>0</v>
      </c>
      <c r="F1" s="1701" t="s">
        <v>0</v>
      </c>
      <c r="G1" s="1701" t="s">
        <v>0</v>
      </c>
      <c r="H1" s="1701" t="s">
        <v>0</v>
      </c>
      <c r="I1" s="1701" t="s">
        <v>0</v>
      </c>
      <c r="J1" s="1701" t="s">
        <v>0</v>
      </c>
    </row>
    <row r="2" spans="2:10" ht="14.5" customHeight="1" x14ac:dyDescent="0.35">
      <c r="B2" s="38"/>
      <c r="C2" s="38"/>
      <c r="D2" s="38"/>
      <c r="E2" s="38"/>
      <c r="F2" s="38"/>
      <c r="G2" s="38"/>
      <c r="H2" s="38"/>
      <c r="I2" s="38"/>
      <c r="J2" s="38"/>
    </row>
    <row r="3" spans="2:10" ht="18" customHeight="1" thickBot="1" x14ac:dyDescent="0.5">
      <c r="B3" s="1647" t="s">
        <v>3153</v>
      </c>
      <c r="C3" s="1647" t="s">
        <v>0</v>
      </c>
      <c r="D3" s="1647" t="s">
        <v>0</v>
      </c>
      <c r="E3" s="1647" t="s">
        <v>0</v>
      </c>
      <c r="F3" s="1647" t="s">
        <v>0</v>
      </c>
      <c r="G3" s="1647" t="s">
        <v>0</v>
      </c>
      <c r="H3" s="1647" t="s">
        <v>0</v>
      </c>
      <c r="I3" s="1647" t="s">
        <v>0</v>
      </c>
      <c r="J3" s="1647" t="s">
        <v>0</v>
      </c>
    </row>
    <row r="4" spans="2:10" ht="12.75" customHeight="1" x14ac:dyDescent="0.25">
      <c r="B4" s="1907" t="s">
        <v>1957</v>
      </c>
      <c r="C4" s="1907" t="s">
        <v>0</v>
      </c>
      <c r="D4" s="1907" t="s">
        <v>0</v>
      </c>
      <c r="E4" s="1012"/>
      <c r="F4" s="1012"/>
      <c r="G4" s="1012"/>
      <c r="H4" s="1012"/>
      <c r="I4" s="1012"/>
      <c r="J4" s="1013"/>
    </row>
    <row r="5" spans="2:10" ht="12.75" customHeight="1" x14ac:dyDescent="0.25">
      <c r="B5" s="1908" t="s">
        <v>1958</v>
      </c>
      <c r="C5" s="1909" t="s">
        <v>295</v>
      </c>
      <c r="D5" s="1910" t="s">
        <v>1959</v>
      </c>
      <c r="E5" s="1909" t="s">
        <v>1960</v>
      </c>
      <c r="F5" s="1909" t="s">
        <v>1961</v>
      </c>
      <c r="G5" s="1909" t="s">
        <v>1962</v>
      </c>
      <c r="H5" s="1909" t="s">
        <v>1963</v>
      </c>
      <c r="I5" s="1909" t="s">
        <v>1964</v>
      </c>
      <c r="J5" s="1909" t="s">
        <v>1965</v>
      </c>
    </row>
    <row r="6" spans="2:10" ht="12.75" customHeight="1" x14ac:dyDescent="0.25">
      <c r="B6" s="1908" t="s">
        <v>0</v>
      </c>
      <c r="C6" s="1909" t="s">
        <v>0</v>
      </c>
      <c r="D6" s="1910" t="s">
        <v>0</v>
      </c>
      <c r="E6" s="1909" t="s">
        <v>0</v>
      </c>
      <c r="F6" s="1909" t="s">
        <v>0</v>
      </c>
      <c r="G6" s="1909" t="s">
        <v>0</v>
      </c>
      <c r="H6" s="1909" t="s">
        <v>0</v>
      </c>
      <c r="I6" s="1909" t="s">
        <v>0</v>
      </c>
      <c r="J6" s="1909" t="s">
        <v>0</v>
      </c>
    </row>
    <row r="7" spans="2:10" ht="15" customHeight="1" x14ac:dyDescent="0.25">
      <c r="B7" s="1014" t="s">
        <v>1966</v>
      </c>
      <c r="C7" s="1030">
        <v>0.56299999999999994</v>
      </c>
      <c r="D7" s="1016">
        <v>4254.8469999999998</v>
      </c>
      <c r="E7" s="1016">
        <v>4254.8469999999998</v>
      </c>
      <c r="F7" s="1015">
        <v>0.9</v>
      </c>
      <c r="G7" s="1016">
        <v>15701.453</v>
      </c>
      <c r="H7" s="1030">
        <v>3.6903000000000001</v>
      </c>
      <c r="I7" s="1016">
        <v>101.28700000000001</v>
      </c>
      <c r="J7" s="1016">
        <v>1256.116</v>
      </c>
    </row>
    <row r="8" spans="2:10" ht="15" customHeight="1" x14ac:dyDescent="0.25">
      <c r="B8" s="1017" t="s">
        <v>1967</v>
      </c>
      <c r="C8" s="1031">
        <v>0.2525</v>
      </c>
      <c r="D8" s="1019">
        <v>1907.9970000000001</v>
      </c>
      <c r="E8" s="1019">
        <v>1907.9970000000001</v>
      </c>
      <c r="F8" s="1018">
        <v>0.9</v>
      </c>
      <c r="G8" s="1019">
        <v>3540.5039999999999</v>
      </c>
      <c r="H8" s="1031">
        <v>1.8555999999999999</v>
      </c>
      <c r="I8" s="1019">
        <v>7.2439999999999998</v>
      </c>
      <c r="J8" s="1019">
        <v>283.24</v>
      </c>
    </row>
    <row r="9" spans="2:10" ht="15" customHeight="1" x14ac:dyDescent="0.25">
      <c r="B9" s="1020" t="s">
        <v>1968</v>
      </c>
      <c r="C9" s="1030">
        <v>0</v>
      </c>
      <c r="D9" s="1016">
        <v>0</v>
      </c>
      <c r="E9" s="1016">
        <v>0</v>
      </c>
      <c r="F9" s="1015">
        <v>0</v>
      </c>
      <c r="G9" s="1016">
        <v>0</v>
      </c>
      <c r="H9" s="1030">
        <v>0</v>
      </c>
      <c r="I9" s="1016">
        <v>0</v>
      </c>
      <c r="J9" s="1016">
        <v>0</v>
      </c>
    </row>
    <row r="10" spans="2:10" ht="15" customHeight="1" x14ac:dyDescent="0.25">
      <c r="B10" s="1017" t="s">
        <v>1969</v>
      </c>
      <c r="C10" s="1031">
        <v>0.18459999999999999</v>
      </c>
      <c r="D10" s="1019">
        <v>1394.8040000000001</v>
      </c>
      <c r="E10" s="1019">
        <v>1394.8040000000001</v>
      </c>
      <c r="F10" s="1018">
        <v>0.9</v>
      </c>
      <c r="G10" s="1019">
        <v>3487.01</v>
      </c>
      <c r="H10" s="1031">
        <v>2.5</v>
      </c>
      <c r="I10" s="1019">
        <v>0</v>
      </c>
      <c r="J10" s="1019">
        <v>278.96100000000001</v>
      </c>
    </row>
    <row r="11" spans="2:10" ht="15" customHeight="1" x14ac:dyDescent="0.25">
      <c r="B11" s="1021" t="s">
        <v>1970</v>
      </c>
      <c r="C11" s="1589">
        <v>1</v>
      </c>
      <c r="D11" s="1023">
        <v>7557.6480000000001</v>
      </c>
      <c r="E11" s="1023">
        <v>7557.6480000000001</v>
      </c>
      <c r="F11" s="1022">
        <v>0.9</v>
      </c>
      <c r="G11" s="1023">
        <v>22728.967000000001</v>
      </c>
      <c r="H11" s="1589">
        <v>3.0074000000000001</v>
      </c>
      <c r="I11" s="1023">
        <v>108.53100000000001</v>
      </c>
      <c r="J11" s="1023">
        <v>1818.317</v>
      </c>
    </row>
    <row r="12" spans="2:10" ht="15.75" customHeight="1" x14ac:dyDescent="0.25">
      <c r="B12" s="1024" t="s">
        <v>1971</v>
      </c>
      <c r="C12" s="1025" t="s">
        <v>0</v>
      </c>
      <c r="D12" s="1025" t="s">
        <v>0</v>
      </c>
      <c r="E12" s="1026"/>
      <c r="F12" s="1026"/>
      <c r="G12" s="1026"/>
      <c r="H12" s="1026"/>
      <c r="I12" s="1026"/>
      <c r="J12" s="1026"/>
    </row>
    <row r="13" spans="2:10" ht="15.75" customHeight="1" thickBot="1" x14ac:dyDescent="0.3">
      <c r="B13" s="61"/>
      <c r="C13" s="1027"/>
      <c r="D13" s="1027"/>
      <c r="E13" s="1027"/>
      <c r="F13" s="1027"/>
      <c r="G13" s="1027"/>
      <c r="H13" s="61"/>
      <c r="I13" s="1027"/>
      <c r="J13" s="1027"/>
    </row>
    <row r="14" spans="2:10" ht="14.5" customHeight="1" x14ac:dyDescent="0.25"/>
    <row r="15" spans="2:10" ht="18.649999999999999" customHeight="1" x14ac:dyDescent="0.25"/>
    <row r="16" spans="2:10" ht="14.5" customHeight="1" x14ac:dyDescent="0.25"/>
    <row r="17" ht="15.75" customHeight="1" x14ac:dyDescent="0.25"/>
    <row r="18" ht="12.75" customHeight="1" x14ac:dyDescent="0.25"/>
    <row r="19" ht="12.75" customHeight="1" x14ac:dyDescent="0.25"/>
    <row r="20" ht="12.75" customHeight="1" x14ac:dyDescent="0.25"/>
    <row r="21" ht="18" customHeight="1" x14ac:dyDescent="0.25"/>
    <row r="22" ht="18" customHeight="1" x14ac:dyDescent="0.25"/>
    <row r="23" ht="18" customHeight="1" x14ac:dyDescent="0.25"/>
    <row r="24" ht="18" customHeight="1" x14ac:dyDescent="0.25"/>
    <row r="25" ht="18" customHeight="1" x14ac:dyDescent="0.25"/>
    <row r="26" ht="15.75" customHeight="1" x14ac:dyDescent="0.25"/>
    <row r="27" ht="14.5" customHeight="1" x14ac:dyDescent="0.25"/>
    <row r="28" ht="18.649999999999999" customHeight="1" x14ac:dyDescent="0.25"/>
    <row r="29" ht="14.5" customHeight="1" x14ac:dyDescent="0.25"/>
    <row r="30" ht="24" customHeight="1" x14ac:dyDescent="0.25"/>
    <row r="31" ht="12.75" customHeight="1" x14ac:dyDescent="0.25"/>
    <row r="32" ht="12.75" customHeight="1" x14ac:dyDescent="0.25"/>
    <row r="33" ht="12.75" customHeight="1" x14ac:dyDescent="0.25"/>
    <row r="34" ht="18" customHeight="1" x14ac:dyDescent="0.25"/>
    <row r="35" ht="18" customHeight="1" x14ac:dyDescent="0.25"/>
    <row r="36" ht="18" customHeight="1" x14ac:dyDescent="0.25"/>
    <row r="37" ht="18" customHeight="1" x14ac:dyDescent="0.25"/>
    <row r="38" ht="18" customHeight="1" x14ac:dyDescent="0.25"/>
    <row r="39" ht="15.75" customHeight="1" x14ac:dyDescent="0.25"/>
  </sheetData>
  <mergeCells count="12">
    <mergeCell ref="B1:J1"/>
    <mergeCell ref="B3:J3"/>
    <mergeCell ref="B4:D4"/>
    <mergeCell ref="B5:B6"/>
    <mergeCell ref="C5:C6"/>
    <mergeCell ref="D5:D6"/>
    <mergeCell ref="E5:E6"/>
    <mergeCell ref="F5:F6"/>
    <mergeCell ref="G5:G6"/>
    <mergeCell ref="H5:H6"/>
    <mergeCell ref="I5:I6"/>
    <mergeCell ref="J5:J6"/>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pageSetUpPr fitToPage="1"/>
  </sheetPr>
  <dimension ref="B1:J39"/>
  <sheetViews>
    <sheetView showGridLines="0" showRowColHeaders="0" topLeftCell="A2" zoomScale="75" zoomScaleNormal="75" workbookViewId="0"/>
  </sheetViews>
  <sheetFormatPr baseColWidth="10" defaultColWidth="8.7265625" defaultRowHeight="12.5" x14ac:dyDescent="0.25"/>
  <cols>
    <col min="2" max="2" width="27.54296875"/>
    <col min="3" max="3" width="9.453125"/>
    <col min="4" max="4" width="10"/>
    <col min="5" max="5" width="7.81640625"/>
    <col min="6" max="6" width="7.1796875"/>
    <col min="7" max="7" width="7.81640625"/>
    <col min="8" max="8" width="8.81640625"/>
    <col min="9" max="10" width="7.1796875"/>
  </cols>
  <sheetData>
    <row r="1" spans="2:10" ht="18.649999999999999" hidden="1" customHeight="1" x14ac:dyDescent="0.45">
      <c r="B1" s="1701" t="s">
        <v>1972</v>
      </c>
      <c r="C1" s="1701" t="s">
        <v>0</v>
      </c>
      <c r="D1" s="1701" t="s">
        <v>0</v>
      </c>
      <c r="E1" s="1701" t="s">
        <v>0</v>
      </c>
      <c r="F1" s="1701" t="s">
        <v>0</v>
      </c>
      <c r="G1" s="1701" t="s">
        <v>0</v>
      </c>
      <c r="H1" s="1701" t="s">
        <v>0</v>
      </c>
      <c r="I1" s="1701" t="s">
        <v>0</v>
      </c>
      <c r="J1" s="1701" t="s">
        <v>0</v>
      </c>
    </row>
    <row r="2" spans="2:10" ht="14.5" customHeight="1" x14ac:dyDescent="0.35">
      <c r="B2" s="38"/>
      <c r="C2" s="38"/>
      <c r="D2" s="38"/>
      <c r="E2" s="38"/>
      <c r="F2" s="38"/>
      <c r="G2" s="38"/>
      <c r="H2" s="38"/>
      <c r="I2" s="38"/>
      <c r="J2" s="38"/>
    </row>
    <row r="3" spans="2:10" ht="18" customHeight="1" thickBot="1" x14ac:dyDescent="0.5">
      <c r="B3" s="1911" t="s">
        <v>3154</v>
      </c>
      <c r="C3" s="1911" t="s">
        <v>0</v>
      </c>
      <c r="D3" s="1911" t="s">
        <v>0</v>
      </c>
      <c r="E3" s="1911" t="s">
        <v>0</v>
      </c>
      <c r="F3" s="1911" t="s">
        <v>0</v>
      </c>
      <c r="G3" s="1911" t="s">
        <v>0</v>
      </c>
      <c r="H3" s="1911" t="s">
        <v>0</v>
      </c>
      <c r="I3" s="1911" t="s">
        <v>0</v>
      </c>
      <c r="J3" s="1911" t="s">
        <v>0</v>
      </c>
    </row>
    <row r="4" spans="2:10" ht="12.75" customHeight="1" x14ac:dyDescent="0.35">
      <c r="B4" s="1912" t="s">
        <v>1973</v>
      </c>
      <c r="C4" s="1912" t="s">
        <v>0</v>
      </c>
      <c r="D4" s="1912" t="s">
        <v>0</v>
      </c>
      <c r="E4" s="1028"/>
      <c r="F4" s="1028"/>
      <c r="G4" s="1028"/>
      <c r="H4" s="1028"/>
      <c r="I4" s="1028"/>
      <c r="J4" s="1029">
        <v>2020</v>
      </c>
    </row>
    <row r="5" spans="2:10" ht="12.75" customHeight="1" x14ac:dyDescent="0.25">
      <c r="B5" s="1913" t="s">
        <v>1974</v>
      </c>
      <c r="C5" s="1914" t="s">
        <v>295</v>
      </c>
      <c r="D5" s="1915" t="s">
        <v>1975</v>
      </c>
      <c r="E5" s="1914" t="s">
        <v>1976</v>
      </c>
      <c r="F5" s="1914" t="s">
        <v>1977</v>
      </c>
      <c r="G5" s="1914" t="s">
        <v>1978</v>
      </c>
      <c r="H5" s="1914" t="s">
        <v>1979</v>
      </c>
      <c r="I5" s="1914" t="s">
        <v>1980</v>
      </c>
      <c r="J5" s="1914" t="s">
        <v>1965</v>
      </c>
    </row>
    <row r="6" spans="2:10" ht="12.75" customHeight="1" x14ac:dyDescent="0.25">
      <c r="B6" s="1913" t="s">
        <v>0</v>
      </c>
      <c r="C6" s="1914" t="s">
        <v>0</v>
      </c>
      <c r="D6" s="1915" t="s">
        <v>0</v>
      </c>
      <c r="E6" s="1914" t="s">
        <v>0</v>
      </c>
      <c r="F6" s="1914" t="s">
        <v>0</v>
      </c>
      <c r="G6" s="1914" t="s">
        <v>0</v>
      </c>
      <c r="H6" s="1914" t="s">
        <v>0</v>
      </c>
      <c r="I6" s="1914" t="s">
        <v>0</v>
      </c>
      <c r="J6" s="1914" t="s">
        <v>0</v>
      </c>
    </row>
    <row r="7" spans="2:10" ht="18" customHeight="1" x14ac:dyDescent="0.25">
      <c r="B7" s="1014" t="s">
        <v>1981</v>
      </c>
      <c r="C7" s="1030">
        <v>0.44</v>
      </c>
      <c r="D7" s="1016">
        <v>2938</v>
      </c>
      <c r="E7" s="1016">
        <v>2938</v>
      </c>
      <c r="F7" s="1030">
        <v>0.9</v>
      </c>
      <c r="G7" s="1016">
        <v>10828</v>
      </c>
      <c r="H7" s="1030">
        <v>3.69</v>
      </c>
      <c r="I7" s="1016">
        <v>70</v>
      </c>
      <c r="J7" s="1016">
        <v>866</v>
      </c>
    </row>
    <row r="8" spans="2:10" ht="18" customHeight="1" x14ac:dyDescent="0.25">
      <c r="B8" s="1017" t="s">
        <v>1982</v>
      </c>
      <c r="C8" s="1031">
        <v>0.45</v>
      </c>
      <c r="D8" s="1019">
        <v>3014</v>
      </c>
      <c r="E8" s="1019">
        <v>3014</v>
      </c>
      <c r="F8" s="1031">
        <v>0.9</v>
      </c>
      <c r="G8" s="1019">
        <v>3988</v>
      </c>
      <c r="H8" s="1031">
        <v>1.32</v>
      </c>
      <c r="I8" s="1019">
        <v>5</v>
      </c>
      <c r="J8" s="1019">
        <v>319</v>
      </c>
    </row>
    <row r="9" spans="2:10" ht="18" customHeight="1" x14ac:dyDescent="0.25">
      <c r="B9" s="1020" t="s">
        <v>1983</v>
      </c>
      <c r="C9" s="1030">
        <v>0</v>
      </c>
      <c r="D9" s="1016">
        <v>0</v>
      </c>
      <c r="E9" s="1016">
        <v>0</v>
      </c>
      <c r="F9" s="1030">
        <v>0</v>
      </c>
      <c r="G9" s="1016">
        <v>0</v>
      </c>
      <c r="H9" s="1030">
        <v>0</v>
      </c>
      <c r="I9" s="1016">
        <v>0</v>
      </c>
      <c r="J9" s="1016">
        <v>0</v>
      </c>
    </row>
    <row r="10" spans="2:10" ht="18" customHeight="1" x14ac:dyDescent="0.25">
      <c r="B10" s="1017" t="s">
        <v>1984</v>
      </c>
      <c r="C10" s="1031">
        <v>0.11</v>
      </c>
      <c r="D10" s="1019">
        <v>760</v>
      </c>
      <c r="E10" s="1019">
        <v>765</v>
      </c>
      <c r="F10" s="1031">
        <v>0.9</v>
      </c>
      <c r="G10" s="1019">
        <v>1913</v>
      </c>
      <c r="H10" s="1031">
        <v>2.5</v>
      </c>
      <c r="I10" s="1019">
        <v>0</v>
      </c>
      <c r="J10" s="1019">
        <v>153</v>
      </c>
    </row>
    <row r="11" spans="2:10" ht="18" customHeight="1" x14ac:dyDescent="0.25">
      <c r="B11" s="1021" t="s">
        <v>1985</v>
      </c>
      <c r="C11" s="1032">
        <v>1</v>
      </c>
      <c r="D11" s="1033">
        <v>6712</v>
      </c>
      <c r="E11" s="1033">
        <v>6717</v>
      </c>
      <c r="F11" s="1032">
        <v>0.9</v>
      </c>
      <c r="G11" s="1033">
        <v>16729</v>
      </c>
      <c r="H11" s="1032">
        <v>2.4900000000000002</v>
      </c>
      <c r="I11" s="1033">
        <v>75</v>
      </c>
      <c r="J11" s="1033">
        <v>1338</v>
      </c>
    </row>
    <row r="12" spans="2:10" ht="15.75" customHeight="1" x14ac:dyDescent="0.25">
      <c r="B12" s="1024" t="s">
        <v>1971</v>
      </c>
      <c r="C12" s="1025" t="s">
        <v>0</v>
      </c>
      <c r="D12" s="1025" t="s">
        <v>0</v>
      </c>
      <c r="E12" s="1026"/>
      <c r="F12" s="1026"/>
      <c r="G12" s="1026"/>
      <c r="H12" s="1026"/>
      <c r="I12" s="1026"/>
      <c r="J12" s="1026"/>
    </row>
    <row r="13" spans="2:10" ht="15.75" customHeight="1" thickBot="1" x14ac:dyDescent="0.3">
      <c r="B13" s="61"/>
      <c r="C13" s="1027"/>
      <c r="D13" s="1027"/>
      <c r="E13" s="1027"/>
      <c r="F13" s="1027"/>
      <c r="G13" s="1027"/>
      <c r="H13" s="61"/>
      <c r="I13" s="1027"/>
      <c r="J13" s="1027"/>
    </row>
    <row r="14" spans="2:10" ht="14.5" customHeight="1" x14ac:dyDescent="0.25"/>
    <row r="15" spans="2:10" ht="18.649999999999999" customHeight="1" x14ac:dyDescent="0.25"/>
    <row r="16" spans="2:10" ht="14.5" customHeight="1" x14ac:dyDescent="0.25"/>
    <row r="17" ht="15.75" customHeight="1" x14ac:dyDescent="0.25"/>
    <row r="18" ht="12.75" customHeight="1" x14ac:dyDescent="0.25"/>
    <row r="19" ht="12.75" customHeight="1" x14ac:dyDescent="0.25"/>
    <row r="20" ht="12.75" customHeight="1" x14ac:dyDescent="0.25"/>
    <row r="21" ht="18" customHeight="1" x14ac:dyDescent="0.25"/>
    <row r="22" ht="18" customHeight="1" x14ac:dyDescent="0.25"/>
    <row r="23" ht="18" customHeight="1" x14ac:dyDescent="0.25"/>
    <row r="24" ht="18" customHeight="1" x14ac:dyDescent="0.25"/>
    <row r="25" ht="18" customHeight="1" x14ac:dyDescent="0.25"/>
    <row r="26" ht="15.75" customHeight="1" x14ac:dyDescent="0.25"/>
    <row r="27" ht="14.5" customHeight="1" x14ac:dyDescent="0.25"/>
    <row r="28" ht="18.649999999999999" customHeight="1" x14ac:dyDescent="0.25"/>
    <row r="29" ht="14.5" customHeight="1" x14ac:dyDescent="0.25"/>
    <row r="30" ht="24" customHeight="1" x14ac:dyDescent="0.25"/>
    <row r="31" ht="12.75" customHeight="1" x14ac:dyDescent="0.25"/>
    <row r="32" ht="12.75" customHeight="1" x14ac:dyDescent="0.25"/>
    <row r="33" ht="12.75" customHeight="1" x14ac:dyDescent="0.25"/>
    <row r="34" ht="18" customHeight="1" x14ac:dyDescent="0.25"/>
    <row r="35" ht="18" customHeight="1" x14ac:dyDescent="0.25"/>
    <row r="36" ht="18" customHeight="1" x14ac:dyDescent="0.25"/>
    <row r="37" ht="18" customHeight="1" x14ac:dyDescent="0.25"/>
    <row r="38" ht="18" customHeight="1" x14ac:dyDescent="0.25"/>
    <row r="39" ht="15.75" customHeight="1" x14ac:dyDescent="0.25"/>
  </sheetData>
  <mergeCells count="12">
    <mergeCell ref="B1:J1"/>
    <mergeCell ref="B3:J3"/>
    <mergeCell ref="B4:D4"/>
    <mergeCell ref="B5:B6"/>
    <mergeCell ref="C5:C6"/>
    <mergeCell ref="D5:D6"/>
    <mergeCell ref="E5:E6"/>
    <mergeCell ref="F5:F6"/>
    <mergeCell ref="G5:G6"/>
    <mergeCell ref="H5:H6"/>
    <mergeCell ref="I5:I6"/>
    <mergeCell ref="J5:J6"/>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E101"/>
  <sheetViews>
    <sheetView showGridLines="0" showRowColHeaders="0" topLeftCell="A2" zoomScale="75" zoomScaleNormal="75" workbookViewId="0"/>
  </sheetViews>
  <sheetFormatPr baseColWidth="10" defaultColWidth="8.7265625" defaultRowHeight="12.5" x14ac:dyDescent="0.25"/>
  <cols>
    <col min="2" max="2" width="7.81640625"/>
    <col min="3" max="3" width="39.81640625"/>
    <col min="4" max="4" width="12.54296875"/>
    <col min="5" max="5" width="11.54296875"/>
  </cols>
  <sheetData>
    <row r="1" spans="2:5" ht="15" hidden="1" customHeight="1" x14ac:dyDescent="0.3">
      <c r="B1" s="1681" t="s">
        <v>150</v>
      </c>
      <c r="C1" s="1681" t="s">
        <v>0</v>
      </c>
      <c r="D1" s="1681" t="s">
        <v>0</v>
      </c>
      <c r="E1" s="1681" t="s">
        <v>0</v>
      </c>
    </row>
    <row r="2" spans="2:5" ht="15" customHeight="1" x14ac:dyDescent="0.3">
      <c r="B2" s="132"/>
      <c r="C2" s="133"/>
      <c r="D2" s="133"/>
      <c r="E2" s="134"/>
    </row>
    <row r="3" spans="2:5" ht="26.15" customHeight="1" thickBot="1" x14ac:dyDescent="0.5">
      <c r="B3" s="132"/>
      <c r="C3" s="135" t="s">
        <v>3121</v>
      </c>
      <c r="D3" s="135"/>
      <c r="E3" s="136"/>
    </row>
    <row r="4" spans="2:5" ht="12.75" customHeight="1" x14ac:dyDescent="0.45">
      <c r="B4" s="137"/>
      <c r="C4" s="71" t="s">
        <v>151</v>
      </c>
      <c r="D4" s="71"/>
      <c r="E4" s="138"/>
    </row>
    <row r="5" spans="2:5" ht="18" customHeight="1" x14ac:dyDescent="0.45">
      <c r="B5" s="137"/>
      <c r="C5" s="139"/>
      <c r="D5" s="140" t="s">
        <v>152</v>
      </c>
      <c r="E5" s="140" t="s">
        <v>153</v>
      </c>
    </row>
    <row r="6" spans="2:5" ht="18" customHeight="1" x14ac:dyDescent="0.45">
      <c r="B6" s="137"/>
      <c r="C6" s="141" t="s">
        <v>154</v>
      </c>
      <c r="D6" s="142">
        <v>34823.860999999997</v>
      </c>
      <c r="E6" s="142">
        <v>25545.901999999998</v>
      </c>
    </row>
    <row r="7" spans="2:5" ht="18" customHeight="1" x14ac:dyDescent="0.45">
      <c r="B7" s="137"/>
      <c r="C7" s="143" t="s">
        <v>155</v>
      </c>
      <c r="D7" s="144">
        <v>37012.858999999997</v>
      </c>
      <c r="E7" s="144">
        <v>27117.511999999999</v>
      </c>
    </row>
    <row r="8" spans="2:5" ht="18" customHeight="1" x14ac:dyDescent="0.45">
      <c r="B8" s="137"/>
      <c r="C8" s="145" t="s">
        <v>156</v>
      </c>
      <c r="D8" s="146">
        <v>8060.6469999999999</v>
      </c>
      <c r="E8" s="146">
        <v>5981.4380000000001</v>
      </c>
    </row>
    <row r="9" spans="2:5" ht="18" customHeight="1" x14ac:dyDescent="0.45">
      <c r="B9" s="137"/>
      <c r="C9" s="143" t="s">
        <v>157</v>
      </c>
      <c r="D9" s="144">
        <v>5225.6239999999998</v>
      </c>
      <c r="E9" s="144">
        <v>1381.4949999999999</v>
      </c>
    </row>
    <row r="10" spans="2:5" ht="18" customHeight="1" x14ac:dyDescent="0.45">
      <c r="B10" s="137"/>
      <c r="C10" s="145" t="s">
        <v>158</v>
      </c>
      <c r="D10" s="146">
        <v>23726.588</v>
      </c>
      <c r="E10" s="146">
        <v>19754.579000000002</v>
      </c>
    </row>
    <row r="11" spans="2:5" ht="18" customHeight="1" x14ac:dyDescent="0.45">
      <c r="B11" s="137"/>
      <c r="C11" s="143" t="s">
        <v>159</v>
      </c>
      <c r="D11" s="144">
        <v>-1595.768</v>
      </c>
      <c r="E11" s="144">
        <v>-1846.9690000000001</v>
      </c>
    </row>
    <row r="12" spans="2:5" ht="18" customHeight="1" x14ac:dyDescent="0.45">
      <c r="B12" s="137"/>
      <c r="C12" s="145" t="s">
        <v>160</v>
      </c>
      <c r="D12" s="146">
        <v>71.42</v>
      </c>
      <c r="E12" s="146">
        <v>-99.908000000000001</v>
      </c>
    </row>
    <row r="13" spans="2:5" ht="18" customHeight="1" x14ac:dyDescent="0.45">
      <c r="B13" s="137"/>
      <c r="C13" s="1634" t="s">
        <v>3812</v>
      </c>
      <c r="D13" s="144">
        <v>-664.65</v>
      </c>
      <c r="E13" s="144">
        <v>375.267</v>
      </c>
    </row>
    <row r="14" spans="2:5" ht="18" customHeight="1" x14ac:dyDescent="0.45">
      <c r="B14" s="137"/>
      <c r="C14" s="145" t="s">
        <v>161</v>
      </c>
      <c r="D14" s="146">
        <v>-6486.5950000000003</v>
      </c>
      <c r="E14" s="146">
        <v>-5892.2489999999998</v>
      </c>
    </row>
    <row r="15" spans="2:5" ht="18" customHeight="1" x14ac:dyDescent="0.45">
      <c r="B15" s="137"/>
      <c r="C15" s="143" t="s">
        <v>162</v>
      </c>
      <c r="D15" s="144">
        <v>-3856.1170000000002</v>
      </c>
      <c r="E15" s="144">
        <v>-3873.2809999999999</v>
      </c>
    </row>
    <row r="16" spans="2:5" ht="18" customHeight="1" x14ac:dyDescent="0.45">
      <c r="B16" s="137"/>
      <c r="C16" s="145" t="s">
        <v>163</v>
      </c>
      <c r="D16" s="146">
        <v>-2074.19</v>
      </c>
      <c r="E16" s="146">
        <v>-1789.472</v>
      </c>
    </row>
    <row r="17" spans="2:5" ht="18" customHeight="1" x14ac:dyDescent="0.45">
      <c r="B17" s="137"/>
      <c r="C17" s="143" t="s">
        <v>164</v>
      </c>
      <c r="D17" s="144">
        <v>-556.28899999999999</v>
      </c>
      <c r="E17" s="144">
        <v>-229.49600000000001</v>
      </c>
    </row>
    <row r="18" spans="2:5" ht="18" customHeight="1" x14ac:dyDescent="0.45">
      <c r="B18" s="137"/>
      <c r="C18" s="147" t="s">
        <v>165</v>
      </c>
      <c r="D18" s="148">
        <v>28337.264999999999</v>
      </c>
      <c r="E18" s="148">
        <v>19653.652999999998</v>
      </c>
    </row>
    <row r="19" spans="2:5" ht="18" customHeight="1" x14ac:dyDescent="0.45">
      <c r="B19" s="137"/>
      <c r="C19" s="1636" t="s">
        <v>3811</v>
      </c>
      <c r="D19" s="150">
        <v>4984.491</v>
      </c>
      <c r="E19" s="150">
        <v>2983.7809999999999</v>
      </c>
    </row>
    <row r="20" spans="2:5" ht="18" customHeight="1" x14ac:dyDescent="0.45">
      <c r="B20" s="137"/>
      <c r="C20" s="141" t="s">
        <v>166</v>
      </c>
      <c r="D20" s="142">
        <v>0</v>
      </c>
      <c r="E20" s="142">
        <v>0</v>
      </c>
    </row>
    <row r="21" spans="2:5" ht="18" customHeight="1" x14ac:dyDescent="0.45">
      <c r="B21" s="137"/>
      <c r="C21" s="147" t="s">
        <v>167</v>
      </c>
      <c r="D21" s="148">
        <v>33321.756000000001</v>
      </c>
      <c r="E21" s="148">
        <v>22637.434000000001</v>
      </c>
    </row>
    <row r="22" spans="2:5" ht="18" customHeight="1" x14ac:dyDescent="0.45">
      <c r="B22" s="137"/>
      <c r="C22" s="141" t="s">
        <v>168</v>
      </c>
      <c r="D22" s="142">
        <v>5192.5240000000003</v>
      </c>
      <c r="E22" s="142">
        <v>3407.2020000000002</v>
      </c>
    </row>
    <row r="23" spans="2:5" ht="18" customHeight="1" x14ac:dyDescent="0.45">
      <c r="B23" s="137"/>
      <c r="C23" s="1634" t="s">
        <v>3810</v>
      </c>
      <c r="D23" s="144">
        <v>4657.9920000000002</v>
      </c>
      <c r="E23" s="144">
        <v>3152.5419999999999</v>
      </c>
    </row>
    <row r="24" spans="2:5" ht="18" customHeight="1" x14ac:dyDescent="0.45">
      <c r="B24" s="137"/>
      <c r="C24" s="145" t="s">
        <v>169</v>
      </c>
      <c r="D24" s="146">
        <v>534.53200000000004</v>
      </c>
      <c r="E24" s="146">
        <v>254.66</v>
      </c>
    </row>
    <row r="25" spans="2:5" ht="18" customHeight="1" x14ac:dyDescent="0.45">
      <c r="B25" s="137"/>
      <c r="C25" s="149" t="s">
        <v>170</v>
      </c>
      <c r="D25" s="150">
        <v>0</v>
      </c>
      <c r="E25" s="150">
        <v>0</v>
      </c>
    </row>
    <row r="26" spans="2:5" ht="18" customHeight="1" x14ac:dyDescent="0.45">
      <c r="B26" s="137"/>
      <c r="C26" s="145" t="s">
        <v>171</v>
      </c>
      <c r="D26" s="142">
        <v>5192.5240000000003</v>
      </c>
      <c r="E26" s="142">
        <v>3407.2020000000002</v>
      </c>
    </row>
    <row r="27" spans="2:5" ht="18" customHeight="1" x14ac:dyDescent="0.45">
      <c r="B27" s="137"/>
      <c r="C27" s="147" t="s">
        <v>172</v>
      </c>
      <c r="D27" s="148">
        <v>38514.28</v>
      </c>
      <c r="E27" s="148">
        <v>26044.635999999999</v>
      </c>
    </row>
    <row r="28" spans="2:5" ht="18" customHeight="1" x14ac:dyDescent="0.45">
      <c r="B28" s="137"/>
      <c r="C28" s="1635" t="s">
        <v>3809</v>
      </c>
      <c r="D28" s="142">
        <v>10627.615</v>
      </c>
      <c r="E28" s="142">
        <v>6629.058</v>
      </c>
    </row>
    <row r="29" spans="2:5" ht="16" customHeight="1" x14ac:dyDescent="0.45">
      <c r="B29" s="137"/>
      <c r="C29" s="143" t="s">
        <v>173</v>
      </c>
      <c r="D29" s="144">
        <v>0</v>
      </c>
      <c r="E29" s="144">
        <v>35.732999999999997</v>
      </c>
    </row>
    <row r="30" spans="2:5" ht="18" customHeight="1" x14ac:dyDescent="0.45">
      <c r="B30" s="137"/>
      <c r="C30" s="147" t="s">
        <v>174</v>
      </c>
      <c r="D30" s="148">
        <v>49141.894999999997</v>
      </c>
      <c r="E30" s="148">
        <v>32709.425999999999</v>
      </c>
    </row>
    <row r="31" spans="2:5" ht="18" customHeight="1" x14ac:dyDescent="0.45">
      <c r="B31" s="137"/>
      <c r="C31" s="1634" t="s">
        <v>3808</v>
      </c>
      <c r="D31" s="144">
        <v>7381.6719999999996</v>
      </c>
      <c r="E31" s="144">
        <v>5110.8239999999996</v>
      </c>
    </row>
    <row r="32" spans="2:5" ht="18" customHeight="1" x14ac:dyDescent="0.45">
      <c r="B32" s="137"/>
      <c r="C32" s="147" t="s">
        <v>175</v>
      </c>
      <c r="D32" s="148">
        <v>56523.565999999999</v>
      </c>
      <c r="E32" s="148">
        <v>37820.25</v>
      </c>
    </row>
    <row r="33" spans="2:5" ht="102" customHeight="1" x14ac:dyDescent="0.45">
      <c r="B33" s="137"/>
      <c r="C33" s="1682" t="s">
        <v>3813</v>
      </c>
      <c r="D33" s="1683" t="s">
        <v>0</v>
      </c>
      <c r="E33" s="1684" t="s">
        <v>0</v>
      </c>
    </row>
    <row r="34" spans="2:5" ht="15" customHeight="1" x14ac:dyDescent="0.25"/>
    <row r="35" spans="2:5" ht="15" customHeight="1" x14ac:dyDescent="0.25"/>
    <row r="36" spans="2:5" ht="13" customHeight="1" x14ac:dyDescent="0.25"/>
    <row r="37" spans="2:5" ht="26.15" customHeight="1" x14ac:dyDescent="0.25"/>
    <row r="38" spans="2:5" ht="12.75" customHeight="1" x14ac:dyDescent="0.25"/>
    <row r="39" spans="2:5" ht="18" customHeight="1" x14ac:dyDescent="0.25"/>
    <row r="40" spans="2:5" ht="18" customHeight="1" x14ac:dyDescent="0.25"/>
    <row r="41" spans="2:5" ht="18" customHeight="1" x14ac:dyDescent="0.25"/>
    <row r="42" spans="2:5" ht="18" customHeight="1" x14ac:dyDescent="0.25"/>
    <row r="43" spans="2:5" ht="18" customHeight="1" x14ac:dyDescent="0.25"/>
    <row r="44" spans="2:5" ht="18" customHeight="1" x14ac:dyDescent="0.25"/>
    <row r="45" spans="2:5" ht="18" customHeight="1" x14ac:dyDescent="0.25"/>
    <row r="46" spans="2:5" ht="18" customHeight="1" x14ac:dyDescent="0.25"/>
    <row r="47" spans="2:5" ht="18" customHeight="1" x14ac:dyDescent="0.25"/>
    <row r="48" spans="2:5"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6" customHeight="1" x14ac:dyDescent="0.25"/>
    <row r="64" ht="18" customHeight="1" x14ac:dyDescent="0.25"/>
    <row r="65" ht="18" customHeight="1" x14ac:dyDescent="0.25"/>
    <row r="66" ht="18" customHeight="1" x14ac:dyDescent="0.25"/>
    <row r="67" ht="108" customHeight="1" x14ac:dyDescent="0.25"/>
    <row r="68" ht="13" customHeight="1" x14ac:dyDescent="0.25"/>
    <row r="69" ht="18.75" customHeight="1" x14ac:dyDescent="0.25"/>
    <row r="70" ht="18.75" customHeight="1" x14ac:dyDescent="0.25"/>
    <row r="71" ht="26.15" customHeight="1" x14ac:dyDescent="0.25"/>
    <row r="72" ht="12.75"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6" customHeight="1" x14ac:dyDescent="0.25"/>
    <row r="98" ht="18" customHeight="1" x14ac:dyDescent="0.25"/>
    <row r="99" ht="18" customHeight="1" x14ac:dyDescent="0.25"/>
    <row r="100" ht="18" customHeight="1" x14ac:dyDescent="0.25"/>
    <row r="101" ht="104.15" customHeight="1" x14ac:dyDescent="0.25"/>
  </sheetData>
  <mergeCells count="2">
    <mergeCell ref="B1:E1"/>
    <mergeCell ref="C33:E33"/>
  </mergeCells>
  <printOptions horizontalCentered="1"/>
  <pageMargins left="0.70866141732283505" right="0.70866141732283505" top="0.74803149606299202" bottom="0.74803149606299202" header="0.31496062992126" footer="0.31496062992126"/>
  <pageSetup paperSize="9" orientation="landscape"/>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pageSetUpPr fitToPage="1"/>
  </sheetPr>
  <dimension ref="B1:C43"/>
  <sheetViews>
    <sheetView showGridLines="0" showRowColHeaders="0" topLeftCell="A2" zoomScale="75" zoomScaleNormal="75" workbookViewId="0"/>
  </sheetViews>
  <sheetFormatPr baseColWidth="10" defaultColWidth="8.7265625" defaultRowHeight="12.5" x14ac:dyDescent="0.25"/>
  <cols>
    <col min="2" max="2" width="37.26953125"/>
    <col min="3" max="3" width="10.1796875"/>
  </cols>
  <sheetData>
    <row r="1" spans="2:3" ht="21" hidden="1" customHeight="1" x14ac:dyDescent="0.5">
      <c r="B1" s="1831" t="s">
        <v>1986</v>
      </c>
      <c r="C1" s="1831" t="s">
        <v>0</v>
      </c>
    </row>
    <row r="2" spans="2:3" ht="14.5" customHeight="1" x14ac:dyDescent="0.35">
      <c r="B2" s="38"/>
      <c r="C2" s="38"/>
    </row>
    <row r="3" spans="2:3" ht="51.75" customHeight="1" thickBot="1" x14ac:dyDescent="0.3">
      <c r="B3" s="1691" t="s">
        <v>3155</v>
      </c>
      <c r="C3" s="1691" t="s">
        <v>0</v>
      </c>
    </row>
    <row r="4" spans="2:3" ht="15" customHeight="1" x14ac:dyDescent="0.3">
      <c r="B4" s="1034" t="s">
        <v>1987</v>
      </c>
      <c r="C4" s="1035"/>
    </row>
    <row r="5" spans="2:3" ht="14.5" customHeight="1" x14ac:dyDescent="0.25">
      <c r="B5" s="1036"/>
      <c r="C5" s="1037"/>
    </row>
    <row r="6" spans="2:3" ht="25" customHeight="1" thickBot="1" x14ac:dyDescent="0.3">
      <c r="B6" s="1038" t="s">
        <v>1988</v>
      </c>
      <c r="C6" s="1039">
        <v>1646</v>
      </c>
    </row>
    <row r="7" spans="2:3" ht="14.5" customHeight="1" x14ac:dyDescent="0.25">
      <c r="B7" s="1040" t="s">
        <v>1989</v>
      </c>
      <c r="C7" s="553">
        <v>1001</v>
      </c>
    </row>
    <row r="8" spans="2:3" ht="14.5" customHeight="1" x14ac:dyDescent="0.25">
      <c r="B8" s="1041" t="s">
        <v>1990</v>
      </c>
      <c r="C8" s="286">
        <v>645</v>
      </c>
    </row>
    <row r="9" spans="2:3" ht="15" customHeight="1" thickBot="1" x14ac:dyDescent="0.3">
      <c r="B9" s="1042" t="s">
        <v>1991</v>
      </c>
      <c r="C9" s="1039">
        <v>6267</v>
      </c>
    </row>
    <row r="10" spans="2:3" ht="14.5" customHeight="1" x14ac:dyDescent="0.25">
      <c r="B10" s="1043" t="s">
        <v>1992</v>
      </c>
      <c r="C10" s="1044"/>
    </row>
    <row r="11" spans="2:3" ht="14.5" customHeight="1" x14ac:dyDescent="0.25">
      <c r="B11" s="1045" t="s">
        <v>1993</v>
      </c>
      <c r="C11" s="287">
        <v>6267</v>
      </c>
    </row>
    <row r="12" spans="2:3" ht="15" customHeight="1" thickBot="1" x14ac:dyDescent="0.3">
      <c r="B12" s="1046" t="s">
        <v>1994</v>
      </c>
      <c r="C12" s="1039">
        <v>7913</v>
      </c>
    </row>
    <row r="13" spans="2:3" ht="12.75" customHeight="1" x14ac:dyDescent="0.3">
      <c r="B13" s="1916" t="s">
        <v>1995</v>
      </c>
      <c r="C13" s="1916" t="s">
        <v>0</v>
      </c>
    </row>
    <row r="14" spans="2:3" ht="14.5" customHeight="1" x14ac:dyDescent="0.35">
      <c r="B14" s="38"/>
      <c r="C14" s="38"/>
    </row>
    <row r="15" spans="2:3" ht="14.5" customHeight="1" x14ac:dyDescent="0.25"/>
    <row r="16" spans="2:3" ht="21" customHeight="1" x14ac:dyDescent="0.25"/>
    <row r="17" ht="14.5" customHeight="1" x14ac:dyDescent="0.25"/>
    <row r="18" ht="49" customHeight="1" x14ac:dyDescent="0.25"/>
    <row r="19" ht="15" customHeight="1" x14ac:dyDescent="0.25"/>
    <row r="20" ht="14.5" customHeight="1" x14ac:dyDescent="0.25"/>
    <row r="21" ht="25" customHeight="1" x14ac:dyDescent="0.25"/>
    <row r="22" ht="14.5" customHeight="1" x14ac:dyDescent="0.25"/>
    <row r="23" ht="14.5" customHeight="1" x14ac:dyDescent="0.25"/>
    <row r="24" ht="15" customHeight="1" x14ac:dyDescent="0.25"/>
    <row r="25" ht="14.5" customHeight="1" x14ac:dyDescent="0.25"/>
    <row r="26" ht="14.5" customHeight="1" x14ac:dyDescent="0.25"/>
    <row r="27" ht="15" customHeight="1" x14ac:dyDescent="0.25"/>
    <row r="28" ht="12.75" customHeight="1" x14ac:dyDescent="0.25"/>
    <row r="29" ht="14.5" customHeight="1" x14ac:dyDescent="0.25"/>
    <row r="30" ht="14.5" customHeight="1" x14ac:dyDescent="0.25"/>
    <row r="31" ht="21" customHeight="1" x14ac:dyDescent="0.25"/>
    <row r="32" ht="14.5" customHeight="1" x14ac:dyDescent="0.25"/>
    <row r="33" ht="50.25" customHeight="1" x14ac:dyDescent="0.25"/>
    <row r="34" ht="15" customHeight="1" x14ac:dyDescent="0.25"/>
    <row r="35" ht="14.5" customHeight="1" x14ac:dyDescent="0.25"/>
    <row r="36" ht="25" customHeight="1" x14ac:dyDescent="0.25"/>
    <row r="37" ht="14.5" customHeight="1" x14ac:dyDescent="0.25"/>
    <row r="38" ht="14.5" customHeight="1" x14ac:dyDescent="0.25"/>
    <row r="39" ht="15" customHeight="1" x14ac:dyDescent="0.25"/>
    <row r="40" ht="14.5" customHeight="1" x14ac:dyDescent="0.25"/>
    <row r="41" ht="14.5" customHeight="1" x14ac:dyDescent="0.25"/>
    <row r="42" ht="15" customHeight="1" x14ac:dyDescent="0.25"/>
    <row r="43" ht="12.75" customHeight="1" x14ac:dyDescent="0.25"/>
  </sheetData>
  <mergeCells count="3">
    <mergeCell ref="B1:C1"/>
    <mergeCell ref="B3:C3"/>
    <mergeCell ref="B13:C1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pageSetUpPr fitToPage="1"/>
  </sheetPr>
  <dimension ref="B1:C43"/>
  <sheetViews>
    <sheetView showGridLines="0" showRowColHeaders="0" topLeftCell="A2" zoomScale="75" zoomScaleNormal="75" workbookViewId="0"/>
  </sheetViews>
  <sheetFormatPr baseColWidth="10" defaultColWidth="8.7265625" defaultRowHeight="12.5" x14ac:dyDescent="0.25"/>
  <cols>
    <col min="2" max="2" width="35.26953125"/>
    <col min="3" max="3" width="9.54296875"/>
  </cols>
  <sheetData>
    <row r="1" spans="2:3" ht="21" hidden="1" customHeight="1" x14ac:dyDescent="0.5">
      <c r="B1" s="1831" t="s">
        <v>1996</v>
      </c>
      <c r="C1" s="1831" t="s">
        <v>0</v>
      </c>
    </row>
    <row r="2" spans="2:3" ht="14.5" customHeight="1" x14ac:dyDescent="0.35">
      <c r="B2" s="38"/>
      <c r="C2" s="38"/>
    </row>
    <row r="3" spans="2:3" ht="51.75" customHeight="1" thickBot="1" x14ac:dyDescent="0.5">
      <c r="B3" s="1647" t="s">
        <v>3156</v>
      </c>
      <c r="C3" s="1647" t="s">
        <v>0</v>
      </c>
    </row>
    <row r="4" spans="2:3" ht="15" customHeight="1" x14ac:dyDescent="0.3">
      <c r="B4" s="1034" t="s">
        <v>1997</v>
      </c>
      <c r="C4" s="1035"/>
    </row>
    <row r="5" spans="2:3" ht="14.5" customHeight="1" x14ac:dyDescent="0.25">
      <c r="B5" s="1047"/>
      <c r="C5" s="1048"/>
    </row>
    <row r="6" spans="2:3" ht="25" customHeight="1" thickBot="1" x14ac:dyDescent="0.3">
      <c r="B6" s="1038" t="s">
        <v>1998</v>
      </c>
      <c r="C6" s="1039">
        <v>1646</v>
      </c>
    </row>
    <row r="7" spans="2:3" ht="14.5" customHeight="1" x14ac:dyDescent="0.25">
      <c r="B7" s="1040" t="s">
        <v>1999</v>
      </c>
      <c r="C7" s="553">
        <v>1001</v>
      </c>
    </row>
    <row r="8" spans="2:3" ht="14.5" customHeight="1" x14ac:dyDescent="0.25">
      <c r="B8" s="1041" t="s">
        <v>2000</v>
      </c>
      <c r="C8" s="286">
        <v>645</v>
      </c>
    </row>
    <row r="9" spans="2:3" ht="15" customHeight="1" thickBot="1" x14ac:dyDescent="0.3">
      <c r="B9" s="1038" t="s">
        <v>2001</v>
      </c>
      <c r="C9" s="1039">
        <v>6267</v>
      </c>
    </row>
    <row r="10" spans="2:3" ht="14.5" customHeight="1" x14ac:dyDescent="0.25">
      <c r="B10" s="1043" t="s">
        <v>2002</v>
      </c>
      <c r="C10" s="1044"/>
    </row>
    <row r="11" spans="2:3" ht="14.5" customHeight="1" x14ac:dyDescent="0.25">
      <c r="B11" s="1045" t="s">
        <v>2003</v>
      </c>
      <c r="C11" s="287">
        <v>6267</v>
      </c>
    </row>
    <row r="12" spans="2:3" ht="15" customHeight="1" thickBot="1" x14ac:dyDescent="0.3">
      <c r="B12" s="1046" t="s">
        <v>2004</v>
      </c>
      <c r="C12" s="1039">
        <v>7913</v>
      </c>
    </row>
    <row r="13" spans="2:3" ht="12.75" customHeight="1" x14ac:dyDescent="0.3">
      <c r="B13" s="1916" t="s">
        <v>2005</v>
      </c>
      <c r="C13" s="1916" t="s">
        <v>0</v>
      </c>
    </row>
    <row r="14" spans="2:3" ht="14.5" customHeight="1" x14ac:dyDescent="0.35">
      <c r="B14" s="38"/>
      <c r="C14" s="38"/>
    </row>
    <row r="15" spans="2:3" ht="14.5" customHeight="1" x14ac:dyDescent="0.25"/>
    <row r="16" spans="2:3" ht="21" customHeight="1" x14ac:dyDescent="0.25"/>
    <row r="17" ht="14.5" customHeight="1" x14ac:dyDescent="0.25"/>
    <row r="18" ht="39.75" customHeight="1" x14ac:dyDescent="0.25"/>
    <row r="19" ht="15" customHeight="1" x14ac:dyDescent="0.25"/>
    <row r="20" ht="14.5" customHeight="1" x14ac:dyDescent="0.25"/>
    <row r="21" ht="25" customHeight="1" x14ac:dyDescent="0.25"/>
    <row r="22" ht="14.5" customHeight="1" x14ac:dyDescent="0.25"/>
    <row r="23" ht="14.5" customHeight="1" x14ac:dyDescent="0.25"/>
    <row r="24" ht="15" customHeight="1" x14ac:dyDescent="0.25"/>
    <row r="25" ht="14.5" customHeight="1" x14ac:dyDescent="0.25"/>
    <row r="26" ht="14.5" customHeight="1" x14ac:dyDescent="0.25"/>
    <row r="27" ht="15" customHeight="1" x14ac:dyDescent="0.25"/>
    <row r="28" ht="12.75" customHeight="1" x14ac:dyDescent="0.25"/>
    <row r="29" ht="29.25" customHeight="1" x14ac:dyDescent="0.25"/>
    <row r="30" ht="14.5" customHeight="1" x14ac:dyDescent="0.25"/>
    <row r="31" ht="21" customHeight="1" x14ac:dyDescent="0.25"/>
    <row r="32" ht="14.5" customHeight="1" x14ac:dyDescent="0.25"/>
    <row r="33" ht="57" customHeight="1" x14ac:dyDescent="0.25"/>
    <row r="34" ht="15" customHeight="1" x14ac:dyDescent="0.25"/>
    <row r="35" ht="14.5" customHeight="1" x14ac:dyDescent="0.25"/>
    <row r="36" ht="25" customHeight="1" x14ac:dyDescent="0.25"/>
    <row r="37" ht="14.5" customHeight="1" x14ac:dyDescent="0.25"/>
    <row r="38" ht="14.5" customHeight="1" x14ac:dyDescent="0.25"/>
    <row r="39" ht="15" customHeight="1" x14ac:dyDescent="0.25"/>
    <row r="40" ht="14.5" customHeight="1" x14ac:dyDescent="0.25"/>
    <row r="41" ht="14.5" customHeight="1" x14ac:dyDescent="0.25"/>
    <row r="42" ht="15" customHeight="1" x14ac:dyDescent="0.25"/>
    <row r="43" ht="12.75" customHeight="1" x14ac:dyDescent="0.25"/>
  </sheetData>
  <mergeCells count="3">
    <mergeCell ref="B1:C1"/>
    <mergeCell ref="B3:C3"/>
    <mergeCell ref="B13:C13"/>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pageSetUpPr fitToPage="1"/>
  </sheetPr>
  <dimension ref="B1:F28"/>
  <sheetViews>
    <sheetView showGridLines="0" showRowColHeaders="0" topLeftCell="A2" zoomScale="75" zoomScaleNormal="75" workbookViewId="0"/>
  </sheetViews>
  <sheetFormatPr baseColWidth="10" defaultColWidth="8.7265625" defaultRowHeight="12.5" x14ac:dyDescent="0.25"/>
  <cols>
    <col min="2" max="2" width="11.26953125"/>
    <col min="3" max="3" width="15.1796875"/>
    <col min="4" max="5" width="15.54296875"/>
    <col min="6" max="6" width="13.453125"/>
  </cols>
  <sheetData>
    <row r="1" spans="2:6" ht="21" hidden="1" customHeight="1" x14ac:dyDescent="0.5">
      <c r="B1" s="1831" t="s">
        <v>2006</v>
      </c>
      <c r="C1" s="1831" t="s">
        <v>0</v>
      </c>
      <c r="D1" s="1831" t="s">
        <v>0</v>
      </c>
      <c r="E1" s="1831" t="s">
        <v>0</v>
      </c>
      <c r="F1" s="1831" t="s">
        <v>0</v>
      </c>
    </row>
    <row r="2" spans="2:6" ht="14.5" customHeight="1" x14ac:dyDescent="0.35">
      <c r="B2" s="38"/>
      <c r="C2" s="38"/>
      <c r="D2" s="38"/>
      <c r="E2" s="38"/>
      <c r="F2" s="38"/>
    </row>
    <row r="3" spans="2:6" ht="54" customHeight="1" thickBot="1" x14ac:dyDescent="0.5">
      <c r="B3" s="1647" t="s">
        <v>3157</v>
      </c>
      <c r="C3" s="1647" t="s">
        <v>0</v>
      </c>
      <c r="D3" s="1647" t="s">
        <v>0</v>
      </c>
      <c r="E3" s="1647" t="s">
        <v>0</v>
      </c>
      <c r="F3" s="1647" t="s">
        <v>0</v>
      </c>
    </row>
    <row r="4" spans="2:6" ht="12" customHeight="1" x14ac:dyDescent="0.25">
      <c r="B4" s="1917" t="s">
        <v>2007</v>
      </c>
      <c r="C4" s="1917" t="s">
        <v>0</v>
      </c>
      <c r="D4" s="1050"/>
      <c r="E4" s="1050"/>
      <c r="F4" s="1050"/>
    </row>
    <row r="5" spans="2:6" ht="37.5" customHeight="1" x14ac:dyDescent="0.25">
      <c r="B5" s="1051" t="s">
        <v>2008</v>
      </c>
      <c r="C5" s="1052" t="s">
        <v>2009</v>
      </c>
      <c r="D5" s="1052" t="s">
        <v>2010</v>
      </c>
      <c r="E5" s="1052" t="s">
        <v>2011</v>
      </c>
      <c r="F5" s="1482" t="s">
        <v>3489</v>
      </c>
    </row>
    <row r="6" spans="2:6" ht="21" customHeight="1" x14ac:dyDescent="0.25">
      <c r="B6" s="1053">
        <v>-1734.1343269250085</v>
      </c>
      <c r="C6" s="1054">
        <v>106.13232141</v>
      </c>
      <c r="D6" s="1054">
        <v>2.914754160000006</v>
      </c>
      <c r="E6" s="1054">
        <v>200.65100406999986</v>
      </c>
      <c r="F6" s="1054">
        <v>-1424.4362472850087</v>
      </c>
    </row>
    <row r="7" spans="2:6" ht="16.5" customHeight="1" x14ac:dyDescent="0.25">
      <c r="B7" s="1055" t="s">
        <v>2012</v>
      </c>
      <c r="C7" s="1055"/>
      <c r="D7" s="1056"/>
      <c r="E7" s="1056"/>
      <c r="F7" s="1056"/>
    </row>
    <row r="8" spans="2:6" ht="16.5" customHeight="1" x14ac:dyDescent="0.25">
      <c r="B8" s="1055" t="s">
        <v>2013</v>
      </c>
      <c r="C8" s="1057"/>
      <c r="D8" s="1056"/>
      <c r="E8" s="1056"/>
      <c r="F8" s="1056"/>
    </row>
    <row r="9" spans="2:6" ht="14.5" customHeight="1" x14ac:dyDescent="0.35">
      <c r="B9" s="38"/>
      <c r="C9" s="38"/>
      <c r="D9" s="38"/>
      <c r="E9" s="38"/>
      <c r="F9" s="38"/>
    </row>
    <row r="10" spans="2:6" ht="14.5" customHeight="1" x14ac:dyDescent="0.25"/>
    <row r="11" spans="2:6" ht="21" customHeight="1" x14ac:dyDescent="0.25"/>
    <row r="12" spans="2:6" ht="14.5" customHeight="1" x14ac:dyDescent="0.25"/>
    <row r="13" spans="2:6" ht="31.5" customHeight="1" x14ac:dyDescent="0.25"/>
    <row r="14" spans="2:6" ht="12" customHeight="1" x14ac:dyDescent="0.25"/>
    <row r="15" spans="2:6" ht="47.15" customHeight="1" x14ac:dyDescent="0.25"/>
    <row r="16" spans="2:6" ht="21" customHeight="1" x14ac:dyDescent="0.25"/>
    <row r="17" ht="16.5" customHeight="1" x14ac:dyDescent="0.25"/>
    <row r="18" ht="16.5" customHeight="1" x14ac:dyDescent="0.25"/>
    <row r="19" ht="14.5" customHeight="1" x14ac:dyDescent="0.25"/>
    <row r="20" ht="14.5" customHeight="1" x14ac:dyDescent="0.25"/>
    <row r="21" ht="21" customHeight="1" x14ac:dyDescent="0.25"/>
    <row r="22" ht="14.5" customHeight="1" x14ac:dyDescent="0.25"/>
    <row r="23" ht="31.5" customHeight="1" x14ac:dyDescent="0.25"/>
    <row r="24" ht="12" customHeight="1" x14ac:dyDescent="0.25"/>
    <row r="25" ht="36" customHeight="1" x14ac:dyDescent="0.25"/>
    <row r="26" ht="21" customHeight="1" x14ac:dyDescent="0.25"/>
    <row r="27" ht="16.5" customHeight="1" x14ac:dyDescent="0.25"/>
    <row r="28" ht="16.5" customHeight="1" x14ac:dyDescent="0.25"/>
  </sheetData>
  <mergeCells count="3">
    <mergeCell ref="B1:F1"/>
    <mergeCell ref="B3:F3"/>
    <mergeCell ref="B4:C4"/>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pageSetUpPr fitToPage="1"/>
  </sheetPr>
  <dimension ref="B1:H76"/>
  <sheetViews>
    <sheetView showGridLines="0" showRowColHeaders="0" topLeftCell="A2" zoomScale="75" zoomScaleNormal="75" workbookViewId="0"/>
  </sheetViews>
  <sheetFormatPr baseColWidth="10" defaultColWidth="8.7265625" defaultRowHeight="12.5" x14ac:dyDescent="0.25"/>
  <cols>
    <col min="2" max="2" width="45"/>
    <col min="3" max="8" width="13.7265625" customWidth="1"/>
  </cols>
  <sheetData>
    <row r="1" spans="2:8" ht="21" hidden="1" customHeight="1" x14ac:dyDescent="0.5">
      <c r="B1" s="1918" t="s">
        <v>2014</v>
      </c>
      <c r="C1" s="1918" t="s">
        <v>0</v>
      </c>
      <c r="D1" s="1918" t="s">
        <v>0</v>
      </c>
      <c r="E1" s="1918" t="s">
        <v>0</v>
      </c>
      <c r="F1" s="1918" t="s">
        <v>0</v>
      </c>
      <c r="G1" s="1918" t="s">
        <v>0</v>
      </c>
      <c r="H1" s="1918" t="s">
        <v>0</v>
      </c>
    </row>
    <row r="2" spans="2:8" ht="14.5" customHeight="1" x14ac:dyDescent="0.35">
      <c r="B2" s="38"/>
      <c r="C2" s="38"/>
      <c r="D2" s="38"/>
      <c r="E2" s="38"/>
      <c r="F2" s="38"/>
      <c r="G2" s="38"/>
      <c r="H2" s="38"/>
    </row>
    <row r="3" spans="2:8" ht="20.25" customHeight="1" thickBot="1" x14ac:dyDescent="0.3">
      <c r="B3" s="1691" t="s">
        <v>3158</v>
      </c>
      <c r="C3" s="1691" t="s">
        <v>0</v>
      </c>
      <c r="D3" s="1691" t="s">
        <v>0</v>
      </c>
      <c r="E3" s="1691" t="s">
        <v>0</v>
      </c>
      <c r="F3" s="1691" t="s">
        <v>0</v>
      </c>
      <c r="G3" s="1691" t="s">
        <v>0</v>
      </c>
      <c r="H3" s="1691" t="s">
        <v>0</v>
      </c>
    </row>
    <row r="4" spans="2:8" ht="12.75" customHeight="1" x14ac:dyDescent="0.25">
      <c r="B4" s="1058" t="s">
        <v>2015</v>
      </c>
      <c r="C4" s="1059"/>
      <c r="D4" s="1059"/>
      <c r="E4" s="1059"/>
      <c r="F4" s="1059"/>
      <c r="G4" s="1059"/>
      <c r="H4" s="1059"/>
    </row>
    <row r="5" spans="2:8" ht="24" customHeight="1" x14ac:dyDescent="0.25">
      <c r="B5" s="1060" t="s">
        <v>2016</v>
      </c>
      <c r="C5" s="1061" t="s">
        <v>2017</v>
      </c>
      <c r="D5" s="1061" t="s">
        <v>2018</v>
      </c>
      <c r="E5" s="1061" t="s">
        <v>2019</v>
      </c>
      <c r="F5" s="1061" t="s">
        <v>2020</v>
      </c>
      <c r="G5" s="1062" t="s">
        <v>2021</v>
      </c>
      <c r="H5" s="1061" t="s">
        <v>2022</v>
      </c>
    </row>
    <row r="6" spans="2:8" ht="25.5" customHeight="1" thickBot="1" x14ac:dyDescent="0.3">
      <c r="B6" s="1063" t="s">
        <v>2023</v>
      </c>
      <c r="C6" s="1064">
        <v>1776.261</v>
      </c>
      <c r="D6" s="1064">
        <v>1776.261</v>
      </c>
      <c r="E6" s="1065">
        <v>0.9</v>
      </c>
      <c r="F6" s="1064">
        <v>3979.2289999999998</v>
      </c>
      <c r="G6" s="1065">
        <v>2.2400000000000002</v>
      </c>
      <c r="H6" s="1064">
        <v>10.866</v>
      </c>
    </row>
    <row r="7" spans="2:8" ht="12.75" customHeight="1" x14ac:dyDescent="0.25">
      <c r="B7" s="1508" t="s">
        <v>3269</v>
      </c>
      <c r="C7" s="1506">
        <v>1017.774</v>
      </c>
      <c r="D7" s="1506">
        <v>1017.774</v>
      </c>
      <c r="E7" s="1507"/>
      <c r="F7" s="1506">
        <v>1669.4059999999999</v>
      </c>
      <c r="G7" s="1507">
        <v>1.64</v>
      </c>
      <c r="H7" s="1506">
        <v>2.59</v>
      </c>
    </row>
    <row r="8" spans="2:8" ht="12.75" customHeight="1" x14ac:dyDescent="0.25">
      <c r="B8" s="1493" t="s">
        <v>3270</v>
      </c>
      <c r="C8" s="1494">
        <v>51.85</v>
      </c>
      <c r="D8" s="1494">
        <v>51.85</v>
      </c>
      <c r="E8" s="1495"/>
      <c r="F8" s="1494">
        <v>150.36500000000001</v>
      </c>
      <c r="G8" s="1495">
        <v>2.9</v>
      </c>
      <c r="H8" s="1494">
        <v>0.41499999999999998</v>
      </c>
    </row>
    <row r="9" spans="2:8" ht="12.75" customHeight="1" x14ac:dyDescent="0.25">
      <c r="B9" s="1496" t="s">
        <v>3271</v>
      </c>
      <c r="C9" s="1497">
        <v>0</v>
      </c>
      <c r="D9" s="1497">
        <v>0</v>
      </c>
      <c r="E9" s="1498"/>
      <c r="F9" s="1497">
        <v>0</v>
      </c>
      <c r="G9" s="1498">
        <v>0</v>
      </c>
      <c r="H9" s="1497">
        <v>0</v>
      </c>
    </row>
    <row r="10" spans="2:8" ht="12.75" customHeight="1" x14ac:dyDescent="0.25">
      <c r="B10" s="1493" t="s">
        <v>3272</v>
      </c>
      <c r="C10" s="1494">
        <v>965.92399999999998</v>
      </c>
      <c r="D10" s="1494">
        <v>965.92399999999998</v>
      </c>
      <c r="E10" s="1495"/>
      <c r="F10" s="1494">
        <v>1519.0409999999999</v>
      </c>
      <c r="G10" s="1495">
        <v>1.57</v>
      </c>
      <c r="H10" s="1494">
        <v>2.1749999999999998</v>
      </c>
    </row>
    <row r="11" spans="2:8" ht="12.75" customHeight="1" x14ac:dyDescent="0.25">
      <c r="B11" s="1499" t="s">
        <v>3273</v>
      </c>
      <c r="C11" s="1500">
        <v>758.48699999999997</v>
      </c>
      <c r="D11" s="1500">
        <v>758.48699999999997</v>
      </c>
      <c r="E11" s="1501"/>
      <c r="F11" s="1500">
        <v>2309.8229999999999</v>
      </c>
      <c r="G11" s="1501">
        <v>3.05</v>
      </c>
      <c r="H11" s="1500">
        <v>8.2759999999999998</v>
      </c>
    </row>
    <row r="12" spans="2:8" ht="12.75" customHeight="1" x14ac:dyDescent="0.25">
      <c r="B12" s="1493" t="s">
        <v>3270</v>
      </c>
      <c r="C12" s="1494">
        <v>344.49099999999999</v>
      </c>
      <c r="D12" s="1494">
        <v>344.49099999999999</v>
      </c>
      <c r="E12" s="1495"/>
      <c r="F12" s="1494">
        <v>1274.6179999999999</v>
      </c>
      <c r="G12" s="1495">
        <v>3.7</v>
      </c>
      <c r="H12" s="1494">
        <v>8.2680000000000007</v>
      </c>
    </row>
    <row r="13" spans="2:8" ht="12.75" customHeight="1" x14ac:dyDescent="0.25">
      <c r="B13" s="1496" t="s">
        <v>3272</v>
      </c>
      <c r="C13" s="1497">
        <v>0.74099999999999999</v>
      </c>
      <c r="D13" s="1497">
        <v>0.74099999999999999</v>
      </c>
      <c r="E13" s="1498"/>
      <c r="F13" s="1497">
        <v>2.0680000000000001</v>
      </c>
      <c r="G13" s="1498">
        <v>2.79</v>
      </c>
      <c r="H13" s="1497">
        <v>8.0000000000000002E-3</v>
      </c>
    </row>
    <row r="14" spans="2:8" ht="12.75" customHeight="1" x14ac:dyDescent="0.25">
      <c r="B14" s="1493" t="s">
        <v>3274</v>
      </c>
      <c r="C14" s="1494">
        <v>413.255</v>
      </c>
      <c r="D14" s="1494">
        <v>413.255</v>
      </c>
      <c r="E14" s="1495"/>
      <c r="F14" s="1494">
        <v>1033.1379999999999</v>
      </c>
      <c r="G14" s="1495">
        <v>2.5</v>
      </c>
      <c r="H14" s="1494">
        <v>0</v>
      </c>
    </row>
    <row r="15" spans="2:8" ht="24.75" customHeight="1" thickBot="1" x14ac:dyDescent="0.3">
      <c r="B15" s="1063" t="s">
        <v>2024</v>
      </c>
      <c r="C15" s="1064">
        <v>5781.3869999999997</v>
      </c>
      <c r="D15" s="1064">
        <v>5781.3869999999997</v>
      </c>
      <c r="E15" s="1065">
        <v>0.9</v>
      </c>
      <c r="F15" s="1064">
        <v>18749.738000000001</v>
      </c>
      <c r="G15" s="1065">
        <v>3.24</v>
      </c>
      <c r="H15" s="1064">
        <v>97.665000000000006</v>
      </c>
    </row>
    <row r="16" spans="2:8" ht="12.75" customHeight="1" x14ac:dyDescent="0.25">
      <c r="B16" s="1502" t="s">
        <v>3275</v>
      </c>
      <c r="C16" s="1503">
        <v>0</v>
      </c>
      <c r="D16" s="1503">
        <v>0</v>
      </c>
      <c r="E16" s="1504"/>
      <c r="F16" s="1503">
        <v>0</v>
      </c>
      <c r="G16" s="1504">
        <v>0</v>
      </c>
      <c r="H16" s="1503">
        <v>0</v>
      </c>
    </row>
    <row r="17" spans="2:8" ht="12.75" customHeight="1" x14ac:dyDescent="0.25">
      <c r="B17" s="1496" t="s">
        <v>3272</v>
      </c>
      <c r="C17" s="1497">
        <v>0</v>
      </c>
      <c r="D17" s="1497">
        <v>0</v>
      </c>
      <c r="E17" s="1498"/>
      <c r="F17" s="1497">
        <v>0</v>
      </c>
      <c r="G17" s="1498">
        <v>0</v>
      </c>
      <c r="H17" s="1497">
        <v>0</v>
      </c>
    </row>
    <row r="18" spans="2:8" ht="14.5" customHeight="1" x14ac:dyDescent="0.25">
      <c r="B18" s="1493" t="s">
        <v>3274</v>
      </c>
      <c r="C18" s="1494">
        <v>0</v>
      </c>
      <c r="D18" s="1494">
        <v>0</v>
      </c>
      <c r="E18" s="1495"/>
      <c r="F18" s="1494">
        <v>0</v>
      </c>
      <c r="G18" s="1505">
        <v>0</v>
      </c>
      <c r="H18" s="1494">
        <v>0</v>
      </c>
    </row>
    <row r="19" spans="2:8" ht="14.5" customHeight="1" x14ac:dyDescent="0.25">
      <c r="B19" s="1499" t="s">
        <v>3276</v>
      </c>
      <c r="C19" s="1500">
        <v>5781.3869999999997</v>
      </c>
      <c r="D19" s="1500">
        <v>5781.3869999999997</v>
      </c>
      <c r="E19" s="1501"/>
      <c r="F19" s="1500">
        <v>18749.738000000001</v>
      </c>
      <c r="G19" s="1501">
        <v>3.24</v>
      </c>
      <c r="H19" s="1500">
        <v>97.665000000000006</v>
      </c>
    </row>
    <row r="20" spans="2:8" ht="14.5" customHeight="1" x14ac:dyDescent="0.25">
      <c r="B20" s="1493" t="s">
        <v>3270</v>
      </c>
      <c r="C20" s="1494">
        <v>3858.5050000000001</v>
      </c>
      <c r="D20" s="1494">
        <v>3858.5050000000001</v>
      </c>
      <c r="E20" s="1495"/>
      <c r="F20" s="1494">
        <v>14276.47</v>
      </c>
      <c r="G20" s="1495">
        <v>3.7</v>
      </c>
      <c r="H20" s="1494">
        <v>92.603999999999999</v>
      </c>
    </row>
    <row r="21" spans="2:8" ht="14.5" customHeight="1" x14ac:dyDescent="0.25">
      <c r="B21" s="1496" t="s">
        <v>3272</v>
      </c>
      <c r="C21" s="1497">
        <v>941.33299999999997</v>
      </c>
      <c r="D21" s="1497">
        <v>941.33299999999997</v>
      </c>
      <c r="E21" s="1498"/>
      <c r="F21" s="1497">
        <v>2019.396</v>
      </c>
      <c r="G21" s="1498">
        <v>2.15</v>
      </c>
      <c r="H21" s="1497">
        <v>5.0599999999999996</v>
      </c>
    </row>
    <row r="22" spans="2:8" ht="14.5" customHeight="1" x14ac:dyDescent="0.25">
      <c r="B22" s="1493" t="s">
        <v>3274</v>
      </c>
      <c r="C22" s="1494">
        <v>981.54899999999998</v>
      </c>
      <c r="D22" s="1494">
        <v>981.54899999999998</v>
      </c>
      <c r="E22" s="1495"/>
      <c r="F22" s="1494">
        <v>2453.8719999999998</v>
      </c>
      <c r="G22" s="1495">
        <v>2.5</v>
      </c>
      <c r="H22" s="1494">
        <v>0</v>
      </c>
    </row>
    <row r="23" spans="2:8" ht="24.65" customHeight="1" thickBot="1" x14ac:dyDescent="0.3">
      <c r="B23" s="1066" t="s">
        <v>2025</v>
      </c>
      <c r="C23" s="1064">
        <v>7557.6480000000001</v>
      </c>
      <c r="D23" s="1064">
        <v>7557.6480000000001</v>
      </c>
      <c r="E23" s="1065">
        <v>0.9</v>
      </c>
      <c r="F23" s="1064">
        <v>22728.967000000001</v>
      </c>
      <c r="G23" s="1065">
        <v>3.01</v>
      </c>
      <c r="H23" s="1064">
        <v>108.53100000000001</v>
      </c>
    </row>
    <row r="24" spans="2:8" ht="14.5" customHeight="1" x14ac:dyDescent="0.3">
      <c r="B24" s="1919" t="s">
        <v>2026</v>
      </c>
      <c r="C24" s="1919" t="s">
        <v>0</v>
      </c>
      <c r="D24" s="1919" t="s">
        <v>0</v>
      </c>
      <c r="E24" s="1919" t="s">
        <v>0</v>
      </c>
      <c r="F24" s="1919" t="s">
        <v>0</v>
      </c>
      <c r="G24" s="1919" t="s">
        <v>0</v>
      </c>
      <c r="H24" s="1919" t="s">
        <v>0</v>
      </c>
    </row>
    <row r="25" spans="2:8" ht="14.5" customHeight="1" x14ac:dyDescent="0.35">
      <c r="B25" s="38"/>
      <c r="C25" s="38"/>
      <c r="D25" s="38"/>
      <c r="E25" s="38"/>
      <c r="F25" s="38"/>
      <c r="G25" s="38"/>
      <c r="H25" s="38"/>
    </row>
    <row r="26" spans="2:8" ht="14.5" customHeight="1" x14ac:dyDescent="0.25"/>
    <row r="27" spans="2:8" ht="21" customHeight="1" x14ac:dyDescent="0.25"/>
    <row r="28" spans="2:8" ht="14.5" customHeight="1" x14ac:dyDescent="0.25"/>
    <row r="29" spans="2:8" ht="18" customHeight="1" x14ac:dyDescent="0.25"/>
    <row r="30" spans="2:8" ht="12.75" customHeight="1" x14ac:dyDescent="0.25"/>
    <row r="31" spans="2:8" ht="34" customHeight="1" x14ac:dyDescent="0.25"/>
    <row r="32" spans="2:8" ht="25.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24.75" customHeight="1" x14ac:dyDescent="0.25"/>
    <row r="42" ht="12.75" customHeight="1" x14ac:dyDescent="0.25"/>
    <row r="43" ht="12.75" customHeight="1" x14ac:dyDescent="0.25"/>
    <row r="44" ht="14.5" customHeight="1" x14ac:dyDescent="0.25"/>
    <row r="45" ht="14.5" customHeight="1" x14ac:dyDescent="0.25"/>
    <row r="46" ht="14.5" customHeight="1" x14ac:dyDescent="0.25"/>
    <row r="47" ht="14.5" customHeight="1" x14ac:dyDescent="0.25"/>
    <row r="48" ht="14.5" customHeight="1" x14ac:dyDescent="0.25"/>
    <row r="49" ht="24.65" customHeight="1" x14ac:dyDescent="0.25"/>
    <row r="50" ht="14.5" customHeight="1" x14ac:dyDescent="0.25"/>
    <row r="51" ht="14.5" customHeight="1" x14ac:dyDescent="0.25"/>
    <row r="52" ht="14.5" customHeight="1" x14ac:dyDescent="0.25"/>
    <row r="53" ht="21" customHeight="1" x14ac:dyDescent="0.25"/>
    <row r="54" ht="14.5" customHeight="1" x14ac:dyDescent="0.25"/>
    <row r="55" ht="16" customHeight="1" x14ac:dyDescent="0.25"/>
    <row r="56" ht="12.75" customHeight="1" x14ac:dyDescent="0.25"/>
    <row r="57" ht="24" customHeight="1" x14ac:dyDescent="0.25"/>
    <row r="58" ht="25.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24.75" customHeight="1" x14ac:dyDescent="0.25"/>
    <row r="68" ht="12.75" customHeight="1" x14ac:dyDescent="0.25"/>
    <row r="69" ht="12.75" customHeight="1" x14ac:dyDescent="0.25"/>
    <row r="70" ht="14.5" customHeight="1" x14ac:dyDescent="0.25"/>
    <row r="71" ht="14.5" customHeight="1" x14ac:dyDescent="0.25"/>
    <row r="72" ht="14.5" customHeight="1" x14ac:dyDescent="0.25"/>
    <row r="73" ht="14.5" customHeight="1" x14ac:dyDescent="0.25"/>
    <row r="74" ht="14.5" customHeight="1" x14ac:dyDescent="0.25"/>
    <row r="75" ht="24.65" customHeight="1" x14ac:dyDescent="0.25"/>
    <row r="76" ht="14.5" customHeight="1" x14ac:dyDescent="0.25"/>
  </sheetData>
  <mergeCells count="3">
    <mergeCell ref="B1:H1"/>
    <mergeCell ref="B3:H3"/>
    <mergeCell ref="B24:H24"/>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dimension ref="B1:J234"/>
  <sheetViews>
    <sheetView showGridLines="0" showRowColHeaders="0" topLeftCell="A34" zoomScale="75" zoomScaleNormal="75" workbookViewId="0"/>
  </sheetViews>
  <sheetFormatPr baseColWidth="10" defaultColWidth="8.7265625" defaultRowHeight="12.5" x14ac:dyDescent="0.25"/>
  <cols>
    <col min="2" max="2" width="28.7265625"/>
    <col min="3" max="3" width="24"/>
    <col min="4" max="4" width="13.1796875"/>
    <col min="5" max="8" width="12.1796875"/>
    <col min="9" max="9" width="13.54296875"/>
    <col min="10" max="10" width="12.1796875"/>
  </cols>
  <sheetData>
    <row r="1" spans="2:10" ht="14.25" hidden="1" customHeight="1" x14ac:dyDescent="0.25">
      <c r="B1" s="1920" t="s">
        <v>2027</v>
      </c>
      <c r="C1" s="1920" t="s">
        <v>0</v>
      </c>
      <c r="D1" s="1920" t="s">
        <v>0</v>
      </c>
      <c r="E1" s="1920" t="s">
        <v>0</v>
      </c>
      <c r="F1" s="1920" t="s">
        <v>0</v>
      </c>
      <c r="G1" s="1920" t="s">
        <v>0</v>
      </c>
      <c r="H1" s="1920" t="s">
        <v>0</v>
      </c>
      <c r="I1" s="1920" t="s">
        <v>0</v>
      </c>
      <c r="J1" s="1920" t="s">
        <v>0</v>
      </c>
    </row>
    <row r="2" spans="2:10" ht="12.75" customHeight="1" x14ac:dyDescent="0.25">
      <c r="B2" s="1067"/>
      <c r="C2" s="1067"/>
      <c r="D2" s="1067"/>
      <c r="E2" s="1067"/>
      <c r="F2" s="1067"/>
      <c r="G2" s="1067"/>
      <c r="H2" s="1067"/>
      <c r="I2" s="1067"/>
      <c r="J2" s="1067"/>
    </row>
    <row r="3" spans="2:10" ht="17.25" customHeight="1" x14ac:dyDescent="0.25">
      <c r="B3" s="736" t="s">
        <v>3159</v>
      </c>
      <c r="C3" s="1067"/>
      <c r="D3" s="1067"/>
      <c r="E3" s="1067"/>
      <c r="F3" s="1067"/>
      <c r="G3" s="1067"/>
      <c r="H3" s="1067"/>
      <c r="I3" s="1067"/>
      <c r="J3" s="1067"/>
    </row>
    <row r="4" spans="2:10" ht="14.25" customHeight="1" x14ac:dyDescent="0.25">
      <c r="B4" s="1067"/>
      <c r="C4" s="1067"/>
      <c r="D4" s="1067"/>
      <c r="E4" s="1067"/>
      <c r="F4" s="1067"/>
      <c r="G4" s="1067"/>
      <c r="H4" s="1068"/>
      <c r="I4" s="1067"/>
      <c r="J4" s="1067"/>
    </row>
    <row r="5" spans="2:10" ht="18" customHeight="1" thickBot="1" x14ac:dyDescent="0.5">
      <c r="B5" s="1921" t="s">
        <v>3160</v>
      </c>
      <c r="C5" s="1921" t="s">
        <v>0</v>
      </c>
      <c r="D5" s="1921" t="s">
        <v>0</v>
      </c>
      <c r="E5" s="1921" t="s">
        <v>0</v>
      </c>
      <c r="F5" s="1921" t="s">
        <v>0</v>
      </c>
      <c r="G5" s="1921" t="s">
        <v>0</v>
      </c>
      <c r="H5" s="1921" t="s">
        <v>0</v>
      </c>
      <c r="I5" s="1921" t="s">
        <v>0</v>
      </c>
      <c r="J5" s="1067"/>
    </row>
    <row r="6" spans="2:10" ht="14.25" customHeight="1" x14ac:dyDescent="0.25">
      <c r="B6" s="1922" t="s">
        <v>2028</v>
      </c>
      <c r="C6" s="1922" t="s">
        <v>0</v>
      </c>
      <c r="D6" s="1069"/>
      <c r="E6" s="1069"/>
      <c r="F6" s="1069"/>
      <c r="G6" s="1069"/>
      <c r="H6" s="1069"/>
      <c r="I6" s="1069"/>
      <c r="J6" s="1067"/>
    </row>
    <row r="7" spans="2:10" ht="14.25" customHeight="1" x14ac:dyDescent="0.25">
      <c r="B7" s="1923" t="s">
        <v>2029</v>
      </c>
      <c r="C7" s="1923" t="s">
        <v>0</v>
      </c>
      <c r="D7" s="1923" t="s">
        <v>0</v>
      </c>
      <c r="E7" s="1923" t="s">
        <v>0</v>
      </c>
      <c r="F7" s="1923" t="s">
        <v>0</v>
      </c>
      <c r="G7" s="1923" t="s">
        <v>0</v>
      </c>
      <c r="H7" s="1923" t="s">
        <v>0</v>
      </c>
      <c r="I7" s="1923" t="s">
        <v>0</v>
      </c>
      <c r="J7" s="1067"/>
    </row>
    <row r="8" spans="2:10" ht="24.75" customHeight="1" x14ac:dyDescent="0.25">
      <c r="B8" s="1071" t="s">
        <v>2030</v>
      </c>
      <c r="C8" s="1071" t="s">
        <v>2031</v>
      </c>
      <c r="D8" s="1071" t="s">
        <v>2032</v>
      </c>
      <c r="E8" s="1071" t="s">
        <v>2033</v>
      </c>
      <c r="F8" s="1071" t="s">
        <v>2034</v>
      </c>
      <c r="G8" s="1071" t="s">
        <v>2035</v>
      </c>
      <c r="H8" s="1071" t="s">
        <v>2036</v>
      </c>
      <c r="I8" s="1071" t="s">
        <v>2037</v>
      </c>
      <c r="J8" s="1067"/>
    </row>
    <row r="9" spans="2:10" ht="14.25" customHeight="1" x14ac:dyDescent="0.25">
      <c r="B9" s="1924" t="s">
        <v>2038</v>
      </c>
      <c r="C9" s="1072" t="s">
        <v>2039</v>
      </c>
      <c r="D9" s="1073">
        <v>28.739000000000001</v>
      </c>
      <c r="E9" s="1073">
        <v>2.1999999999999999E-2</v>
      </c>
      <c r="F9" s="1074">
        <v>0.5</v>
      </c>
      <c r="G9" s="1073">
        <v>28.739000000000001</v>
      </c>
      <c r="H9" s="1073">
        <v>12.67</v>
      </c>
      <c r="I9" s="1073">
        <v>0</v>
      </c>
      <c r="J9" s="1067"/>
    </row>
    <row r="10" spans="2:10" ht="14.25" customHeight="1" x14ac:dyDescent="0.25">
      <c r="B10" s="1925" t="s">
        <v>0</v>
      </c>
      <c r="C10" s="1075" t="s">
        <v>2040</v>
      </c>
      <c r="D10" s="1076">
        <v>1047.05</v>
      </c>
      <c r="E10" s="1077">
        <v>83.456999999999994</v>
      </c>
      <c r="F10" s="1078">
        <v>0.7</v>
      </c>
      <c r="G10" s="1077">
        <v>1064.5050000000001</v>
      </c>
      <c r="H10" s="1077">
        <v>665.01499999999999</v>
      </c>
      <c r="I10" s="1077">
        <v>4.258</v>
      </c>
      <c r="J10" s="1067"/>
    </row>
    <row r="11" spans="2:10" ht="14.25" customHeight="1" x14ac:dyDescent="0.25">
      <c r="B11" s="1924" t="s">
        <v>2041</v>
      </c>
      <c r="C11" s="1072" t="s">
        <v>2039</v>
      </c>
      <c r="D11" s="1073">
        <v>114.407</v>
      </c>
      <c r="E11" s="1079">
        <v>6.7460000000000004</v>
      </c>
      <c r="F11" s="1074">
        <v>0.7</v>
      </c>
      <c r="G11" s="1079">
        <v>114.407</v>
      </c>
      <c r="H11" s="1079">
        <v>86.495999999999995</v>
      </c>
      <c r="I11" s="1079">
        <v>0.61899999999999999</v>
      </c>
      <c r="J11" s="1067"/>
    </row>
    <row r="12" spans="2:10" ht="14.25" customHeight="1" x14ac:dyDescent="0.25">
      <c r="B12" s="1925" t="s">
        <v>0</v>
      </c>
      <c r="C12" s="1075" t="s">
        <v>2040</v>
      </c>
      <c r="D12" s="1076">
        <v>890.95899999999995</v>
      </c>
      <c r="E12" s="1076">
        <v>114.532</v>
      </c>
      <c r="F12" s="1078">
        <v>0.9</v>
      </c>
      <c r="G12" s="1076">
        <v>895.73299999999995</v>
      </c>
      <c r="H12" s="1076">
        <v>706.62</v>
      </c>
      <c r="I12" s="1076">
        <v>7.1660000000000004</v>
      </c>
      <c r="J12" s="1067"/>
    </row>
    <row r="13" spans="2:10" ht="14.25" customHeight="1" x14ac:dyDescent="0.25">
      <c r="B13" s="1924" t="s">
        <v>2042</v>
      </c>
      <c r="C13" s="1072" t="s">
        <v>2039</v>
      </c>
      <c r="D13" s="1073">
        <v>22.446000000000002</v>
      </c>
      <c r="E13" s="1073">
        <v>0.3</v>
      </c>
      <c r="F13" s="1074">
        <v>1.1499999999999999</v>
      </c>
      <c r="G13" s="1073">
        <v>22.446000000000002</v>
      </c>
      <c r="H13" s="1073">
        <v>25.812999999999999</v>
      </c>
      <c r="I13" s="1073">
        <v>0.628</v>
      </c>
      <c r="J13" s="1067"/>
    </row>
    <row r="14" spans="2:10" ht="14.25" customHeight="1" x14ac:dyDescent="0.25">
      <c r="B14" s="1925" t="s">
        <v>0</v>
      </c>
      <c r="C14" s="1075" t="s">
        <v>2040</v>
      </c>
      <c r="D14" s="1076">
        <v>138.08000000000001</v>
      </c>
      <c r="E14" s="1076">
        <v>30.826000000000001</v>
      </c>
      <c r="F14" s="1078">
        <v>1.1499999999999999</v>
      </c>
      <c r="G14" s="1076">
        <v>140.857</v>
      </c>
      <c r="H14" s="1076">
        <v>127.001</v>
      </c>
      <c r="I14" s="1076">
        <v>3.944</v>
      </c>
      <c r="J14" s="1067"/>
    </row>
    <row r="15" spans="2:10" ht="14.25" customHeight="1" x14ac:dyDescent="0.25">
      <c r="B15" s="1924" t="s">
        <v>2043</v>
      </c>
      <c r="C15" s="1072" t="s">
        <v>2039</v>
      </c>
      <c r="D15" s="1073">
        <v>1.1539999999999999</v>
      </c>
      <c r="E15" s="1073">
        <v>0</v>
      </c>
      <c r="F15" s="1074">
        <v>2.5</v>
      </c>
      <c r="G15" s="1073">
        <v>1.1539999999999999</v>
      </c>
      <c r="H15" s="1073">
        <v>2.1629999999999998</v>
      </c>
      <c r="I15" s="1073">
        <v>9.1999999999999998E-2</v>
      </c>
      <c r="J15" s="1067"/>
    </row>
    <row r="16" spans="2:10" ht="14.25" customHeight="1" x14ac:dyDescent="0.25">
      <c r="B16" s="1925" t="s">
        <v>0</v>
      </c>
      <c r="C16" s="1075" t="s">
        <v>2040</v>
      </c>
      <c r="D16" s="1076">
        <v>20.428999999999998</v>
      </c>
      <c r="E16" s="1076">
        <v>3.8839999999999999</v>
      </c>
      <c r="F16" s="1078">
        <v>2.5</v>
      </c>
      <c r="G16" s="1076">
        <v>21.114999999999998</v>
      </c>
      <c r="H16" s="1076">
        <v>47.021000000000001</v>
      </c>
      <c r="I16" s="1076">
        <v>1.6890000000000001</v>
      </c>
      <c r="J16" s="1067"/>
    </row>
    <row r="17" spans="2:10" ht="14.25" customHeight="1" x14ac:dyDescent="0.25">
      <c r="B17" s="1924" t="s">
        <v>2044</v>
      </c>
      <c r="C17" s="1072" t="s">
        <v>2039</v>
      </c>
      <c r="D17" s="1073">
        <v>150.87200000000001</v>
      </c>
      <c r="E17" s="1073">
        <v>10.718999999999999</v>
      </c>
      <c r="F17" s="1074" t="s">
        <v>2045</v>
      </c>
      <c r="G17" s="1073">
        <v>150.87200000000001</v>
      </c>
      <c r="H17" s="1073">
        <v>0</v>
      </c>
      <c r="I17" s="1073">
        <v>49.773000000000003</v>
      </c>
      <c r="J17" s="1067"/>
    </row>
    <row r="18" spans="2:10" ht="14.25" customHeight="1" x14ac:dyDescent="0.25">
      <c r="B18" s="1925" t="s">
        <v>0</v>
      </c>
      <c r="C18" s="1075" t="s">
        <v>2040</v>
      </c>
      <c r="D18" s="1076">
        <v>215.107</v>
      </c>
      <c r="E18" s="1076">
        <v>9.2200000000000006</v>
      </c>
      <c r="F18" s="1078" t="s">
        <v>2045</v>
      </c>
      <c r="G18" s="1076">
        <v>216.50700000000001</v>
      </c>
      <c r="H18" s="1076">
        <v>0</v>
      </c>
      <c r="I18" s="1076">
        <v>108.253</v>
      </c>
      <c r="J18" s="1067"/>
    </row>
    <row r="19" spans="2:10" ht="14.25" customHeight="1" x14ac:dyDescent="0.25">
      <c r="B19" s="1926" t="s">
        <v>2046</v>
      </c>
      <c r="C19" s="1080" t="s">
        <v>2047</v>
      </c>
      <c r="D19" s="1081">
        <v>317.61700000000002</v>
      </c>
      <c r="E19" s="1081">
        <v>17.788</v>
      </c>
      <c r="F19" s="1082"/>
      <c r="G19" s="1081">
        <v>317.61700000000002</v>
      </c>
      <c r="H19" s="1081">
        <v>127.142</v>
      </c>
      <c r="I19" s="1081">
        <v>51.113</v>
      </c>
      <c r="J19" s="1067"/>
    </row>
    <row r="20" spans="2:10" ht="14.25" customHeight="1" x14ac:dyDescent="0.25">
      <c r="B20" s="1927" t="s">
        <v>0</v>
      </c>
      <c r="C20" s="1083" t="s">
        <v>2048</v>
      </c>
      <c r="D20" s="1084">
        <v>2311.625</v>
      </c>
      <c r="E20" s="1084">
        <v>241.91800000000001</v>
      </c>
      <c r="F20" s="1085"/>
      <c r="G20" s="1084">
        <v>2338.7159999999999</v>
      </c>
      <c r="H20" s="1084">
        <v>1545.6579999999999</v>
      </c>
      <c r="I20" s="1084">
        <v>125.31</v>
      </c>
      <c r="J20" s="1067"/>
    </row>
    <row r="21" spans="2:10" ht="14.25" customHeight="1" x14ac:dyDescent="0.25">
      <c r="B21" s="1086" t="s">
        <v>2049</v>
      </c>
      <c r="C21" s="1086"/>
      <c r="D21" s="1087"/>
      <c r="E21" s="1087"/>
      <c r="F21" s="1088"/>
      <c r="G21" s="1087"/>
      <c r="H21" s="1087"/>
      <c r="I21" s="1087"/>
      <c r="J21" s="1089"/>
    </row>
    <row r="22" spans="2:10" ht="85.5" customHeight="1" x14ac:dyDescent="0.25">
      <c r="B22" s="1928" t="s">
        <v>3830</v>
      </c>
      <c r="C22" s="1928"/>
      <c r="D22" s="1928"/>
      <c r="E22" s="1928"/>
      <c r="F22" s="1928"/>
      <c r="G22" s="1928"/>
      <c r="H22" s="1928"/>
      <c r="I22" s="1928"/>
      <c r="J22" s="1089"/>
    </row>
    <row r="23" spans="2:10" ht="33" customHeight="1" thickBot="1" x14ac:dyDescent="0.5">
      <c r="B23" s="1921" t="s">
        <v>3161</v>
      </c>
      <c r="C23" s="1921" t="s">
        <v>0</v>
      </c>
      <c r="D23" s="1921" t="s">
        <v>0</v>
      </c>
      <c r="E23" s="1921" t="s">
        <v>0</v>
      </c>
      <c r="F23" s="1921" t="s">
        <v>0</v>
      </c>
      <c r="G23" s="1921" t="s">
        <v>0</v>
      </c>
      <c r="H23" s="1921" t="s">
        <v>0</v>
      </c>
      <c r="I23" s="1921" t="s">
        <v>0</v>
      </c>
      <c r="J23" s="1067"/>
    </row>
    <row r="24" spans="2:10" ht="14.25" customHeight="1" x14ac:dyDescent="0.25">
      <c r="B24" s="1922" t="s">
        <v>2028</v>
      </c>
      <c r="C24" s="1922" t="s">
        <v>0</v>
      </c>
      <c r="D24" s="1069"/>
      <c r="E24" s="1069"/>
      <c r="F24" s="1069"/>
      <c r="G24" s="1069"/>
      <c r="H24" s="1069"/>
      <c r="I24" s="1069"/>
      <c r="J24" s="1067"/>
    </row>
    <row r="25" spans="2:10" ht="14.25" customHeight="1" x14ac:dyDescent="0.25">
      <c r="B25" s="1923" t="s">
        <v>2050</v>
      </c>
      <c r="C25" s="1923" t="s">
        <v>0</v>
      </c>
      <c r="D25" s="1923" t="s">
        <v>0</v>
      </c>
      <c r="E25" s="1923" t="s">
        <v>0</v>
      </c>
      <c r="F25" s="1923" t="s">
        <v>0</v>
      </c>
      <c r="G25" s="1923" t="s">
        <v>0</v>
      </c>
      <c r="H25" s="1923" t="s">
        <v>0</v>
      </c>
      <c r="I25" s="1923" t="s">
        <v>0</v>
      </c>
      <c r="J25" s="1067"/>
    </row>
    <row r="26" spans="2:10" ht="24.75" customHeight="1" x14ac:dyDescent="0.25">
      <c r="B26" s="1071" t="s">
        <v>2030</v>
      </c>
      <c r="C26" s="1071" t="s">
        <v>2031</v>
      </c>
      <c r="D26" s="1071" t="s">
        <v>2032</v>
      </c>
      <c r="E26" s="1071" t="s">
        <v>2033</v>
      </c>
      <c r="F26" s="1071" t="s">
        <v>2034</v>
      </c>
      <c r="G26" s="1071" t="s">
        <v>2035</v>
      </c>
      <c r="H26" s="1071" t="s">
        <v>2036</v>
      </c>
      <c r="I26" s="1071" t="s">
        <v>2037</v>
      </c>
      <c r="J26" s="1067"/>
    </row>
    <row r="27" spans="2:10" ht="14.25" customHeight="1" x14ac:dyDescent="0.25">
      <c r="B27" s="1924" t="s">
        <v>2038</v>
      </c>
      <c r="C27" s="1072" t="s">
        <v>2039</v>
      </c>
      <c r="D27" s="1073">
        <v>0</v>
      </c>
      <c r="E27" s="1073">
        <v>0</v>
      </c>
      <c r="F27" s="1074">
        <v>0.5</v>
      </c>
      <c r="G27" s="1073">
        <v>0</v>
      </c>
      <c r="H27" s="1073">
        <v>0</v>
      </c>
      <c r="I27" s="1073">
        <v>0</v>
      </c>
      <c r="J27" s="1067"/>
    </row>
    <row r="28" spans="2:10" ht="14.25" customHeight="1" x14ac:dyDescent="0.25">
      <c r="B28" s="1925" t="s">
        <v>0</v>
      </c>
      <c r="C28" s="1075" t="s">
        <v>2040</v>
      </c>
      <c r="D28" s="1076">
        <v>0</v>
      </c>
      <c r="E28" s="1077">
        <v>0</v>
      </c>
      <c r="F28" s="1078">
        <v>0.7</v>
      </c>
      <c r="G28" s="1077">
        <v>0</v>
      </c>
      <c r="H28" s="1077">
        <v>0</v>
      </c>
      <c r="I28" s="1077">
        <v>0</v>
      </c>
      <c r="J28" s="1067"/>
    </row>
    <row r="29" spans="2:10" ht="14.25" customHeight="1" x14ac:dyDescent="0.25">
      <c r="B29" s="1924" t="s">
        <v>2041</v>
      </c>
      <c r="C29" s="1072" t="s">
        <v>2039</v>
      </c>
      <c r="D29" s="1073">
        <v>28.02</v>
      </c>
      <c r="E29" s="1079">
        <v>0</v>
      </c>
      <c r="F29" s="1074">
        <v>0.7</v>
      </c>
      <c r="G29" s="1079">
        <v>28.02</v>
      </c>
      <c r="H29" s="1079">
        <v>23.071000000000002</v>
      </c>
      <c r="I29" s="1079">
        <v>0.18099999999999999</v>
      </c>
      <c r="J29" s="1067"/>
    </row>
    <row r="30" spans="2:10" ht="14.25" customHeight="1" x14ac:dyDescent="0.25">
      <c r="B30" s="1925" t="s">
        <v>0</v>
      </c>
      <c r="C30" s="1075" t="s">
        <v>2040</v>
      </c>
      <c r="D30" s="1076">
        <v>133.85</v>
      </c>
      <c r="E30" s="1076">
        <v>4.2670000000000003</v>
      </c>
      <c r="F30" s="1078">
        <v>0.9</v>
      </c>
      <c r="G30" s="1076">
        <v>133.874</v>
      </c>
      <c r="H30" s="1076">
        <v>120.486</v>
      </c>
      <c r="I30" s="1076">
        <v>1.071</v>
      </c>
      <c r="J30" s="1067"/>
    </row>
    <row r="31" spans="2:10" ht="14.25" customHeight="1" x14ac:dyDescent="0.25">
      <c r="B31" s="1924" t="s">
        <v>2042</v>
      </c>
      <c r="C31" s="1072" t="s">
        <v>2039</v>
      </c>
      <c r="D31" s="1073">
        <v>0</v>
      </c>
      <c r="E31" s="1073">
        <v>0</v>
      </c>
      <c r="F31" s="1074">
        <v>1.1499999999999999</v>
      </c>
      <c r="G31" s="1073">
        <v>0</v>
      </c>
      <c r="H31" s="1073">
        <v>0</v>
      </c>
      <c r="I31" s="1073">
        <v>0</v>
      </c>
      <c r="J31" s="1067"/>
    </row>
    <row r="32" spans="2:10" ht="14.25" customHeight="1" x14ac:dyDescent="0.25">
      <c r="B32" s="1925" t="s">
        <v>0</v>
      </c>
      <c r="C32" s="1075" t="s">
        <v>2040</v>
      </c>
      <c r="D32" s="1076">
        <v>11.721</v>
      </c>
      <c r="E32" s="1076">
        <v>0.81100000000000005</v>
      </c>
      <c r="F32" s="1078">
        <v>1.1499999999999999</v>
      </c>
      <c r="G32" s="1076">
        <v>11.884</v>
      </c>
      <c r="H32" s="1076">
        <v>13.666</v>
      </c>
      <c r="I32" s="1076">
        <v>0.33300000000000002</v>
      </c>
      <c r="J32" s="1067"/>
    </row>
    <row r="33" spans="2:10" ht="14.25" customHeight="1" x14ac:dyDescent="0.25">
      <c r="B33" s="1924" t="s">
        <v>2043</v>
      </c>
      <c r="C33" s="1072" t="s">
        <v>2039</v>
      </c>
      <c r="D33" s="1073">
        <v>7.6210000000000004</v>
      </c>
      <c r="E33" s="1073">
        <v>0</v>
      </c>
      <c r="F33" s="1074">
        <v>2.5</v>
      </c>
      <c r="G33" s="1073">
        <v>7.6210000000000004</v>
      </c>
      <c r="H33" s="1073">
        <v>19.050999999999998</v>
      </c>
      <c r="I33" s="1073">
        <v>0.61</v>
      </c>
      <c r="J33" s="1067"/>
    </row>
    <row r="34" spans="2:10" ht="14.25" customHeight="1" x14ac:dyDescent="0.25">
      <c r="B34" s="1925" t="s">
        <v>0</v>
      </c>
      <c r="C34" s="1075" t="s">
        <v>2040</v>
      </c>
      <c r="D34" s="1076">
        <v>56.945</v>
      </c>
      <c r="E34" s="1076">
        <v>2.1000000000000001E-2</v>
      </c>
      <c r="F34" s="1078">
        <v>2.5</v>
      </c>
      <c r="G34" s="1076">
        <v>56.96</v>
      </c>
      <c r="H34" s="1076">
        <v>142.4</v>
      </c>
      <c r="I34" s="1076">
        <v>4.5570000000000004</v>
      </c>
      <c r="J34" s="1067"/>
    </row>
    <row r="35" spans="2:10" ht="14.25" customHeight="1" x14ac:dyDescent="0.25">
      <c r="B35" s="1924" t="s">
        <v>2044</v>
      </c>
      <c r="C35" s="1072" t="s">
        <v>2039</v>
      </c>
      <c r="D35" s="1073">
        <v>6.0999999999999999E-2</v>
      </c>
      <c r="E35" s="1073">
        <v>2.1890000000000001</v>
      </c>
      <c r="F35" s="1074" t="s">
        <v>2045</v>
      </c>
      <c r="G35" s="1073">
        <v>6.0999999999999999E-2</v>
      </c>
      <c r="H35" s="1073">
        <v>0</v>
      </c>
      <c r="I35" s="1073">
        <v>3.1E-2</v>
      </c>
      <c r="J35" s="1067"/>
    </row>
    <row r="36" spans="2:10" ht="14.25" customHeight="1" x14ac:dyDescent="0.25">
      <c r="B36" s="1925" t="s">
        <v>0</v>
      </c>
      <c r="C36" s="1075" t="s">
        <v>2040</v>
      </c>
      <c r="D36" s="1076">
        <v>16.75</v>
      </c>
      <c r="E36" s="1076">
        <v>0</v>
      </c>
      <c r="F36" s="1078" t="s">
        <v>2045</v>
      </c>
      <c r="G36" s="1076">
        <v>16.75</v>
      </c>
      <c r="H36" s="1076">
        <v>0</v>
      </c>
      <c r="I36" s="1076">
        <v>8.375</v>
      </c>
      <c r="J36" s="1067"/>
    </row>
    <row r="37" spans="2:10" ht="14.25" customHeight="1" x14ac:dyDescent="0.25">
      <c r="B37" s="1926" t="s">
        <v>2046</v>
      </c>
      <c r="C37" s="1080" t="s">
        <v>2047</v>
      </c>
      <c r="D37" s="1081">
        <v>35.701999999999998</v>
      </c>
      <c r="E37" s="1081">
        <v>2.1890000000000001</v>
      </c>
      <c r="F37" s="1082"/>
      <c r="G37" s="1081">
        <v>35.701999999999998</v>
      </c>
      <c r="H37" s="1081">
        <v>42.122</v>
      </c>
      <c r="I37" s="1081">
        <v>0.82099999999999995</v>
      </c>
      <c r="J37" s="1067"/>
    </row>
    <row r="38" spans="2:10" ht="14.25" customHeight="1" x14ac:dyDescent="0.25">
      <c r="B38" s="1927" t="s">
        <v>0</v>
      </c>
      <c r="C38" s="1083" t="s">
        <v>2048</v>
      </c>
      <c r="D38" s="1084">
        <v>219.26599999999999</v>
      </c>
      <c r="E38" s="1084">
        <v>5.0990000000000002</v>
      </c>
      <c r="F38" s="1085"/>
      <c r="G38" s="1084">
        <v>219.46700000000001</v>
      </c>
      <c r="H38" s="1084">
        <v>276.553</v>
      </c>
      <c r="I38" s="1084">
        <v>14.336</v>
      </c>
      <c r="J38" s="1067"/>
    </row>
    <row r="39" spans="2:10" ht="14.25" customHeight="1" x14ac:dyDescent="0.25">
      <c r="B39" s="1086" t="s">
        <v>2049</v>
      </c>
      <c r="C39" s="1086"/>
      <c r="D39" s="1087"/>
      <c r="E39" s="1087"/>
      <c r="F39" s="1088"/>
      <c r="G39" s="1087"/>
      <c r="H39" s="1087"/>
      <c r="I39" s="1087"/>
      <c r="J39" s="1089"/>
    </row>
    <row r="40" spans="2:10" ht="14.25" customHeight="1" x14ac:dyDescent="0.25">
      <c r="B40" s="1086"/>
      <c r="C40" s="1086"/>
      <c r="D40" s="1087"/>
      <c r="E40" s="1087"/>
      <c r="F40" s="1088"/>
      <c r="G40" s="1087"/>
      <c r="H40" s="1087"/>
      <c r="I40" s="1087"/>
      <c r="J40" s="1089"/>
    </row>
    <row r="41" spans="2:10" ht="18" customHeight="1" thickBot="1" x14ac:dyDescent="0.5">
      <c r="B41" s="1921" t="s">
        <v>3162</v>
      </c>
      <c r="C41" s="1921" t="s">
        <v>0</v>
      </c>
      <c r="D41" s="1921" t="s">
        <v>0</v>
      </c>
      <c r="E41" s="1921" t="s">
        <v>0</v>
      </c>
      <c r="F41" s="1921" t="s">
        <v>0</v>
      </c>
      <c r="G41" s="1921" t="s">
        <v>0</v>
      </c>
      <c r="H41" s="1921" t="s">
        <v>0</v>
      </c>
      <c r="I41" s="1921" t="s">
        <v>0</v>
      </c>
      <c r="J41" s="1067"/>
    </row>
    <row r="42" spans="2:10" ht="14.25" customHeight="1" x14ac:dyDescent="0.25">
      <c r="B42" s="1922" t="s">
        <v>2028</v>
      </c>
      <c r="C42" s="1922" t="s">
        <v>0</v>
      </c>
      <c r="D42" s="1069"/>
      <c r="E42" s="1069"/>
      <c r="F42" s="1069"/>
      <c r="G42" s="1069"/>
      <c r="H42" s="1069"/>
      <c r="I42" s="1069"/>
      <c r="J42" s="1067"/>
    </row>
    <row r="43" spans="2:10" ht="14.25" customHeight="1" x14ac:dyDescent="0.25">
      <c r="B43" s="1923" t="s">
        <v>2051</v>
      </c>
      <c r="C43" s="1923" t="s">
        <v>0</v>
      </c>
      <c r="D43" s="1923" t="s">
        <v>0</v>
      </c>
      <c r="E43" s="1923" t="s">
        <v>0</v>
      </c>
      <c r="F43" s="1923" t="s">
        <v>0</v>
      </c>
      <c r="G43" s="1923" t="s">
        <v>0</v>
      </c>
      <c r="H43" s="1923" t="s">
        <v>0</v>
      </c>
      <c r="I43" s="1923" t="s">
        <v>0</v>
      </c>
      <c r="J43" s="1067"/>
    </row>
    <row r="44" spans="2:10" ht="24.75" customHeight="1" x14ac:dyDescent="0.25">
      <c r="B44" s="1071" t="s">
        <v>2030</v>
      </c>
      <c r="C44" s="1071" t="s">
        <v>2031</v>
      </c>
      <c r="D44" s="1071" t="s">
        <v>2032</v>
      </c>
      <c r="E44" s="1071" t="s">
        <v>2033</v>
      </c>
      <c r="F44" s="1071" t="s">
        <v>2034</v>
      </c>
      <c r="G44" s="1071" t="s">
        <v>2035</v>
      </c>
      <c r="H44" s="1071" t="s">
        <v>2036</v>
      </c>
      <c r="I44" s="1071" t="s">
        <v>2037</v>
      </c>
      <c r="J44" s="1067"/>
    </row>
    <row r="45" spans="2:10" ht="14.25" customHeight="1" x14ac:dyDescent="0.25">
      <c r="B45" s="1924" t="s">
        <v>2038</v>
      </c>
      <c r="C45" s="1072" t="s">
        <v>2039</v>
      </c>
      <c r="D45" s="1073">
        <v>39.881999999999998</v>
      </c>
      <c r="E45" s="1073">
        <v>0</v>
      </c>
      <c r="F45" s="1074">
        <v>0.5</v>
      </c>
      <c r="G45" s="1073">
        <v>39.881999999999998</v>
      </c>
      <c r="H45" s="1073">
        <v>19.940999999999999</v>
      </c>
      <c r="I45" s="1073">
        <v>0</v>
      </c>
      <c r="J45" s="1067"/>
    </row>
    <row r="46" spans="2:10" ht="14.25" customHeight="1" x14ac:dyDescent="0.25">
      <c r="B46" s="1925" t="s">
        <v>0</v>
      </c>
      <c r="C46" s="1075" t="s">
        <v>2040</v>
      </c>
      <c r="D46" s="1076">
        <v>0</v>
      </c>
      <c r="E46" s="1077">
        <v>10</v>
      </c>
      <c r="F46" s="1078">
        <v>0.7</v>
      </c>
      <c r="G46" s="1077">
        <v>2</v>
      </c>
      <c r="H46" s="1077">
        <v>1.4</v>
      </c>
      <c r="I46" s="1077">
        <v>8.0000000000000002E-3</v>
      </c>
      <c r="J46" s="1067"/>
    </row>
    <row r="47" spans="2:10" ht="14.25" customHeight="1" x14ac:dyDescent="0.25">
      <c r="B47" s="1924" t="s">
        <v>2041</v>
      </c>
      <c r="C47" s="1072" t="s">
        <v>2039</v>
      </c>
      <c r="D47" s="1073">
        <v>37.106000000000002</v>
      </c>
      <c r="E47" s="1079">
        <v>0</v>
      </c>
      <c r="F47" s="1074">
        <v>0.7</v>
      </c>
      <c r="G47" s="1079">
        <v>37.106000000000002</v>
      </c>
      <c r="H47" s="1079">
        <v>25.974</v>
      </c>
      <c r="I47" s="1079">
        <v>0.14799999999999999</v>
      </c>
      <c r="J47" s="1067"/>
    </row>
    <row r="48" spans="2:10" ht="14.25" customHeight="1" x14ac:dyDescent="0.25">
      <c r="B48" s="1925" t="s">
        <v>0</v>
      </c>
      <c r="C48" s="1075" t="s">
        <v>2040</v>
      </c>
      <c r="D48" s="1076">
        <v>182.57</v>
      </c>
      <c r="E48" s="1076">
        <v>0</v>
      </c>
      <c r="F48" s="1078">
        <v>0.9</v>
      </c>
      <c r="G48" s="1076">
        <v>182.57</v>
      </c>
      <c r="H48" s="1076">
        <v>164.31299999999999</v>
      </c>
      <c r="I48" s="1076">
        <v>1.4610000000000001</v>
      </c>
      <c r="J48" s="1067"/>
    </row>
    <row r="49" spans="2:10" ht="14.25" customHeight="1" x14ac:dyDescent="0.25">
      <c r="B49" s="1924" t="s">
        <v>2042</v>
      </c>
      <c r="C49" s="1072" t="s">
        <v>2039</v>
      </c>
      <c r="D49" s="1073">
        <v>16.295999999999999</v>
      </c>
      <c r="E49" s="1073">
        <v>0</v>
      </c>
      <c r="F49" s="1074">
        <v>1.1499999999999999</v>
      </c>
      <c r="G49" s="1073">
        <v>16.295999999999999</v>
      </c>
      <c r="H49" s="1073">
        <v>18.741</v>
      </c>
      <c r="I49" s="1073">
        <v>0.45600000000000002</v>
      </c>
      <c r="J49" s="1067"/>
    </row>
    <row r="50" spans="2:10" ht="14.25" customHeight="1" x14ac:dyDescent="0.25">
      <c r="B50" s="1925" t="s">
        <v>0</v>
      </c>
      <c r="C50" s="1075" t="s">
        <v>2040</v>
      </c>
      <c r="D50" s="1076">
        <v>0</v>
      </c>
      <c r="E50" s="1076">
        <v>0</v>
      </c>
      <c r="F50" s="1078">
        <v>1.1499999999999999</v>
      </c>
      <c r="G50" s="1076">
        <v>0</v>
      </c>
      <c r="H50" s="1076">
        <v>0</v>
      </c>
      <c r="I50" s="1076">
        <v>0</v>
      </c>
      <c r="J50" s="1067"/>
    </row>
    <row r="51" spans="2:10" ht="14.25" customHeight="1" x14ac:dyDescent="0.25">
      <c r="B51" s="1924" t="s">
        <v>2043</v>
      </c>
      <c r="C51" s="1072" t="s">
        <v>2039</v>
      </c>
      <c r="D51" s="1073">
        <v>0</v>
      </c>
      <c r="E51" s="1073">
        <v>0</v>
      </c>
      <c r="F51" s="1074">
        <v>2.5</v>
      </c>
      <c r="G51" s="1073">
        <v>0</v>
      </c>
      <c r="H51" s="1073">
        <v>0</v>
      </c>
      <c r="I51" s="1073">
        <v>0</v>
      </c>
      <c r="J51" s="1067"/>
    </row>
    <row r="52" spans="2:10" ht="14.25" customHeight="1" x14ac:dyDescent="0.25">
      <c r="B52" s="1925" t="s">
        <v>0</v>
      </c>
      <c r="C52" s="1075" t="s">
        <v>2040</v>
      </c>
      <c r="D52" s="1076">
        <v>0</v>
      </c>
      <c r="E52" s="1076">
        <v>0</v>
      </c>
      <c r="F52" s="1078">
        <v>2.5</v>
      </c>
      <c r="G52" s="1076">
        <v>0</v>
      </c>
      <c r="H52" s="1076">
        <v>0</v>
      </c>
      <c r="I52" s="1076">
        <v>0</v>
      </c>
      <c r="J52" s="1067"/>
    </row>
    <row r="53" spans="2:10" ht="14.25" customHeight="1" x14ac:dyDescent="0.25">
      <c r="B53" s="1924" t="s">
        <v>2044</v>
      </c>
      <c r="C53" s="1072" t="s">
        <v>2039</v>
      </c>
      <c r="D53" s="1073">
        <v>0</v>
      </c>
      <c r="E53" s="1073">
        <v>0</v>
      </c>
      <c r="F53" s="1074" t="s">
        <v>2045</v>
      </c>
      <c r="G53" s="1073">
        <v>0</v>
      </c>
      <c r="H53" s="1073">
        <v>0</v>
      </c>
      <c r="I53" s="1073">
        <v>0</v>
      </c>
      <c r="J53" s="1067"/>
    </row>
    <row r="54" spans="2:10" ht="14.25" customHeight="1" x14ac:dyDescent="0.25">
      <c r="B54" s="1925" t="s">
        <v>0</v>
      </c>
      <c r="C54" s="1075" t="s">
        <v>2040</v>
      </c>
      <c r="D54" s="1076">
        <v>0</v>
      </c>
      <c r="E54" s="1076">
        <v>0</v>
      </c>
      <c r="F54" s="1078" t="s">
        <v>2045</v>
      </c>
      <c r="G54" s="1076">
        <v>0</v>
      </c>
      <c r="H54" s="1076">
        <v>0</v>
      </c>
      <c r="I54" s="1076">
        <v>0</v>
      </c>
      <c r="J54" s="1067"/>
    </row>
    <row r="55" spans="2:10" ht="14.25" customHeight="1" x14ac:dyDescent="0.25">
      <c r="B55" s="1926" t="s">
        <v>2046</v>
      </c>
      <c r="C55" s="1080" t="s">
        <v>2047</v>
      </c>
      <c r="D55" s="1081">
        <v>93.284000000000006</v>
      </c>
      <c r="E55" s="1081">
        <v>0</v>
      </c>
      <c r="F55" s="1082"/>
      <c r="G55" s="1081">
        <v>93.284000000000006</v>
      </c>
      <c r="H55" s="1081">
        <v>64.656000000000006</v>
      </c>
      <c r="I55" s="1081">
        <v>0.60499999999999998</v>
      </c>
      <c r="J55" s="1067"/>
    </row>
    <row r="56" spans="2:10" ht="14.25" customHeight="1" x14ac:dyDescent="0.25">
      <c r="B56" s="1927" t="s">
        <v>0</v>
      </c>
      <c r="C56" s="1083" t="s">
        <v>2048</v>
      </c>
      <c r="D56" s="1084">
        <v>182.57</v>
      </c>
      <c r="E56" s="1084">
        <v>10</v>
      </c>
      <c r="F56" s="1085"/>
      <c r="G56" s="1084">
        <v>184.57</v>
      </c>
      <c r="H56" s="1084">
        <v>165.71299999999999</v>
      </c>
      <c r="I56" s="1084">
        <v>1.4690000000000001</v>
      </c>
      <c r="J56" s="1067"/>
    </row>
    <row r="57" spans="2:10" ht="14.25" customHeight="1" x14ac:dyDescent="0.25">
      <c r="B57" s="1086" t="s">
        <v>2049</v>
      </c>
      <c r="C57" s="1086"/>
      <c r="D57" s="1087"/>
      <c r="E57" s="1087"/>
      <c r="F57" s="1088"/>
      <c r="G57" s="1087"/>
      <c r="H57" s="1087"/>
      <c r="I57" s="1087"/>
      <c r="J57" s="1089"/>
    </row>
    <row r="58" spans="2:10" ht="14.25" customHeight="1" x14ac:dyDescent="0.25">
      <c r="B58" s="1086"/>
      <c r="C58" s="1086"/>
      <c r="D58" s="1087"/>
      <c r="E58" s="1087"/>
      <c r="F58" s="1088"/>
      <c r="G58" s="1087"/>
      <c r="H58" s="1087"/>
      <c r="I58" s="1087"/>
      <c r="J58" s="1089"/>
    </row>
    <row r="59" spans="2:10" ht="18" customHeight="1" thickBot="1" x14ac:dyDescent="0.5">
      <c r="B59" s="1921" t="s">
        <v>3163</v>
      </c>
      <c r="C59" s="1921" t="s">
        <v>0</v>
      </c>
      <c r="D59" s="1921" t="s">
        <v>0</v>
      </c>
      <c r="E59" s="1921" t="s">
        <v>0</v>
      </c>
      <c r="F59" s="1921" t="s">
        <v>0</v>
      </c>
      <c r="G59" s="1921" t="s">
        <v>0</v>
      </c>
      <c r="H59" s="1921" t="s">
        <v>0</v>
      </c>
      <c r="I59" s="1921" t="s">
        <v>0</v>
      </c>
      <c r="J59" s="1067"/>
    </row>
    <row r="60" spans="2:10" ht="14.25" customHeight="1" x14ac:dyDescent="0.25">
      <c r="B60" s="1922" t="s">
        <v>2028</v>
      </c>
      <c r="C60" s="1922" t="s">
        <v>0</v>
      </c>
      <c r="D60" s="1069"/>
      <c r="E60" s="1069"/>
      <c r="F60" s="1069"/>
      <c r="G60" s="1069"/>
      <c r="H60" s="1069"/>
      <c r="I60" s="1069"/>
      <c r="J60" s="1067"/>
    </row>
    <row r="61" spans="2:10" ht="14.25" customHeight="1" x14ac:dyDescent="0.25">
      <c r="B61" s="1923" t="s">
        <v>2052</v>
      </c>
      <c r="C61" s="1923" t="s">
        <v>0</v>
      </c>
      <c r="D61" s="1923" t="s">
        <v>0</v>
      </c>
      <c r="E61" s="1923" t="s">
        <v>0</v>
      </c>
      <c r="F61" s="1923" t="s">
        <v>0</v>
      </c>
      <c r="G61" s="1923" t="s">
        <v>0</v>
      </c>
      <c r="H61" s="1923" t="s">
        <v>0</v>
      </c>
      <c r="I61" s="1923" t="s">
        <v>0</v>
      </c>
      <c r="J61" s="1067"/>
    </row>
    <row r="62" spans="2:10" ht="24.75" customHeight="1" x14ac:dyDescent="0.25">
      <c r="B62" s="1071" t="s">
        <v>2030</v>
      </c>
      <c r="C62" s="1071" t="s">
        <v>2031</v>
      </c>
      <c r="D62" s="1071" t="s">
        <v>2032</v>
      </c>
      <c r="E62" s="1071" t="s">
        <v>2033</v>
      </c>
      <c r="F62" s="1071" t="s">
        <v>2034</v>
      </c>
      <c r="G62" s="1071" t="s">
        <v>2035</v>
      </c>
      <c r="H62" s="1071" t="s">
        <v>2036</v>
      </c>
      <c r="I62" s="1071" t="s">
        <v>2037</v>
      </c>
      <c r="J62" s="1067"/>
    </row>
    <row r="63" spans="2:10" ht="14.25" customHeight="1" x14ac:dyDescent="0.25">
      <c r="B63" s="1924" t="s">
        <v>2038</v>
      </c>
      <c r="C63" s="1072" t="s">
        <v>2039</v>
      </c>
      <c r="D63" s="1073">
        <v>0</v>
      </c>
      <c r="E63" s="1073">
        <v>0</v>
      </c>
      <c r="F63" s="1074">
        <v>0.5</v>
      </c>
      <c r="G63" s="1073">
        <v>0</v>
      </c>
      <c r="H63" s="1073">
        <v>0</v>
      </c>
      <c r="I63" s="1073">
        <v>0</v>
      </c>
      <c r="J63" s="1067"/>
    </row>
    <row r="64" spans="2:10" ht="14.25" customHeight="1" x14ac:dyDescent="0.25">
      <c r="B64" s="1925" t="s">
        <v>0</v>
      </c>
      <c r="C64" s="1075" t="s">
        <v>2040</v>
      </c>
      <c r="D64" s="1076">
        <v>0</v>
      </c>
      <c r="E64" s="1077">
        <v>0</v>
      </c>
      <c r="F64" s="1078">
        <v>0.7</v>
      </c>
      <c r="G64" s="1077">
        <v>0</v>
      </c>
      <c r="H64" s="1077">
        <v>0</v>
      </c>
      <c r="I64" s="1077">
        <v>0</v>
      </c>
      <c r="J64" s="1067"/>
    </row>
    <row r="65" spans="2:10" ht="14.25" customHeight="1" x14ac:dyDescent="0.25">
      <c r="B65" s="1924" t="s">
        <v>2041</v>
      </c>
      <c r="C65" s="1072" t="s">
        <v>2039</v>
      </c>
      <c r="D65" s="1073">
        <v>0</v>
      </c>
      <c r="E65" s="1079">
        <v>0</v>
      </c>
      <c r="F65" s="1074">
        <v>0.7</v>
      </c>
      <c r="G65" s="1079">
        <v>0</v>
      </c>
      <c r="H65" s="1079">
        <v>0</v>
      </c>
      <c r="I65" s="1079">
        <v>0</v>
      </c>
      <c r="J65" s="1067"/>
    </row>
    <row r="66" spans="2:10" ht="14.25" customHeight="1" x14ac:dyDescent="0.25">
      <c r="B66" s="1925" t="s">
        <v>0</v>
      </c>
      <c r="C66" s="1075" t="s">
        <v>2040</v>
      </c>
      <c r="D66" s="1076">
        <v>0</v>
      </c>
      <c r="E66" s="1076">
        <v>0</v>
      </c>
      <c r="F66" s="1078">
        <v>0.9</v>
      </c>
      <c r="G66" s="1076">
        <v>0</v>
      </c>
      <c r="H66" s="1076">
        <v>0</v>
      </c>
      <c r="I66" s="1076">
        <v>0</v>
      </c>
      <c r="J66" s="1067"/>
    </row>
    <row r="67" spans="2:10" ht="14.25" customHeight="1" x14ac:dyDescent="0.25">
      <c r="B67" s="1924" t="s">
        <v>2042</v>
      </c>
      <c r="C67" s="1072" t="s">
        <v>2039</v>
      </c>
      <c r="D67" s="1073">
        <v>0</v>
      </c>
      <c r="E67" s="1073">
        <v>0</v>
      </c>
      <c r="F67" s="1074">
        <v>1.1499999999999999</v>
      </c>
      <c r="G67" s="1073">
        <v>0</v>
      </c>
      <c r="H67" s="1073">
        <v>0</v>
      </c>
      <c r="I67" s="1073">
        <v>0</v>
      </c>
      <c r="J67" s="1067"/>
    </row>
    <row r="68" spans="2:10" ht="14.25" customHeight="1" x14ac:dyDescent="0.25">
      <c r="B68" s="1925" t="s">
        <v>0</v>
      </c>
      <c r="C68" s="1075" t="s">
        <v>2040</v>
      </c>
      <c r="D68" s="1076">
        <v>0</v>
      </c>
      <c r="E68" s="1076">
        <v>0</v>
      </c>
      <c r="F68" s="1078">
        <v>1.1499999999999999</v>
      </c>
      <c r="G68" s="1076">
        <v>0</v>
      </c>
      <c r="H68" s="1076">
        <v>0</v>
      </c>
      <c r="I68" s="1076">
        <v>0</v>
      </c>
      <c r="J68" s="1067"/>
    </row>
    <row r="69" spans="2:10" ht="14.25" customHeight="1" x14ac:dyDescent="0.25">
      <c r="B69" s="1924" t="s">
        <v>2043</v>
      </c>
      <c r="C69" s="1072" t="s">
        <v>2039</v>
      </c>
      <c r="D69" s="1073">
        <v>0</v>
      </c>
      <c r="E69" s="1073">
        <v>0</v>
      </c>
      <c r="F69" s="1074">
        <v>2.5</v>
      </c>
      <c r="G69" s="1073">
        <v>0</v>
      </c>
      <c r="H69" s="1073">
        <v>0</v>
      </c>
      <c r="I69" s="1073">
        <v>0</v>
      </c>
      <c r="J69" s="1067"/>
    </row>
    <row r="70" spans="2:10" ht="14.25" customHeight="1" x14ac:dyDescent="0.25">
      <c r="B70" s="1925" t="s">
        <v>0</v>
      </c>
      <c r="C70" s="1075" t="s">
        <v>2040</v>
      </c>
      <c r="D70" s="1076">
        <v>0</v>
      </c>
      <c r="E70" s="1076">
        <v>0</v>
      </c>
      <c r="F70" s="1078">
        <v>2.5</v>
      </c>
      <c r="G70" s="1076">
        <v>0</v>
      </c>
      <c r="H70" s="1076">
        <v>0</v>
      </c>
      <c r="I70" s="1076">
        <v>0</v>
      </c>
      <c r="J70" s="1067"/>
    </row>
    <row r="71" spans="2:10" ht="14.25" customHeight="1" x14ac:dyDescent="0.25">
      <c r="B71" s="1924" t="s">
        <v>2044</v>
      </c>
      <c r="C71" s="1072" t="s">
        <v>2039</v>
      </c>
      <c r="D71" s="1073">
        <v>0</v>
      </c>
      <c r="E71" s="1073">
        <v>0</v>
      </c>
      <c r="F71" s="1074" t="s">
        <v>2045</v>
      </c>
      <c r="G71" s="1073">
        <v>0</v>
      </c>
      <c r="H71" s="1073">
        <v>0</v>
      </c>
      <c r="I71" s="1073">
        <v>0</v>
      </c>
      <c r="J71" s="1067"/>
    </row>
    <row r="72" spans="2:10" ht="14.25" customHeight="1" x14ac:dyDescent="0.25">
      <c r="B72" s="1925" t="s">
        <v>0</v>
      </c>
      <c r="C72" s="1075" t="s">
        <v>2040</v>
      </c>
      <c r="D72" s="1076">
        <v>0</v>
      </c>
      <c r="E72" s="1076">
        <v>0</v>
      </c>
      <c r="F72" s="1078" t="s">
        <v>2045</v>
      </c>
      <c r="G72" s="1076">
        <v>0</v>
      </c>
      <c r="H72" s="1076">
        <v>0</v>
      </c>
      <c r="I72" s="1076">
        <v>0</v>
      </c>
      <c r="J72" s="1067"/>
    </row>
    <row r="73" spans="2:10" ht="14.25" customHeight="1" x14ac:dyDescent="0.25">
      <c r="B73" s="1926" t="s">
        <v>2046</v>
      </c>
      <c r="C73" s="1080" t="s">
        <v>2047</v>
      </c>
      <c r="D73" s="1081">
        <v>0</v>
      </c>
      <c r="E73" s="1081">
        <v>0</v>
      </c>
      <c r="F73" s="1082"/>
      <c r="G73" s="1081">
        <v>0</v>
      </c>
      <c r="H73" s="1081">
        <v>0</v>
      </c>
      <c r="I73" s="1081">
        <v>0</v>
      </c>
      <c r="J73" s="1067"/>
    </row>
    <row r="74" spans="2:10" ht="14.25" customHeight="1" x14ac:dyDescent="0.25">
      <c r="B74" s="1927" t="s">
        <v>0</v>
      </c>
      <c r="C74" s="1083" t="s">
        <v>2048</v>
      </c>
      <c r="D74" s="1084">
        <v>0</v>
      </c>
      <c r="E74" s="1084">
        <v>0</v>
      </c>
      <c r="F74" s="1085"/>
      <c r="G74" s="1084">
        <v>0</v>
      </c>
      <c r="H74" s="1084">
        <v>0</v>
      </c>
      <c r="I74" s="1084">
        <v>0</v>
      </c>
      <c r="J74" s="1067"/>
    </row>
    <row r="75" spans="2:10" ht="14.25" customHeight="1" x14ac:dyDescent="0.25">
      <c r="B75" s="1086" t="s">
        <v>2049</v>
      </c>
      <c r="C75" s="1086"/>
      <c r="D75" s="1087"/>
      <c r="E75" s="1087"/>
      <c r="F75" s="1088"/>
      <c r="G75" s="1087"/>
      <c r="H75" s="1087"/>
      <c r="I75" s="1087"/>
      <c r="J75" s="1067"/>
    </row>
    <row r="76" spans="2:10" ht="12.75" customHeight="1" x14ac:dyDescent="0.25">
      <c r="B76" s="1067"/>
      <c r="C76" s="1067"/>
      <c r="D76" s="1067"/>
      <c r="E76" s="1067"/>
      <c r="F76" s="1067"/>
      <c r="G76" s="1067"/>
      <c r="H76" s="1067"/>
      <c r="I76" s="1067"/>
      <c r="J76" s="1067"/>
    </row>
    <row r="77" spans="2:10" ht="12.75" customHeight="1" x14ac:dyDescent="0.25">
      <c r="B77" s="1067"/>
      <c r="C77" s="1067"/>
      <c r="D77" s="1067"/>
      <c r="E77" s="1067"/>
      <c r="F77" s="1067"/>
      <c r="G77" s="1067"/>
      <c r="H77" s="1067"/>
      <c r="I77" s="1067"/>
      <c r="J77" s="1067"/>
    </row>
    <row r="78" spans="2:10" ht="12.75" customHeight="1" x14ac:dyDescent="0.25"/>
    <row r="79" spans="2:10" ht="14.25" customHeight="1" x14ac:dyDescent="0.25"/>
    <row r="80" spans="2:10" ht="12.75" customHeight="1" x14ac:dyDescent="0.25"/>
    <row r="81" ht="15" customHeight="1" x14ac:dyDescent="0.25"/>
    <row r="82" ht="14.25" customHeight="1" x14ac:dyDescent="0.25"/>
    <row r="83" ht="18" customHeight="1" x14ac:dyDescent="0.25"/>
    <row r="84" ht="14.25" customHeight="1" x14ac:dyDescent="0.25"/>
    <row r="85" ht="14.25" customHeight="1" x14ac:dyDescent="0.25"/>
    <row r="86" ht="31.5" customHeight="1" x14ac:dyDescent="0.25"/>
    <row r="87" ht="14.25" customHeight="1" x14ac:dyDescent="0.25"/>
    <row r="88" ht="21" customHeight="1" x14ac:dyDescent="0.25"/>
    <row r="89" ht="14.25" customHeight="1" x14ac:dyDescent="0.25"/>
    <row r="90" ht="21" customHeight="1" x14ac:dyDescent="0.25"/>
    <row r="91" ht="14.25" customHeight="1" x14ac:dyDescent="0.25"/>
    <row r="92" ht="21" customHeight="1" x14ac:dyDescent="0.25"/>
    <row r="93" ht="14.25" customHeight="1" x14ac:dyDescent="0.25"/>
    <row r="94" ht="21" customHeight="1" x14ac:dyDescent="0.25"/>
    <row r="95" ht="14.25" customHeight="1" x14ac:dyDescent="0.25"/>
    <row r="96" ht="21" customHeight="1" x14ac:dyDescent="0.25"/>
    <row r="97" ht="14.25" customHeight="1" x14ac:dyDescent="0.25"/>
    <row r="98" ht="21" customHeight="1" x14ac:dyDescent="0.25"/>
    <row r="99" ht="14.25" customHeight="1" x14ac:dyDescent="0.25"/>
    <row r="100" ht="14.25" customHeight="1" x14ac:dyDescent="0.25"/>
    <row r="101" ht="18" customHeight="1" x14ac:dyDescent="0.25"/>
    <row r="102" ht="14.25" customHeight="1" x14ac:dyDescent="0.25"/>
    <row r="103" ht="14.25" customHeight="1" x14ac:dyDescent="0.25"/>
    <row r="104" ht="24.75" customHeight="1" x14ac:dyDescent="0.25"/>
    <row r="105" ht="14.25" customHeight="1" x14ac:dyDescent="0.25"/>
    <row r="106" ht="21" customHeight="1" x14ac:dyDescent="0.25"/>
    <row r="107" ht="14.25" customHeight="1" x14ac:dyDescent="0.25"/>
    <row r="108" ht="21" customHeight="1" x14ac:dyDescent="0.25"/>
    <row r="109" ht="14.25" customHeight="1" x14ac:dyDescent="0.25"/>
    <row r="110" ht="21" customHeight="1" x14ac:dyDescent="0.25"/>
    <row r="111" ht="14.25" customHeight="1" x14ac:dyDescent="0.25"/>
    <row r="112" ht="21" customHeight="1" x14ac:dyDescent="0.25"/>
    <row r="113" ht="14.25" customHeight="1" x14ac:dyDescent="0.25"/>
    <row r="114" ht="21" customHeight="1" x14ac:dyDescent="0.25"/>
    <row r="115" ht="14.25" customHeight="1" x14ac:dyDescent="0.25"/>
    <row r="116" ht="21" customHeight="1" x14ac:dyDescent="0.25"/>
    <row r="117" ht="14.25" customHeight="1" x14ac:dyDescent="0.25"/>
    <row r="118" ht="14.25" customHeight="1" x14ac:dyDescent="0.25"/>
    <row r="119" ht="18" customHeight="1" x14ac:dyDescent="0.25"/>
    <row r="120" ht="14.25" customHeight="1" x14ac:dyDescent="0.25"/>
    <row r="121" ht="14.25" customHeight="1" x14ac:dyDescent="0.25"/>
    <row r="122" ht="38.25" customHeight="1" x14ac:dyDescent="0.25"/>
    <row r="123" ht="14.25" customHeight="1" x14ac:dyDescent="0.25"/>
    <row r="124" ht="21" customHeight="1" x14ac:dyDescent="0.25"/>
    <row r="125" ht="14.25" customHeight="1" x14ac:dyDescent="0.25"/>
    <row r="126" ht="21" customHeight="1" x14ac:dyDescent="0.25"/>
    <row r="127" ht="14.25" customHeight="1" x14ac:dyDescent="0.25"/>
    <row r="128" ht="21" customHeight="1" x14ac:dyDescent="0.25"/>
    <row r="129" ht="14.25" customHeight="1" x14ac:dyDescent="0.25"/>
    <row r="130" ht="21" customHeight="1" x14ac:dyDescent="0.25"/>
    <row r="131" ht="14.25" customHeight="1" x14ac:dyDescent="0.25"/>
    <row r="132" ht="21" customHeight="1" x14ac:dyDescent="0.25"/>
    <row r="133" ht="14.25" customHeight="1" x14ac:dyDescent="0.25"/>
    <row r="134" ht="21" customHeight="1" x14ac:dyDescent="0.25"/>
    <row r="135" ht="14.25" customHeight="1" x14ac:dyDescent="0.25"/>
    <row r="136" ht="14.25" customHeight="1" x14ac:dyDescent="0.25"/>
    <row r="137" ht="18" customHeight="1" x14ac:dyDescent="0.25"/>
    <row r="138" ht="14.25" customHeight="1" x14ac:dyDescent="0.25"/>
    <row r="139" ht="14.25" customHeight="1" x14ac:dyDescent="0.25"/>
    <row r="140" ht="39.75" customHeight="1" x14ac:dyDescent="0.25"/>
    <row r="141" ht="14.25" customHeight="1" x14ac:dyDescent="0.25"/>
    <row r="142" ht="21" customHeight="1" x14ac:dyDescent="0.25"/>
    <row r="143" ht="14.25" customHeight="1" x14ac:dyDescent="0.25"/>
    <row r="144" ht="21" customHeight="1" x14ac:dyDescent="0.25"/>
    <row r="145" ht="14.25" customHeight="1" x14ac:dyDescent="0.25"/>
    <row r="146" ht="21" customHeight="1" x14ac:dyDescent="0.25"/>
    <row r="147" ht="14.25" customHeight="1" x14ac:dyDescent="0.25"/>
    <row r="148" ht="21" customHeight="1" x14ac:dyDescent="0.25"/>
    <row r="149" ht="14.25" customHeight="1" x14ac:dyDescent="0.25"/>
    <row r="150" ht="21" customHeight="1" x14ac:dyDescent="0.25"/>
    <row r="151" ht="14.25" customHeight="1" x14ac:dyDescent="0.25"/>
    <row r="152" ht="21" customHeight="1" x14ac:dyDescent="0.25"/>
    <row r="153" ht="14.25" customHeight="1" x14ac:dyDescent="0.25"/>
    <row r="154" ht="12.75" customHeight="1" x14ac:dyDescent="0.25"/>
    <row r="155" ht="12.75" customHeight="1" x14ac:dyDescent="0.25"/>
    <row r="156" ht="14.25" customHeight="1" x14ac:dyDescent="0.25"/>
    <row r="157" ht="12.75" customHeight="1" x14ac:dyDescent="0.25"/>
    <row r="158" ht="15" customHeight="1" x14ac:dyDescent="0.25"/>
    <row r="159" ht="14.25" customHeight="1" x14ac:dyDescent="0.25"/>
    <row r="160" ht="18" customHeight="1" x14ac:dyDescent="0.25"/>
    <row r="161" ht="14.25" customHeight="1" x14ac:dyDescent="0.25"/>
    <row r="162" ht="14.25" customHeight="1" x14ac:dyDescent="0.25"/>
    <row r="163" ht="24.7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8" customHeight="1" x14ac:dyDescent="0.25"/>
    <row r="179" ht="14.25" customHeight="1" x14ac:dyDescent="0.25"/>
    <row r="180" ht="14.25" customHeight="1" x14ac:dyDescent="0.25"/>
    <row r="181" ht="24.7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8" customHeight="1" x14ac:dyDescent="0.25"/>
    <row r="197" ht="14.25" customHeight="1" x14ac:dyDescent="0.25"/>
    <row r="198" ht="14.25" customHeight="1" x14ac:dyDescent="0.25"/>
    <row r="199" ht="24.7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8" customHeight="1" x14ac:dyDescent="0.25"/>
    <row r="215" ht="14.25" customHeight="1" x14ac:dyDescent="0.25"/>
    <row r="216" ht="14.25" customHeight="1" x14ac:dyDescent="0.25"/>
    <row r="217" ht="26.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2.75" customHeight="1" x14ac:dyDescent="0.25"/>
    <row r="232" ht="12.75" customHeight="1" x14ac:dyDescent="0.25"/>
    <row r="233" ht="14.25" customHeight="1" x14ac:dyDescent="0.25"/>
    <row r="234" ht="14.25" customHeight="1" x14ac:dyDescent="0.25"/>
  </sheetData>
  <mergeCells count="38">
    <mergeCell ref="B22:I22"/>
    <mergeCell ref="B71:B72"/>
    <mergeCell ref="B73:B74"/>
    <mergeCell ref="B61:I61"/>
    <mergeCell ref="B63:B64"/>
    <mergeCell ref="B65:B66"/>
    <mergeCell ref="B67:B68"/>
    <mergeCell ref="B69:B70"/>
    <mergeCell ref="B51:B52"/>
    <mergeCell ref="B53:B54"/>
    <mergeCell ref="B55:B56"/>
    <mergeCell ref="B59:I59"/>
    <mergeCell ref="B60:C60"/>
    <mergeCell ref="B42:C42"/>
    <mergeCell ref="B43:I43"/>
    <mergeCell ref="B45:B46"/>
    <mergeCell ref="B47:B48"/>
    <mergeCell ref="B49:B50"/>
    <mergeCell ref="B31:B32"/>
    <mergeCell ref="B33:B34"/>
    <mergeCell ref="B35:B36"/>
    <mergeCell ref="B37:B38"/>
    <mergeCell ref="B41:I41"/>
    <mergeCell ref="B23:I23"/>
    <mergeCell ref="B24:C24"/>
    <mergeCell ref="B25:I25"/>
    <mergeCell ref="B27:B28"/>
    <mergeCell ref="B29:B30"/>
    <mergeCell ref="B11:B12"/>
    <mergeCell ref="B13:B14"/>
    <mergeCell ref="B15:B16"/>
    <mergeCell ref="B17:B18"/>
    <mergeCell ref="B19:B20"/>
    <mergeCell ref="B1:J1"/>
    <mergeCell ref="B5:I5"/>
    <mergeCell ref="B6:C6"/>
    <mergeCell ref="B7:I7"/>
    <mergeCell ref="B9:B10"/>
  </mergeCells>
  <pageMargins left="0.7" right="0.7" top="0.75" bottom="0.75" header="0.3" footer="0.3"/>
  <pageSetup orientation="portrait" horizontalDpi="72" verticalDpi="72"/>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dimension ref="B1:J45"/>
  <sheetViews>
    <sheetView showGridLines="0" showRowColHeaders="0" topLeftCell="A2" zoomScale="75" zoomScaleNormal="75" workbookViewId="0"/>
  </sheetViews>
  <sheetFormatPr baseColWidth="10" defaultColWidth="8.7265625" defaultRowHeight="12.5" x14ac:dyDescent="0.25"/>
  <cols>
    <col min="2" max="2" width="4.7265625"/>
    <col min="3" max="3" width="28.7265625"/>
    <col min="4" max="4" width="18.1796875" customWidth="1"/>
    <col min="5" max="9" width="12.1796875"/>
    <col min="10" max="10" width="13.54296875"/>
  </cols>
  <sheetData>
    <row r="1" spans="2:10" ht="16" hidden="1" customHeight="1" x14ac:dyDescent="0.25">
      <c r="B1" s="1920" t="s">
        <v>2053</v>
      </c>
      <c r="C1" s="1920" t="s">
        <v>0</v>
      </c>
      <c r="D1" s="1920" t="s">
        <v>0</v>
      </c>
      <c r="E1" s="1920" t="s">
        <v>0</v>
      </c>
      <c r="F1" s="1920" t="s">
        <v>0</v>
      </c>
      <c r="G1" s="1920" t="s">
        <v>0</v>
      </c>
      <c r="H1" s="1920" t="s">
        <v>0</v>
      </c>
      <c r="I1" s="1920" t="s">
        <v>0</v>
      </c>
      <c r="J1" s="1920" t="s">
        <v>0</v>
      </c>
    </row>
    <row r="2" spans="2:10" ht="12.75" customHeight="1" x14ac:dyDescent="0.25">
      <c r="B2" s="1067"/>
      <c r="C2" s="1067"/>
      <c r="D2" s="1067"/>
      <c r="E2" s="1067"/>
      <c r="F2" s="1067"/>
      <c r="G2" s="1067"/>
      <c r="H2" s="1067"/>
      <c r="I2" s="1067"/>
      <c r="J2" s="1067"/>
    </row>
    <row r="3" spans="2:10" ht="17.5" customHeight="1" x14ac:dyDescent="0.25">
      <c r="B3" s="1067"/>
      <c r="C3" s="736" t="s">
        <v>3159</v>
      </c>
      <c r="D3" s="1067"/>
      <c r="E3" s="1067"/>
      <c r="F3" s="1067"/>
      <c r="G3" s="1067"/>
      <c r="H3" s="1067"/>
      <c r="I3" s="1067"/>
      <c r="J3" s="1067"/>
    </row>
    <row r="4" spans="2:10" ht="17.5" customHeight="1" x14ac:dyDescent="0.25">
      <c r="B4" s="1067"/>
      <c r="C4" s="736"/>
      <c r="D4" s="1067"/>
      <c r="E4" s="1067"/>
      <c r="F4" s="1067"/>
      <c r="G4" s="1067"/>
      <c r="H4" s="1067"/>
      <c r="I4" s="1067"/>
      <c r="J4" s="1067"/>
    </row>
    <row r="5" spans="2:10" ht="21.75" customHeight="1" thickBot="1" x14ac:dyDescent="0.5">
      <c r="B5" s="1067"/>
      <c r="C5" s="1921" t="s">
        <v>3164</v>
      </c>
      <c r="D5" s="1921" t="s">
        <v>0</v>
      </c>
      <c r="E5" s="1921" t="s">
        <v>0</v>
      </c>
      <c r="F5" s="1921" t="s">
        <v>0</v>
      </c>
      <c r="G5" s="1921" t="s">
        <v>0</v>
      </c>
      <c r="H5" s="1921" t="s">
        <v>0</v>
      </c>
      <c r="I5" s="1921" t="s">
        <v>0</v>
      </c>
      <c r="J5" s="1921" t="s">
        <v>0</v>
      </c>
    </row>
    <row r="6" spans="2:10" ht="16" customHeight="1" x14ac:dyDescent="0.25">
      <c r="B6" s="1067"/>
      <c r="C6" s="1922" t="s">
        <v>2054</v>
      </c>
      <c r="D6" s="1922" t="s">
        <v>0</v>
      </c>
      <c r="E6" s="1069"/>
      <c r="F6" s="1069"/>
      <c r="G6" s="1069"/>
      <c r="H6" s="1069"/>
      <c r="I6" s="1069"/>
      <c r="J6" s="1069"/>
    </row>
    <row r="7" spans="2:10" ht="26.25" customHeight="1" x14ac:dyDescent="0.25">
      <c r="B7" s="1067"/>
      <c r="C7" s="1090" t="s">
        <v>2055</v>
      </c>
      <c r="D7" s="1090"/>
      <c r="E7" s="1090" t="s">
        <v>2056</v>
      </c>
      <c r="F7" s="1090" t="s">
        <v>2057</v>
      </c>
      <c r="G7" s="1090" t="s">
        <v>2058</v>
      </c>
      <c r="H7" s="1090" t="s">
        <v>2059</v>
      </c>
      <c r="I7" s="1090" t="s">
        <v>2060</v>
      </c>
      <c r="J7" s="1090" t="s">
        <v>2061</v>
      </c>
    </row>
    <row r="8" spans="2:10" ht="14.25" customHeight="1" x14ac:dyDescent="0.25">
      <c r="B8" s="1067"/>
      <c r="C8" s="1929" t="s">
        <v>3488</v>
      </c>
      <c r="D8" s="1929" t="s">
        <v>0</v>
      </c>
      <c r="E8" s="1091">
        <v>0</v>
      </c>
      <c r="F8" s="1091">
        <v>0</v>
      </c>
      <c r="G8" s="1092">
        <v>1.9</v>
      </c>
      <c r="H8" s="1091">
        <v>0</v>
      </c>
      <c r="I8" s="1091">
        <v>0</v>
      </c>
      <c r="J8" s="1091">
        <v>0</v>
      </c>
    </row>
    <row r="9" spans="2:10" ht="14.25" customHeight="1" x14ac:dyDescent="0.25">
      <c r="B9" s="1067"/>
      <c r="C9" s="1931" t="s">
        <v>2062</v>
      </c>
      <c r="D9" s="1931" t="s">
        <v>0</v>
      </c>
      <c r="E9" s="1093">
        <v>51.85</v>
      </c>
      <c r="F9" s="1093">
        <v>0</v>
      </c>
      <c r="G9" s="1094">
        <v>2.9</v>
      </c>
      <c r="H9" s="1093">
        <v>51.85</v>
      </c>
      <c r="I9" s="1093">
        <v>150.36500000000001</v>
      </c>
      <c r="J9" s="1093">
        <v>0.41499999999999998</v>
      </c>
    </row>
    <row r="10" spans="2:10" ht="14.25" customHeight="1" x14ac:dyDescent="0.25">
      <c r="B10" s="1067"/>
      <c r="C10" s="1929" t="s">
        <v>2063</v>
      </c>
      <c r="D10" s="1929" t="s">
        <v>0</v>
      </c>
      <c r="E10" s="1091">
        <v>4202.9970000000003</v>
      </c>
      <c r="F10" s="1091">
        <v>0</v>
      </c>
      <c r="G10" s="1092">
        <v>3.7</v>
      </c>
      <c r="H10" s="1091">
        <v>4202.9970000000003</v>
      </c>
      <c r="I10" s="1091">
        <v>15551.088</v>
      </c>
      <c r="J10" s="1091">
        <v>100.872</v>
      </c>
    </row>
    <row r="11" spans="2:10" ht="16" customHeight="1" x14ac:dyDescent="0.25">
      <c r="B11" s="1067"/>
      <c r="C11" s="1930" t="s">
        <v>2064</v>
      </c>
      <c r="D11" s="1930" t="s">
        <v>0</v>
      </c>
      <c r="E11" s="1095">
        <v>4254.8469999999998</v>
      </c>
      <c r="F11" s="1095">
        <v>0</v>
      </c>
      <c r="G11" s="1096"/>
      <c r="H11" s="1095">
        <v>4254.8469999999998</v>
      </c>
      <c r="I11" s="1095">
        <v>15701.453</v>
      </c>
      <c r="J11" s="1095">
        <v>101.28700000000001</v>
      </c>
    </row>
    <row r="12" spans="2:10" ht="16" customHeight="1" x14ac:dyDescent="0.25">
      <c r="B12" s="1067"/>
      <c r="C12" s="1067"/>
      <c r="D12" s="1067"/>
      <c r="E12" s="1067"/>
      <c r="F12" s="1067"/>
      <c r="G12" s="1067"/>
      <c r="H12" s="1067"/>
      <c r="I12" s="1068"/>
      <c r="J12" s="1067"/>
    </row>
    <row r="13" spans="2:10" ht="12.75" customHeight="1" x14ac:dyDescent="0.25">
      <c r="B13" s="1067"/>
      <c r="C13" s="1067"/>
      <c r="D13" s="1067"/>
      <c r="E13" s="1067"/>
      <c r="F13" s="1067"/>
      <c r="G13" s="1067"/>
      <c r="H13" s="1067"/>
      <c r="I13" s="1067"/>
      <c r="J13" s="1067"/>
    </row>
    <row r="14" spans="2:10" ht="12.75" customHeight="1" x14ac:dyDescent="0.25">
      <c r="B14" s="1067"/>
      <c r="C14" s="1067"/>
      <c r="D14" s="1067"/>
      <c r="E14" s="1067"/>
      <c r="F14" s="1067"/>
      <c r="G14" s="1067"/>
      <c r="H14" s="1067"/>
      <c r="I14" s="1067"/>
      <c r="J14" s="1067"/>
    </row>
    <row r="15" spans="2:10" ht="12.75" customHeight="1" x14ac:dyDescent="0.25"/>
    <row r="16" spans="2:10" ht="16" customHeight="1" x14ac:dyDescent="0.25"/>
    <row r="17" ht="12.75" customHeight="1" x14ac:dyDescent="0.25"/>
    <row r="18" ht="15" customHeight="1" x14ac:dyDescent="0.25"/>
    <row r="19" ht="15" customHeight="1" x14ac:dyDescent="0.25"/>
    <row r="20" ht="18" customHeight="1" x14ac:dyDescent="0.25"/>
    <row r="21" ht="16" customHeight="1" x14ac:dyDescent="0.25"/>
    <row r="22" ht="28.5" customHeight="1" x14ac:dyDescent="0.25"/>
    <row r="23" ht="14.25" customHeight="1" x14ac:dyDescent="0.25"/>
    <row r="24" ht="14.25" customHeight="1" x14ac:dyDescent="0.25"/>
    <row r="25" ht="14.25" customHeight="1" x14ac:dyDescent="0.25"/>
    <row r="26" ht="12.75" customHeight="1" x14ac:dyDescent="0.25"/>
    <row r="27" ht="12.75" customHeight="1" x14ac:dyDescent="0.25"/>
    <row r="28" ht="12.75" customHeight="1" x14ac:dyDescent="0.25"/>
    <row r="29" ht="16" customHeight="1" x14ac:dyDescent="0.25"/>
    <row r="30" ht="12.75" customHeight="1" x14ac:dyDescent="0.25"/>
    <row r="31" ht="17.5" customHeight="1" x14ac:dyDescent="0.25"/>
    <row r="32" ht="16" customHeight="1" x14ac:dyDescent="0.25"/>
    <row r="33" ht="18" customHeight="1" x14ac:dyDescent="0.25"/>
    <row r="34" ht="16" customHeight="1" x14ac:dyDescent="0.25"/>
    <row r="35" ht="28.5" customHeight="1" x14ac:dyDescent="0.25"/>
    <row r="36" ht="14.25" customHeight="1" x14ac:dyDescent="0.25"/>
    <row r="37" ht="14.25" customHeight="1" x14ac:dyDescent="0.25"/>
    <row r="38" ht="14.25" customHeight="1" x14ac:dyDescent="0.25"/>
    <row r="39" ht="12.75" customHeight="1" x14ac:dyDescent="0.25"/>
    <row r="40" ht="12.75" customHeight="1" x14ac:dyDescent="0.25"/>
    <row r="41" ht="16" customHeight="1" x14ac:dyDescent="0.25"/>
    <row r="42" ht="16" customHeight="1" x14ac:dyDescent="0.25"/>
    <row r="43" ht="12.75" customHeight="1" x14ac:dyDescent="0.25"/>
    <row r="44" ht="16" customHeight="1" x14ac:dyDescent="0.25"/>
    <row r="45" ht="16" customHeight="1" x14ac:dyDescent="0.25"/>
  </sheetData>
  <mergeCells count="7">
    <mergeCell ref="C10:D10"/>
    <mergeCell ref="C11:D11"/>
    <mergeCell ref="B1:J1"/>
    <mergeCell ref="C5:J5"/>
    <mergeCell ref="C6:D6"/>
    <mergeCell ref="C8:D8"/>
    <mergeCell ref="C9:D9"/>
  </mergeCells>
  <pageMargins left="0.7" right="0.7" top="0.75" bottom="0.75" header="0.3" footer="0.3"/>
  <pageSetup orientation="portrait" horizontalDpi="72" verticalDpi="72"/>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pageSetUpPr fitToPage="1"/>
  </sheetPr>
  <dimension ref="B1:J75"/>
  <sheetViews>
    <sheetView showGridLines="0" showRowColHeaders="0" topLeftCell="A2" zoomScale="75" zoomScaleNormal="75" workbookViewId="0"/>
  </sheetViews>
  <sheetFormatPr baseColWidth="10" defaultColWidth="8.7265625" defaultRowHeight="12.5" x14ac:dyDescent="0.25"/>
  <cols>
    <col min="2" max="2" width="18.54296875" customWidth="1"/>
    <col min="3" max="10" width="14.1796875" customWidth="1"/>
  </cols>
  <sheetData>
    <row r="1" spans="2:10" ht="18.649999999999999" hidden="1" customHeight="1" x14ac:dyDescent="0.45">
      <c r="B1" s="1708" t="s">
        <v>2065</v>
      </c>
      <c r="C1" s="1708" t="s">
        <v>0</v>
      </c>
      <c r="D1" s="1708" t="s">
        <v>0</v>
      </c>
      <c r="E1" s="1708" t="s">
        <v>0</v>
      </c>
      <c r="F1" s="1708" t="s">
        <v>0</v>
      </c>
      <c r="G1" s="1708" t="s">
        <v>0</v>
      </c>
      <c r="H1" s="1708" t="s">
        <v>0</v>
      </c>
      <c r="I1" s="1708" t="s">
        <v>0</v>
      </c>
      <c r="J1" s="1708" t="s">
        <v>0</v>
      </c>
    </row>
    <row r="2" spans="2:10" ht="14.5" customHeight="1" x14ac:dyDescent="0.35">
      <c r="B2" s="38"/>
      <c r="C2" s="38"/>
      <c r="D2" s="38"/>
      <c r="E2" s="38"/>
      <c r="F2" s="38"/>
      <c r="G2" s="38"/>
      <c r="H2" s="38"/>
      <c r="I2" s="38"/>
      <c r="J2" s="38"/>
    </row>
    <row r="3" spans="2:10" ht="15.75" customHeight="1" thickBot="1" x14ac:dyDescent="0.5">
      <c r="B3" s="1647" t="s">
        <v>3165</v>
      </c>
      <c r="C3" s="1647" t="s">
        <v>0</v>
      </c>
      <c r="D3" s="1647" t="s">
        <v>0</v>
      </c>
      <c r="E3" s="1647" t="s">
        <v>0</v>
      </c>
      <c r="F3" s="1647" t="s">
        <v>0</v>
      </c>
      <c r="G3" s="1647" t="s">
        <v>0</v>
      </c>
      <c r="H3" s="1647" t="s">
        <v>0</v>
      </c>
      <c r="I3" s="1647" t="s">
        <v>0</v>
      </c>
      <c r="J3" s="106"/>
    </row>
    <row r="4" spans="2:10" ht="15" customHeight="1" x14ac:dyDescent="0.25">
      <c r="B4" s="1917" t="s">
        <v>2066</v>
      </c>
      <c r="C4" s="1917" t="s">
        <v>0</v>
      </c>
      <c r="D4" s="1059"/>
      <c r="E4" s="1059"/>
      <c r="F4" s="1059"/>
      <c r="G4" s="1059"/>
      <c r="H4" s="1097"/>
      <c r="I4" s="1097"/>
      <c r="J4" s="1097"/>
    </row>
    <row r="5" spans="2:10" ht="35.25" customHeight="1" x14ac:dyDescent="0.25">
      <c r="B5" s="644" t="s">
        <v>2067</v>
      </c>
      <c r="C5" s="218" t="s">
        <v>2068</v>
      </c>
      <c r="D5" s="218" t="s">
        <v>2069</v>
      </c>
      <c r="E5" s="218" t="s">
        <v>2070</v>
      </c>
      <c r="F5" s="218" t="s">
        <v>2071</v>
      </c>
      <c r="G5" s="218" t="s">
        <v>2072</v>
      </c>
      <c r="H5" s="218" t="s">
        <v>2073</v>
      </c>
      <c r="I5" s="218" t="s">
        <v>2074</v>
      </c>
      <c r="J5" s="218" t="s">
        <v>577</v>
      </c>
    </row>
    <row r="6" spans="2:10" ht="18" customHeight="1" x14ac:dyDescent="0.25">
      <c r="B6" s="499" t="s">
        <v>2075</v>
      </c>
      <c r="C6" s="1098">
        <v>19.213999999999999</v>
      </c>
      <c r="D6" s="1098">
        <v>19.213999999999999</v>
      </c>
      <c r="E6" s="1099">
        <v>1.5E-3</v>
      </c>
      <c r="F6" s="1099">
        <v>0.9</v>
      </c>
      <c r="G6" s="1098">
        <v>23.7</v>
      </c>
      <c r="H6" s="1099">
        <v>1.2334000000000001</v>
      </c>
      <c r="I6" s="1098">
        <v>2.5999999999999999E-2</v>
      </c>
      <c r="J6" s="1098">
        <v>1.8959999999999999</v>
      </c>
    </row>
    <row r="7" spans="2:10" ht="18" customHeight="1" x14ac:dyDescent="0.25">
      <c r="B7" s="500" t="s">
        <v>2076</v>
      </c>
      <c r="C7" s="1100">
        <v>0.124</v>
      </c>
      <c r="D7" s="1100">
        <v>0.124</v>
      </c>
      <c r="E7" s="1101">
        <v>8.9999999999999998E-4</v>
      </c>
      <c r="F7" s="1101">
        <v>0.9</v>
      </c>
      <c r="G7" s="1100">
        <v>0.11899999999999999</v>
      </c>
      <c r="H7" s="1101">
        <v>0.96450000000000002</v>
      </c>
      <c r="I7" s="1100">
        <v>0</v>
      </c>
      <c r="J7" s="1100">
        <v>0.01</v>
      </c>
    </row>
    <row r="8" spans="2:10" ht="18" customHeight="1" x14ac:dyDescent="0.25">
      <c r="B8" s="501" t="s">
        <v>2077</v>
      </c>
      <c r="C8" s="1098">
        <v>19.091000000000001</v>
      </c>
      <c r="D8" s="1098">
        <v>19.091000000000001</v>
      </c>
      <c r="E8" s="1099">
        <v>1.5E-3</v>
      </c>
      <c r="F8" s="1099">
        <v>0.9</v>
      </c>
      <c r="G8" s="1098">
        <v>23.58</v>
      </c>
      <c r="H8" s="1099">
        <v>1.2352000000000001</v>
      </c>
      <c r="I8" s="1098">
        <v>2.5999999999999999E-2</v>
      </c>
      <c r="J8" s="1098">
        <v>1.8859999999999999</v>
      </c>
    </row>
    <row r="9" spans="2:10" ht="18" customHeight="1" x14ac:dyDescent="0.25">
      <c r="B9" s="502" t="s">
        <v>2078</v>
      </c>
      <c r="C9" s="1100">
        <v>35.258000000000003</v>
      </c>
      <c r="D9" s="1100">
        <v>35.258000000000003</v>
      </c>
      <c r="E9" s="1101">
        <v>1.8E-3</v>
      </c>
      <c r="F9" s="1101">
        <v>0.9</v>
      </c>
      <c r="G9" s="1100">
        <v>47.244999999999997</v>
      </c>
      <c r="H9" s="1101">
        <v>1.34</v>
      </c>
      <c r="I9" s="1100">
        <v>5.6000000000000001E-2</v>
      </c>
      <c r="J9" s="1100">
        <v>3.78</v>
      </c>
    </row>
    <row r="10" spans="2:10" ht="18" customHeight="1" x14ac:dyDescent="0.25">
      <c r="B10" s="499" t="s">
        <v>2079</v>
      </c>
      <c r="C10" s="1098">
        <v>1089.7570000000001</v>
      </c>
      <c r="D10" s="1098">
        <v>1089.7570000000001</v>
      </c>
      <c r="E10" s="1099">
        <v>2.5000000000000001E-3</v>
      </c>
      <c r="F10" s="1099">
        <v>0.9</v>
      </c>
      <c r="G10" s="1098">
        <v>1713.6179999999999</v>
      </c>
      <c r="H10" s="1099">
        <v>1.5725</v>
      </c>
      <c r="I10" s="1098">
        <v>2.456</v>
      </c>
      <c r="J10" s="1098">
        <v>137.089</v>
      </c>
    </row>
    <row r="11" spans="2:10" ht="18" customHeight="1" x14ac:dyDescent="0.25">
      <c r="B11" s="502" t="s">
        <v>2080</v>
      </c>
      <c r="C11" s="1100">
        <v>647.30899999999997</v>
      </c>
      <c r="D11" s="1100">
        <v>647.30899999999997</v>
      </c>
      <c r="E11" s="1101">
        <v>5.8999999999999999E-3</v>
      </c>
      <c r="F11" s="1101">
        <v>0.9</v>
      </c>
      <c r="G11" s="1100">
        <v>1435.047</v>
      </c>
      <c r="H11" s="1101">
        <v>2.2168999999999999</v>
      </c>
      <c r="I11" s="1100">
        <v>3.4129999999999998</v>
      </c>
      <c r="J11" s="1100">
        <v>114.804</v>
      </c>
    </row>
    <row r="12" spans="2:10" ht="18" customHeight="1" x14ac:dyDescent="0.25">
      <c r="B12" s="499" t="s">
        <v>2081</v>
      </c>
      <c r="C12" s="1098">
        <v>114.533</v>
      </c>
      <c r="D12" s="1098">
        <v>114.533</v>
      </c>
      <c r="E12" s="1099">
        <v>1.1900000000000001E-2</v>
      </c>
      <c r="F12" s="1099">
        <v>0.9</v>
      </c>
      <c r="G12" s="1098">
        <v>315.93900000000002</v>
      </c>
      <c r="H12" s="1099">
        <v>2.7585000000000002</v>
      </c>
      <c r="I12" s="1098">
        <v>1.23</v>
      </c>
      <c r="J12" s="1098">
        <v>25.274999999999999</v>
      </c>
    </row>
    <row r="13" spans="2:10" ht="18" customHeight="1" x14ac:dyDescent="0.25">
      <c r="B13" s="1102" t="s">
        <v>2082</v>
      </c>
      <c r="C13" s="1100">
        <v>114.533</v>
      </c>
      <c r="D13" s="1100">
        <v>114.533</v>
      </c>
      <c r="E13" s="1101">
        <v>1.1900000000000001E-2</v>
      </c>
      <c r="F13" s="1101">
        <v>0.9</v>
      </c>
      <c r="G13" s="1100">
        <v>315.93900000000002</v>
      </c>
      <c r="H13" s="1101">
        <v>2.7585000000000002</v>
      </c>
      <c r="I13" s="1100">
        <v>1.23</v>
      </c>
      <c r="J13" s="1100">
        <v>25.274999999999999</v>
      </c>
    </row>
    <row r="14" spans="2:10" ht="18" customHeight="1" x14ac:dyDescent="0.25">
      <c r="B14" s="501" t="s">
        <v>2083</v>
      </c>
      <c r="C14" s="1098">
        <v>0</v>
      </c>
      <c r="D14" s="1098">
        <v>0</v>
      </c>
      <c r="E14" s="1103">
        <v>0</v>
      </c>
      <c r="F14" s="1103">
        <v>0</v>
      </c>
      <c r="G14" s="1098">
        <v>0</v>
      </c>
      <c r="H14" s="1103">
        <v>0</v>
      </c>
      <c r="I14" s="1098">
        <v>0</v>
      </c>
      <c r="J14" s="1098">
        <v>0</v>
      </c>
    </row>
    <row r="15" spans="2:10" ht="18" customHeight="1" x14ac:dyDescent="0.25">
      <c r="B15" s="502" t="s">
        <v>2084</v>
      </c>
      <c r="C15" s="1100">
        <v>1.9259999999999999</v>
      </c>
      <c r="D15" s="1100">
        <v>1.9259999999999999</v>
      </c>
      <c r="E15" s="1104">
        <v>3.6400000000000002E-2</v>
      </c>
      <c r="F15" s="1104">
        <v>0.9</v>
      </c>
      <c r="G15" s="1100">
        <v>4.9560000000000004</v>
      </c>
      <c r="H15" s="1104">
        <v>2.5727000000000002</v>
      </c>
      <c r="I15" s="1100">
        <v>6.3E-2</v>
      </c>
      <c r="J15" s="1100">
        <v>0.39600000000000002</v>
      </c>
    </row>
    <row r="16" spans="2:10" ht="18" customHeight="1" x14ac:dyDescent="0.25">
      <c r="B16" s="501" t="s">
        <v>2085</v>
      </c>
      <c r="C16" s="1098">
        <v>1.9259999999999999</v>
      </c>
      <c r="D16" s="1098">
        <v>1.9259999999999999</v>
      </c>
      <c r="E16" s="1103">
        <v>3.6400000000000002E-2</v>
      </c>
      <c r="F16" s="1103">
        <v>0.9</v>
      </c>
      <c r="G16" s="1098">
        <v>4.9560000000000004</v>
      </c>
      <c r="H16" s="1103">
        <v>2.5727000000000002</v>
      </c>
      <c r="I16" s="1098">
        <v>6.3E-2</v>
      </c>
      <c r="J16" s="1098">
        <v>0.39600000000000002</v>
      </c>
    </row>
    <row r="17" spans="2:10" ht="18" customHeight="1" x14ac:dyDescent="0.25">
      <c r="B17" s="1102" t="s">
        <v>2086</v>
      </c>
      <c r="C17" s="1100">
        <v>0</v>
      </c>
      <c r="D17" s="1100">
        <v>0</v>
      </c>
      <c r="E17" s="1104">
        <v>0</v>
      </c>
      <c r="F17" s="1104">
        <v>0</v>
      </c>
      <c r="G17" s="1100">
        <v>0</v>
      </c>
      <c r="H17" s="1105">
        <v>0</v>
      </c>
      <c r="I17" s="1100">
        <v>0</v>
      </c>
      <c r="J17" s="1100">
        <v>0</v>
      </c>
    </row>
    <row r="18" spans="2:10" ht="18" customHeight="1" x14ac:dyDescent="0.25">
      <c r="B18" s="499" t="s">
        <v>2087</v>
      </c>
      <c r="C18" s="1098">
        <v>0</v>
      </c>
      <c r="D18" s="1098">
        <v>0</v>
      </c>
      <c r="E18" s="1103">
        <v>0</v>
      </c>
      <c r="F18" s="1103">
        <v>0</v>
      </c>
      <c r="G18" s="1098">
        <v>0</v>
      </c>
      <c r="H18" s="1103">
        <v>0</v>
      </c>
      <c r="I18" s="1098">
        <v>0</v>
      </c>
      <c r="J18" s="1098">
        <v>0</v>
      </c>
    </row>
    <row r="19" spans="2:10" ht="18" customHeight="1" x14ac:dyDescent="0.25">
      <c r="B19" s="1106" t="s">
        <v>2088</v>
      </c>
      <c r="C19" s="1100">
        <v>0</v>
      </c>
      <c r="D19" s="1100">
        <v>0</v>
      </c>
      <c r="E19" s="1104">
        <v>0</v>
      </c>
      <c r="F19" s="1104">
        <v>0</v>
      </c>
      <c r="G19" s="1100">
        <v>0</v>
      </c>
      <c r="H19" s="1104">
        <v>0</v>
      </c>
      <c r="I19" s="1100">
        <v>0</v>
      </c>
      <c r="J19" s="1100">
        <v>0</v>
      </c>
    </row>
    <row r="20" spans="2:10" ht="18" customHeight="1" x14ac:dyDescent="0.25">
      <c r="B20" s="501" t="s">
        <v>2089</v>
      </c>
      <c r="C20" s="1098">
        <v>0</v>
      </c>
      <c r="D20" s="1098">
        <v>0</v>
      </c>
      <c r="E20" s="1103">
        <v>0</v>
      </c>
      <c r="F20" s="1103">
        <v>0</v>
      </c>
      <c r="G20" s="1098">
        <v>0</v>
      </c>
      <c r="H20" s="1103">
        <v>0</v>
      </c>
      <c r="I20" s="1098">
        <v>0</v>
      </c>
      <c r="J20" s="1098">
        <v>0</v>
      </c>
    </row>
    <row r="21" spans="2:10" ht="18" customHeight="1" x14ac:dyDescent="0.25">
      <c r="B21" s="500" t="s">
        <v>2090</v>
      </c>
      <c r="C21" s="1100">
        <v>0</v>
      </c>
      <c r="D21" s="1100">
        <v>0</v>
      </c>
      <c r="E21" s="1107">
        <v>0</v>
      </c>
      <c r="F21" s="1107">
        <v>0</v>
      </c>
      <c r="G21" s="1100">
        <v>0</v>
      </c>
      <c r="H21" s="1107">
        <v>0</v>
      </c>
      <c r="I21" s="1100">
        <v>0</v>
      </c>
      <c r="J21" s="1100">
        <v>0</v>
      </c>
    </row>
    <row r="22" spans="2:10" ht="18" customHeight="1" x14ac:dyDescent="0.25">
      <c r="B22" s="1108" t="s">
        <v>2091</v>
      </c>
      <c r="C22" s="1109">
        <v>1907.9970000000001</v>
      </c>
      <c r="D22" s="1109">
        <v>1907.9970000000001</v>
      </c>
      <c r="E22" s="1110">
        <v>4.1999999999999997E-3</v>
      </c>
      <c r="F22" s="1110">
        <v>0.9</v>
      </c>
      <c r="G22" s="1109">
        <v>3540.5039999999999</v>
      </c>
      <c r="H22" s="1111">
        <v>1.8555999999999999</v>
      </c>
      <c r="I22" s="1109">
        <v>7.2439999999999998</v>
      </c>
      <c r="J22" s="1109">
        <v>283.24</v>
      </c>
    </row>
    <row r="23" spans="2:10" ht="18" customHeight="1" x14ac:dyDescent="0.25">
      <c r="B23" s="502" t="s">
        <v>2092</v>
      </c>
      <c r="C23" s="1112">
        <v>0</v>
      </c>
      <c r="D23" s="1112">
        <v>0</v>
      </c>
      <c r="E23" s="1107">
        <v>1</v>
      </c>
      <c r="F23" s="1107">
        <v>0.9</v>
      </c>
      <c r="G23" s="1112">
        <v>0</v>
      </c>
      <c r="H23" s="1107">
        <v>0</v>
      </c>
      <c r="I23" s="1112">
        <v>0</v>
      </c>
      <c r="J23" s="1112">
        <v>0</v>
      </c>
    </row>
    <row r="24" spans="2:10" ht="18" customHeight="1" x14ac:dyDescent="0.25">
      <c r="B24" s="1108" t="s">
        <v>2093</v>
      </c>
      <c r="C24" s="1109">
        <v>1907.9970000000001</v>
      </c>
      <c r="D24" s="1109">
        <v>1907.9970000000001</v>
      </c>
      <c r="E24" s="1113">
        <v>4.1999999999999997E-3</v>
      </c>
      <c r="F24" s="1113">
        <v>0.9</v>
      </c>
      <c r="G24" s="1109">
        <v>3540.5039999999999</v>
      </c>
      <c r="H24" s="1113">
        <v>1.8555999999999999</v>
      </c>
      <c r="I24" s="1109">
        <v>7.2439999999999998</v>
      </c>
      <c r="J24" s="1109">
        <v>283.24</v>
      </c>
    </row>
    <row r="25" spans="2:10" ht="14.5" customHeight="1" x14ac:dyDescent="0.25"/>
    <row r="26" spans="2:10" ht="18.649999999999999" customHeight="1" x14ac:dyDescent="0.25"/>
    <row r="27" spans="2:10" ht="14.5" customHeight="1" x14ac:dyDescent="0.25"/>
    <row r="28" spans="2:10" ht="15.75" customHeight="1" x14ac:dyDescent="0.25"/>
    <row r="29" spans="2:10" ht="15" customHeight="1" x14ac:dyDescent="0.25"/>
    <row r="30" spans="2:10" ht="54.65" customHeight="1" x14ac:dyDescent="0.25"/>
    <row r="31" spans="2:10" ht="18" customHeight="1" x14ac:dyDescent="0.25"/>
    <row r="32" spans="2:10" ht="18" customHeight="1" x14ac:dyDescent="0.25"/>
    <row r="33" ht="18" customHeight="1" x14ac:dyDescent="0.25"/>
    <row r="34" ht="18" customHeight="1" x14ac:dyDescent="0.25"/>
    <row r="35" ht="18" customHeight="1" x14ac:dyDescent="0.25"/>
    <row r="36" ht="18" customHeight="1" x14ac:dyDescent="0.25"/>
    <row r="37" ht="18" customHeight="1" x14ac:dyDescent="0.25"/>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5" customHeight="1" x14ac:dyDescent="0.25"/>
    <row r="51" ht="14.5" customHeight="1" x14ac:dyDescent="0.25"/>
    <row r="52" ht="18.649999999999999" customHeight="1" x14ac:dyDescent="0.25"/>
    <row r="53" ht="14.5" customHeight="1" x14ac:dyDescent="0.25"/>
    <row r="54" ht="15.75" customHeight="1" x14ac:dyDescent="0.25"/>
    <row r="55" ht="15" customHeight="1" x14ac:dyDescent="0.25"/>
    <row r="56" ht="36.65"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sheetData>
  <mergeCells count="3">
    <mergeCell ref="B1:J1"/>
    <mergeCell ref="B3:I3"/>
    <mergeCell ref="B4:C4"/>
  </mergeCells>
  <pageMargins left="0.70866141732283505" right="0.70866141732283505" top="0.74803149606299202" bottom="0.74803149606299202" header="0.31496062992126" footer="0.31496062992126"/>
  <pageSetup orientation="landscape" horizontalDpi="72" verticalDpi="72"/>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dimension ref="B1:D54"/>
  <sheetViews>
    <sheetView showGridLines="0" showRowColHeaders="0" topLeftCell="A2" zoomScale="75" zoomScaleNormal="75" workbookViewId="0"/>
  </sheetViews>
  <sheetFormatPr baseColWidth="10" defaultColWidth="8.7265625" defaultRowHeight="12.5" x14ac:dyDescent="0.25"/>
  <cols>
    <col min="2" max="2" width="37.7265625"/>
    <col min="3" max="3" width="13.1796875"/>
    <col min="4" max="4" width="15.54296875"/>
  </cols>
  <sheetData>
    <row r="1" spans="2:4" ht="12.75" hidden="1" customHeight="1" x14ac:dyDescent="0.3">
      <c r="B1" s="1679" t="s">
        <v>2094</v>
      </c>
      <c r="C1" s="1679" t="s">
        <v>0</v>
      </c>
      <c r="D1" s="1679" t="s">
        <v>0</v>
      </c>
    </row>
    <row r="2" spans="2:4" ht="12.75" customHeight="1" x14ac:dyDescent="0.25">
      <c r="B2" s="124"/>
      <c r="C2" s="124"/>
      <c r="D2" s="124"/>
    </row>
    <row r="3" spans="2:4" ht="22" customHeight="1" thickBot="1" x14ac:dyDescent="0.5">
      <c r="B3" s="1647" t="s">
        <v>3123</v>
      </c>
      <c r="C3" s="1647" t="s">
        <v>0</v>
      </c>
      <c r="D3" s="1647" t="s">
        <v>0</v>
      </c>
    </row>
    <row r="4" spans="2:4" ht="20.25" customHeight="1" x14ac:dyDescent="0.25">
      <c r="B4" s="1648" t="s">
        <v>2095</v>
      </c>
      <c r="C4" s="1648" t="s">
        <v>0</v>
      </c>
      <c r="D4" s="1648" t="s">
        <v>0</v>
      </c>
    </row>
    <row r="5" spans="2:4" ht="26.25" customHeight="1" x14ac:dyDescent="0.25">
      <c r="B5" s="1114"/>
      <c r="C5" s="1115" t="s">
        <v>2096</v>
      </c>
      <c r="D5" s="1115" t="s">
        <v>2097</v>
      </c>
    </row>
    <row r="6" spans="2:4" ht="26.25" customHeight="1" thickBot="1" x14ac:dyDescent="0.3">
      <c r="B6" s="1116" t="s">
        <v>2098</v>
      </c>
      <c r="C6" s="658"/>
      <c r="D6" s="658"/>
    </row>
    <row r="7" spans="2:4" ht="26.25" customHeight="1" x14ac:dyDescent="0.25">
      <c r="B7" s="920" t="s">
        <v>2099</v>
      </c>
      <c r="C7" s="1117">
        <v>568.48478999999998</v>
      </c>
      <c r="D7" s="1117">
        <v>45.47878</v>
      </c>
    </row>
    <row r="8" spans="2:4" ht="26.25" customHeight="1" x14ac:dyDescent="0.25">
      <c r="B8" s="185" t="s">
        <v>2100</v>
      </c>
      <c r="C8" s="588">
        <v>0</v>
      </c>
      <c r="D8" s="588">
        <v>0</v>
      </c>
    </row>
    <row r="9" spans="2:4" ht="26.25" customHeight="1" x14ac:dyDescent="0.25">
      <c r="B9" s="199" t="s">
        <v>2101</v>
      </c>
      <c r="C9" s="589">
        <v>0</v>
      </c>
      <c r="D9" s="589">
        <v>0</v>
      </c>
    </row>
    <row r="10" spans="2:4" ht="26.25" customHeight="1" x14ac:dyDescent="0.25">
      <c r="B10" s="185" t="s">
        <v>2102</v>
      </c>
      <c r="C10" s="588" t="s">
        <v>2103</v>
      </c>
      <c r="D10" s="588" t="s">
        <v>2103</v>
      </c>
    </row>
    <row r="11" spans="2:4" ht="26.25" customHeight="1" thickBot="1" x14ac:dyDescent="0.3">
      <c r="B11" s="1116" t="s">
        <v>2104</v>
      </c>
      <c r="C11" s="1118"/>
      <c r="D11" s="1118"/>
    </row>
    <row r="12" spans="2:4" ht="26.25" customHeight="1" x14ac:dyDescent="0.25">
      <c r="B12" s="606" t="s">
        <v>2105</v>
      </c>
      <c r="C12" s="1119">
        <v>0</v>
      </c>
      <c r="D12" s="1119">
        <v>0</v>
      </c>
    </row>
    <row r="13" spans="2:4" ht="26.25" customHeight="1" x14ac:dyDescent="0.25">
      <c r="B13" s="199" t="s">
        <v>2106</v>
      </c>
      <c r="C13" s="589" t="s">
        <v>2103</v>
      </c>
      <c r="D13" s="589" t="s">
        <v>2103</v>
      </c>
    </row>
    <row r="14" spans="2:4" ht="26.25" customHeight="1" x14ac:dyDescent="0.25">
      <c r="B14" s="185" t="s">
        <v>2107</v>
      </c>
      <c r="C14" s="588" t="s">
        <v>2103</v>
      </c>
      <c r="D14" s="588" t="s">
        <v>2103</v>
      </c>
    </row>
    <row r="15" spans="2:4" ht="26.25" customHeight="1" x14ac:dyDescent="0.25">
      <c r="B15" s="199" t="s">
        <v>2108</v>
      </c>
      <c r="C15" s="589" t="s">
        <v>2103</v>
      </c>
      <c r="D15" s="589" t="s">
        <v>2103</v>
      </c>
    </row>
    <row r="16" spans="2:4" ht="26.25" customHeight="1" thickBot="1" x14ac:dyDescent="0.3">
      <c r="B16" s="1120" t="s">
        <v>2109</v>
      </c>
      <c r="C16" s="1118">
        <v>568.48478999999998</v>
      </c>
      <c r="D16" s="1118">
        <v>45.47878</v>
      </c>
    </row>
    <row r="17" spans="2:4" ht="16.5" customHeight="1" x14ac:dyDescent="0.25">
      <c r="B17" s="1667" t="s">
        <v>2110</v>
      </c>
      <c r="C17" s="1667" t="s">
        <v>0</v>
      </c>
      <c r="D17" s="1121"/>
    </row>
    <row r="18" spans="2:4" ht="13.5" customHeight="1" x14ac:dyDescent="0.25"/>
    <row r="19" spans="2:4" ht="12.75" customHeight="1" x14ac:dyDescent="0.25"/>
    <row r="20" spans="2:4" ht="12.75" customHeight="1" x14ac:dyDescent="0.25"/>
    <row r="21" spans="2:4" ht="22" customHeight="1" x14ac:dyDescent="0.25"/>
    <row r="22" spans="2:4" ht="20.25" customHeight="1" x14ac:dyDescent="0.25"/>
    <row r="23" spans="2:4" ht="26.25" customHeight="1" x14ac:dyDescent="0.25"/>
    <row r="24" spans="2:4" ht="26.25" customHeight="1" x14ac:dyDescent="0.25"/>
    <row r="25" spans="2:4" ht="26.25" customHeight="1" x14ac:dyDescent="0.25"/>
    <row r="26" spans="2:4" ht="26.25" customHeight="1" x14ac:dyDescent="0.25"/>
    <row r="27" spans="2:4" ht="26.25" customHeight="1" x14ac:dyDescent="0.25"/>
    <row r="28" spans="2:4" ht="26.25" customHeight="1" x14ac:dyDescent="0.25"/>
    <row r="29" spans="2:4" ht="26.25" customHeight="1" x14ac:dyDescent="0.25"/>
    <row r="30" spans="2:4" ht="26.25" customHeight="1" x14ac:dyDescent="0.25"/>
    <row r="31" spans="2:4" ht="26.25" customHeight="1" x14ac:dyDescent="0.25"/>
    <row r="32" spans="2:4" ht="26.25" customHeight="1" x14ac:dyDescent="0.25"/>
    <row r="33" ht="26.25" customHeight="1" x14ac:dyDescent="0.25"/>
    <row r="34" ht="26.25" customHeight="1" x14ac:dyDescent="0.25"/>
    <row r="35" ht="16.5" customHeight="1" x14ac:dyDescent="0.25"/>
    <row r="36" ht="12" customHeight="1" x14ac:dyDescent="0.25"/>
    <row r="37" ht="12.75" customHeight="1" x14ac:dyDescent="0.25"/>
    <row r="38" ht="12.75" customHeight="1" x14ac:dyDescent="0.25"/>
    <row r="39" ht="22" customHeight="1" x14ac:dyDescent="0.25"/>
    <row r="40" ht="20.25" customHeight="1" x14ac:dyDescent="0.25"/>
    <row r="41" ht="26.25" customHeight="1" x14ac:dyDescent="0.25"/>
    <row r="42" ht="26.25" customHeight="1" x14ac:dyDescent="0.25"/>
    <row r="43" ht="26.25" customHeight="1" x14ac:dyDescent="0.25"/>
    <row r="44" ht="26.25" customHeight="1" x14ac:dyDescent="0.25"/>
    <row r="45" ht="26.25" customHeight="1" x14ac:dyDescent="0.25"/>
    <row r="46" ht="26.25" customHeight="1" x14ac:dyDescent="0.25"/>
    <row r="47" ht="26.25" customHeight="1" x14ac:dyDescent="0.25"/>
    <row r="48" ht="26.25" customHeight="1" x14ac:dyDescent="0.25"/>
    <row r="49" ht="26.25" customHeight="1" x14ac:dyDescent="0.25"/>
    <row r="50" ht="26.25" customHeight="1" x14ac:dyDescent="0.25"/>
    <row r="51" ht="26.25" customHeight="1" x14ac:dyDescent="0.25"/>
    <row r="52" ht="26.25" customHeight="1" x14ac:dyDescent="0.25"/>
    <row r="53" ht="16.5" customHeight="1" x14ac:dyDescent="0.25"/>
    <row r="54" ht="12.75" customHeight="1" x14ac:dyDescent="0.25"/>
  </sheetData>
  <mergeCells count="4">
    <mergeCell ref="B1:D1"/>
    <mergeCell ref="B3:D3"/>
    <mergeCell ref="B4:D4"/>
    <mergeCell ref="B17:C17"/>
  </mergeCells>
  <printOptions horizontalCentered="1"/>
  <pageMargins left="0.70866141732283505" right="0.70866141732283505" top="0.74803149606299202" bottom="0.74803149606299202" header="0.31496062992126" footer="0.31496062992126"/>
  <pageSetup paperSize="9" scale="91" orientation="landscape"/>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dimension ref="B1:D75"/>
  <sheetViews>
    <sheetView showGridLines="0" showRowColHeaders="0" topLeftCell="A20" zoomScale="75" zoomScaleNormal="75" workbookViewId="0"/>
  </sheetViews>
  <sheetFormatPr baseColWidth="10" defaultColWidth="8.7265625" defaultRowHeight="12.5" x14ac:dyDescent="0.25"/>
  <cols>
    <col min="2" max="2" width="6.54296875"/>
    <col min="3" max="3" width="20.7265625" customWidth="1"/>
    <col min="4" max="4" width="13.54296875"/>
  </cols>
  <sheetData>
    <row r="1" spans="2:4" ht="12.75" hidden="1" customHeight="1" x14ac:dyDescent="0.3">
      <c r="B1" s="1679" t="s">
        <v>2111</v>
      </c>
      <c r="C1" s="1679" t="s">
        <v>0</v>
      </c>
      <c r="D1" s="1679" t="s">
        <v>0</v>
      </c>
    </row>
    <row r="2" spans="2:4" ht="12.75" customHeight="1" x14ac:dyDescent="0.25">
      <c r="B2" s="124"/>
      <c r="C2" s="124"/>
      <c r="D2" s="124"/>
    </row>
    <row r="3" spans="2:4" ht="56.25" customHeight="1" thickBot="1" x14ac:dyDescent="0.5">
      <c r="B3" s="1647" t="s">
        <v>3124</v>
      </c>
      <c r="C3" s="1647" t="s">
        <v>0</v>
      </c>
      <c r="D3" s="1647" t="s">
        <v>0</v>
      </c>
    </row>
    <row r="4" spans="2:4" ht="20.25" customHeight="1" x14ac:dyDescent="0.45">
      <c r="B4" s="1648" t="s">
        <v>2112</v>
      </c>
      <c r="C4" s="1648" t="s">
        <v>0</v>
      </c>
      <c r="D4" s="1122"/>
    </row>
    <row r="5" spans="2:4" ht="26.25" customHeight="1" x14ac:dyDescent="0.25">
      <c r="B5" s="1869" t="s">
        <v>2113</v>
      </c>
      <c r="C5" s="1869" t="s">
        <v>0</v>
      </c>
      <c r="D5" s="1869" t="s">
        <v>0</v>
      </c>
    </row>
    <row r="6" spans="2:4" ht="26.25" customHeight="1" x14ac:dyDescent="0.25">
      <c r="B6" s="1123">
        <v>1</v>
      </c>
      <c r="C6" s="246" t="s">
        <v>2114</v>
      </c>
      <c r="D6" s="247">
        <v>11.69519</v>
      </c>
    </row>
    <row r="7" spans="2:4" ht="26.25" customHeight="1" x14ac:dyDescent="0.25">
      <c r="B7" s="1124">
        <v>2</v>
      </c>
      <c r="C7" s="238" t="s">
        <v>2115</v>
      </c>
      <c r="D7" s="239">
        <v>6.2085999999999997</v>
      </c>
    </row>
    <row r="8" spans="2:4" ht="26.25" customHeight="1" x14ac:dyDescent="0.25">
      <c r="B8" s="1123">
        <v>3</v>
      </c>
      <c r="C8" s="246" t="s">
        <v>2116</v>
      </c>
      <c r="D8" s="247">
        <v>3.13239</v>
      </c>
    </row>
    <row r="9" spans="2:4" ht="26.25" customHeight="1" x14ac:dyDescent="0.25">
      <c r="B9" s="1124">
        <v>4</v>
      </c>
      <c r="C9" s="238" t="s">
        <v>2117</v>
      </c>
      <c r="D9" s="239">
        <v>3.68269</v>
      </c>
    </row>
    <row r="10" spans="2:4" ht="26.25" customHeight="1" x14ac:dyDescent="0.25">
      <c r="B10" s="1869" t="s">
        <v>2118</v>
      </c>
      <c r="C10" s="1869" t="s">
        <v>0</v>
      </c>
      <c r="D10" s="1869" t="s">
        <v>0</v>
      </c>
    </row>
    <row r="11" spans="2:4" ht="26.25" customHeight="1" x14ac:dyDescent="0.25">
      <c r="B11" s="1124">
        <v>6</v>
      </c>
      <c r="C11" s="238" t="s">
        <v>2114</v>
      </c>
      <c r="D11" s="239">
        <v>36.852600000000002</v>
      </c>
    </row>
    <row r="12" spans="2:4" ht="26.25" customHeight="1" x14ac:dyDescent="0.25">
      <c r="B12" s="1123">
        <v>7</v>
      </c>
      <c r="C12" s="246" t="s">
        <v>2115</v>
      </c>
      <c r="D12" s="247">
        <v>12.22213</v>
      </c>
    </row>
    <row r="13" spans="2:4" ht="26.25" customHeight="1" x14ac:dyDescent="0.25">
      <c r="B13" s="1124">
        <v>8</v>
      </c>
      <c r="C13" s="238" t="s">
        <v>2116</v>
      </c>
      <c r="D13" s="239">
        <v>6.7580999999999998</v>
      </c>
    </row>
    <row r="14" spans="2:4" ht="26.25" customHeight="1" x14ac:dyDescent="0.25">
      <c r="B14" s="1123">
        <v>9</v>
      </c>
      <c r="C14" s="246" t="s">
        <v>2117</v>
      </c>
      <c r="D14" s="247">
        <v>36.852600000000002</v>
      </c>
    </row>
    <row r="15" spans="2:4" ht="26.25" customHeight="1" x14ac:dyDescent="0.25">
      <c r="B15" s="1869" t="s">
        <v>2119</v>
      </c>
      <c r="C15" s="1869" t="s">
        <v>0</v>
      </c>
      <c r="D15" s="1869" t="s">
        <v>0</v>
      </c>
    </row>
    <row r="16" spans="2:4" ht="26.25" customHeight="1" x14ac:dyDescent="0.25">
      <c r="B16" s="1123">
        <v>9</v>
      </c>
      <c r="C16" s="246" t="s">
        <v>2114</v>
      </c>
      <c r="D16" s="247">
        <v>24.068909999999999</v>
      </c>
    </row>
    <row r="17" spans="2:4" ht="26.25" customHeight="1" x14ac:dyDescent="0.25">
      <c r="B17" s="1124">
        <v>10</v>
      </c>
      <c r="C17" s="238" t="s">
        <v>2115</v>
      </c>
      <c r="D17" s="239">
        <v>16.57499</v>
      </c>
    </row>
    <row r="18" spans="2:4" ht="26.25" customHeight="1" x14ac:dyDescent="0.25">
      <c r="B18" s="1123">
        <v>11</v>
      </c>
      <c r="C18" s="246" t="s">
        <v>2116</v>
      </c>
      <c r="D18" s="247">
        <v>7.29026</v>
      </c>
    </row>
    <row r="19" spans="2:4" ht="26.25" customHeight="1" x14ac:dyDescent="0.25">
      <c r="B19" s="1124">
        <v>12</v>
      </c>
      <c r="C19" s="238" t="s">
        <v>2117</v>
      </c>
      <c r="D19" s="239">
        <v>7.29026</v>
      </c>
    </row>
    <row r="20" spans="2:4" ht="26.25" customHeight="1" x14ac:dyDescent="0.25">
      <c r="B20" s="1869" t="s">
        <v>2120</v>
      </c>
      <c r="C20" s="1869" t="s">
        <v>0</v>
      </c>
      <c r="D20" s="1869" t="s">
        <v>0</v>
      </c>
    </row>
    <row r="21" spans="2:4" ht="26.25" customHeight="1" x14ac:dyDescent="0.25">
      <c r="B21" s="1124">
        <v>13</v>
      </c>
      <c r="C21" s="238" t="s">
        <v>2114</v>
      </c>
      <c r="D21" s="239" t="s">
        <v>2121</v>
      </c>
    </row>
    <row r="22" spans="2:4" ht="26.25" customHeight="1" x14ac:dyDescent="0.25">
      <c r="B22" s="1123">
        <v>14</v>
      </c>
      <c r="C22" s="246" t="s">
        <v>2115</v>
      </c>
      <c r="D22" s="247" t="s">
        <v>2121</v>
      </c>
    </row>
    <row r="23" spans="2:4" ht="26.25" customHeight="1" x14ac:dyDescent="0.25">
      <c r="B23" s="1124">
        <v>15</v>
      </c>
      <c r="C23" s="238" t="s">
        <v>2116</v>
      </c>
      <c r="D23" s="239" t="s">
        <v>2121</v>
      </c>
    </row>
    <row r="24" spans="2:4" ht="26.25" customHeight="1" x14ac:dyDescent="0.25">
      <c r="B24" s="1123">
        <v>16</v>
      </c>
      <c r="C24" s="246" t="s">
        <v>2117</v>
      </c>
      <c r="D24" s="247" t="s">
        <v>2121</v>
      </c>
    </row>
    <row r="25" spans="2:4" ht="13.5" customHeight="1" x14ac:dyDescent="0.25">
      <c r="B25" s="1932" t="s">
        <v>3831</v>
      </c>
      <c r="C25" s="1932"/>
      <c r="D25" s="1932"/>
    </row>
    <row r="26" spans="2:4" ht="12.75" customHeight="1" x14ac:dyDescent="0.25"/>
    <row r="27" spans="2:4" ht="12.75" customHeight="1" x14ac:dyDescent="0.25"/>
    <row r="28" spans="2:4" ht="39.75" customHeight="1" x14ac:dyDescent="0.25"/>
    <row r="29" spans="2:4" ht="20.25" customHeight="1" x14ac:dyDescent="0.25"/>
    <row r="30" spans="2:4" ht="26.25" customHeight="1" x14ac:dyDescent="0.25"/>
    <row r="31" spans="2:4" ht="26.25" customHeight="1" x14ac:dyDescent="0.25"/>
    <row r="32" spans="2:4" ht="26.25" customHeight="1" x14ac:dyDescent="0.25"/>
    <row r="33" ht="26.25" customHeight="1" x14ac:dyDescent="0.25"/>
    <row r="34" ht="26.25" customHeight="1" x14ac:dyDescent="0.25"/>
    <row r="35" ht="26.25" customHeight="1" x14ac:dyDescent="0.25"/>
    <row r="36" ht="26.25" customHeight="1" x14ac:dyDescent="0.25"/>
    <row r="37" ht="26.25" customHeight="1" x14ac:dyDescent="0.25"/>
    <row r="38" ht="26.25" customHeight="1" x14ac:dyDescent="0.25"/>
    <row r="39" ht="26.25" customHeight="1" x14ac:dyDescent="0.25"/>
    <row r="40" ht="26.25" customHeight="1" x14ac:dyDescent="0.25"/>
    <row r="41" ht="26.25" customHeight="1" x14ac:dyDescent="0.25"/>
    <row r="42" ht="26.25" customHeight="1" x14ac:dyDescent="0.25"/>
    <row r="43" ht="26.25" customHeight="1" x14ac:dyDescent="0.25"/>
    <row r="44" ht="26.25" customHeight="1" x14ac:dyDescent="0.25"/>
    <row r="45" ht="26.25" customHeight="1" x14ac:dyDescent="0.25"/>
    <row r="46" ht="26.25" customHeight="1" x14ac:dyDescent="0.25"/>
    <row r="47" ht="26.25" customHeight="1" x14ac:dyDescent="0.25"/>
    <row r="48" ht="26.25" customHeight="1" x14ac:dyDescent="0.25"/>
    <row r="49" ht="26.25" customHeight="1" x14ac:dyDescent="0.25"/>
    <row r="50" ht="12" customHeight="1" x14ac:dyDescent="0.25"/>
    <row r="51" ht="12.75" customHeight="1" x14ac:dyDescent="0.25"/>
    <row r="52" ht="12.75" customHeight="1" x14ac:dyDescent="0.25"/>
    <row r="53" ht="55.5" customHeight="1" x14ac:dyDescent="0.25"/>
    <row r="54" ht="20.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12.75" customHeight="1" x14ac:dyDescent="0.25"/>
  </sheetData>
  <mergeCells count="8">
    <mergeCell ref="B25:D25"/>
    <mergeCell ref="B15:D15"/>
    <mergeCell ref="B20:D20"/>
    <mergeCell ref="B1:D1"/>
    <mergeCell ref="B3:D3"/>
    <mergeCell ref="B4:C4"/>
    <mergeCell ref="B5:D5"/>
    <mergeCell ref="B10:D10"/>
  </mergeCells>
  <printOptions horizontalCentered="1"/>
  <pageMargins left="0.70866141732283505" right="0.70866141732283505" top="0.74803149606299202" bottom="0.74803149606299202" header="0.31496062992126" footer="0.31496062992126"/>
  <pageSetup paperSize="9" scale="91" orientation="landscape"/>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dimension ref="B1:D60"/>
  <sheetViews>
    <sheetView showGridLines="0" showRowColHeaders="0" topLeftCell="A2" zoomScale="75" zoomScaleNormal="75" workbookViewId="0"/>
  </sheetViews>
  <sheetFormatPr baseColWidth="10" defaultColWidth="8.7265625" defaultRowHeight="12.5" x14ac:dyDescent="0.25"/>
  <cols>
    <col min="2" max="2" width="34.81640625" customWidth="1"/>
    <col min="3" max="3" width="11.54296875"/>
    <col min="4" max="4" width="14.453125"/>
  </cols>
  <sheetData>
    <row r="1" spans="2:4" ht="12.75" hidden="1" customHeight="1" x14ac:dyDescent="0.3">
      <c r="B1" s="1679" t="s">
        <v>2122</v>
      </c>
      <c r="C1" s="1679" t="s">
        <v>0</v>
      </c>
      <c r="D1" s="1679" t="s">
        <v>0</v>
      </c>
    </row>
    <row r="2" spans="2:4" ht="12.75" customHeight="1" x14ac:dyDescent="0.25">
      <c r="B2" s="124"/>
      <c r="C2" s="124"/>
      <c r="D2" s="124"/>
    </row>
    <row r="3" spans="2:4" ht="50.15" customHeight="1" thickBot="1" x14ac:dyDescent="0.5">
      <c r="B3" s="1647" t="s">
        <v>3166</v>
      </c>
      <c r="C3" s="1647" t="s">
        <v>0</v>
      </c>
      <c r="D3" s="1647" t="s">
        <v>0</v>
      </c>
    </row>
    <row r="4" spans="2:4" ht="20.25" customHeight="1" x14ac:dyDescent="0.25">
      <c r="B4" s="1125" t="s">
        <v>2123</v>
      </c>
      <c r="C4" s="914"/>
      <c r="D4" s="914"/>
    </row>
    <row r="5" spans="2:4" ht="26.25" customHeight="1" x14ac:dyDescent="0.25">
      <c r="B5" s="1126"/>
      <c r="C5" s="1127" t="s">
        <v>2124</v>
      </c>
      <c r="D5" s="1128" t="s">
        <v>2125</v>
      </c>
    </row>
    <row r="6" spans="2:4" ht="26.25" customHeight="1" x14ac:dyDescent="0.25">
      <c r="B6" s="1129" t="s">
        <v>2126</v>
      </c>
      <c r="C6" s="1130">
        <v>233.2397</v>
      </c>
      <c r="D6" s="1131">
        <v>18.659199999999998</v>
      </c>
    </row>
    <row r="7" spans="2:4" ht="26.25" customHeight="1" x14ac:dyDescent="0.25">
      <c r="B7" s="1596" t="s">
        <v>3524</v>
      </c>
      <c r="C7" s="1132"/>
      <c r="D7" s="1133">
        <v>3.6827000000000001</v>
      </c>
    </row>
    <row r="8" spans="2:4" ht="34.5" customHeight="1" x14ac:dyDescent="0.25">
      <c r="B8" s="1596" t="s">
        <v>3525</v>
      </c>
      <c r="C8" s="1134"/>
      <c r="D8" s="1133">
        <v>18.659199999999998</v>
      </c>
    </row>
    <row r="9" spans="2:4" ht="26.25" customHeight="1" x14ac:dyDescent="0.25">
      <c r="B9" s="1129" t="s">
        <v>2128</v>
      </c>
      <c r="C9" s="1135">
        <v>635.20320000000004</v>
      </c>
      <c r="D9" s="1133">
        <v>50.816299999999998</v>
      </c>
    </row>
    <row r="10" spans="2:4" ht="26.25" customHeight="1" x14ac:dyDescent="0.25">
      <c r="B10" s="1596" t="s">
        <v>3526</v>
      </c>
      <c r="C10" s="1134"/>
      <c r="D10" s="1133">
        <v>36.852600000000002</v>
      </c>
    </row>
    <row r="11" spans="2:4" ht="26.25" customHeight="1" x14ac:dyDescent="0.25">
      <c r="B11" s="1129" t="s">
        <v>2127</v>
      </c>
      <c r="C11" s="1134"/>
      <c r="D11" s="1133">
        <v>50.816299999999998</v>
      </c>
    </row>
    <row r="12" spans="2:4" ht="26.25" customHeight="1" x14ac:dyDescent="0.25">
      <c r="B12" s="1129" t="s">
        <v>2129</v>
      </c>
      <c r="C12" s="1135">
        <v>200.3227</v>
      </c>
      <c r="D12" s="1133">
        <v>16.0258</v>
      </c>
    </row>
    <row r="13" spans="2:4" ht="26.25" customHeight="1" x14ac:dyDescent="0.25">
      <c r="B13" s="1129" t="s">
        <v>2130</v>
      </c>
      <c r="C13" s="1134"/>
      <c r="D13" s="1133">
        <v>7.2903000000000002</v>
      </c>
    </row>
    <row r="14" spans="2:4" ht="26.25" customHeight="1" x14ac:dyDescent="0.25">
      <c r="B14" s="1129" t="s">
        <v>2131</v>
      </c>
      <c r="C14" s="1134"/>
      <c r="D14" s="1133">
        <v>16.0258</v>
      </c>
    </row>
    <row r="15" spans="2:4" ht="26.25" customHeight="1" x14ac:dyDescent="0.25">
      <c r="B15" s="1129" t="s">
        <v>2132</v>
      </c>
      <c r="C15" s="1135">
        <v>0</v>
      </c>
      <c r="D15" s="1133">
        <v>0</v>
      </c>
    </row>
    <row r="16" spans="2:4" ht="34.5" customHeight="1" x14ac:dyDescent="0.25">
      <c r="B16" s="1596" t="s">
        <v>3527</v>
      </c>
      <c r="C16" s="1134"/>
      <c r="D16" s="1133">
        <v>0</v>
      </c>
    </row>
    <row r="17" spans="2:4" ht="34.5" customHeight="1" x14ac:dyDescent="0.25">
      <c r="B17" s="1596" t="s">
        <v>3528</v>
      </c>
      <c r="C17" s="1134"/>
      <c r="D17" s="1133">
        <v>0</v>
      </c>
    </row>
    <row r="18" spans="2:4" ht="26.25" customHeight="1" x14ac:dyDescent="0.25">
      <c r="B18" s="1136" t="s">
        <v>2133</v>
      </c>
      <c r="C18" s="1137">
        <v>117.75539999999999</v>
      </c>
      <c r="D18" s="1133">
        <v>9.4204000000000008</v>
      </c>
    </row>
    <row r="19" spans="2:4" ht="20.25" customHeight="1" thickBot="1" x14ac:dyDescent="0.3">
      <c r="B19" s="1138" t="s">
        <v>2134</v>
      </c>
      <c r="C19" s="1139">
        <v>1186.521</v>
      </c>
      <c r="D19" s="1139">
        <v>94.921700000000001</v>
      </c>
    </row>
    <row r="20" spans="2:4" ht="13.5" customHeight="1" x14ac:dyDescent="0.25"/>
    <row r="21" spans="2:4" ht="12.75" customHeight="1" x14ac:dyDescent="0.25"/>
    <row r="22" spans="2:4" ht="12.75" customHeight="1" x14ac:dyDescent="0.25"/>
    <row r="23" spans="2:4" ht="36.65" customHeight="1" x14ac:dyDescent="0.25"/>
    <row r="24" spans="2:4" ht="20.25" customHeight="1" x14ac:dyDescent="0.25"/>
    <row r="25" spans="2:4" ht="26.25" customHeight="1" x14ac:dyDescent="0.25"/>
    <row r="26" spans="2:4" ht="26.25" customHeight="1" x14ac:dyDescent="0.25"/>
    <row r="27" spans="2:4" ht="26.25" customHeight="1" x14ac:dyDescent="0.25"/>
    <row r="28" spans="2:4" ht="26.25" customHeight="1" x14ac:dyDescent="0.25"/>
    <row r="29" spans="2:4" ht="26.25" customHeight="1" x14ac:dyDescent="0.25"/>
    <row r="30" spans="2:4" ht="26.25" customHeight="1" x14ac:dyDescent="0.25"/>
    <row r="31" spans="2:4" ht="26.25" customHeight="1" x14ac:dyDescent="0.25"/>
    <row r="32" spans="2:4" ht="26.25" customHeight="1" x14ac:dyDescent="0.25"/>
    <row r="33" ht="26.25" customHeight="1" x14ac:dyDescent="0.25"/>
    <row r="34" ht="26.25" customHeight="1" x14ac:dyDescent="0.25"/>
    <row r="35" ht="26.25" customHeight="1" x14ac:dyDescent="0.25"/>
    <row r="36" ht="26.25" customHeight="1" x14ac:dyDescent="0.25"/>
    <row r="37" ht="26.25" customHeight="1" x14ac:dyDescent="0.25"/>
    <row r="38" ht="26.25" customHeight="1" x14ac:dyDescent="0.25"/>
    <row r="39" ht="20.25" customHeight="1" x14ac:dyDescent="0.25"/>
    <row r="40" ht="12" customHeight="1" x14ac:dyDescent="0.25"/>
    <row r="41" ht="12.75" customHeight="1" x14ac:dyDescent="0.25"/>
    <row r="42" ht="12.75" customHeight="1" x14ac:dyDescent="0.25"/>
    <row r="43" ht="33" customHeight="1" x14ac:dyDescent="0.25"/>
    <row r="44" ht="20.25" customHeight="1" x14ac:dyDescent="0.25"/>
    <row r="45" ht="26.25" customHeight="1" x14ac:dyDescent="0.25"/>
    <row r="46" ht="26.25" customHeight="1" x14ac:dyDescent="0.25"/>
    <row r="47" ht="26.25" customHeight="1" x14ac:dyDescent="0.25"/>
    <row r="48"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0.25" customHeight="1" x14ac:dyDescent="0.25"/>
    <row r="60" ht="12.75" customHeight="1" x14ac:dyDescent="0.25"/>
  </sheetData>
  <mergeCells count="2">
    <mergeCell ref="B1:D1"/>
    <mergeCell ref="B3:D3"/>
  </mergeCells>
  <printOptions horizontalCentered="1"/>
  <pageMargins left="0.70866141732283505" right="0.70866141732283505" top="0.74803149606299202" bottom="0.74803149606299202" header="0.31496062992126" footer="0.31496062992126"/>
  <pageSetup paperSize="9" scale="91" orientation="landscape"/>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130</vt:i4>
      </vt:variant>
      <vt:variant>
        <vt:lpstr>Rangos con nombre</vt:lpstr>
      </vt:variant>
      <vt:variant>
        <vt:i4>1</vt:i4>
      </vt:variant>
    </vt:vector>
  </HeadingPairs>
  <TitlesOfParts>
    <vt:vector size="131" baseType="lpstr">
      <vt:lpstr>ÍNDICE</vt:lpstr>
      <vt:lpstr>2.1</vt:lpstr>
      <vt:lpstr>2.2</vt:lpstr>
      <vt:lpstr>2.3</vt:lpstr>
      <vt:lpstr>4.1</vt:lpstr>
      <vt:lpstr>4.2</vt:lpstr>
      <vt:lpstr>4.3</vt:lpstr>
      <vt:lpstr>4.4</vt:lpstr>
      <vt:lpstr>4.5</vt:lpstr>
      <vt:lpstr>4.6</vt:lpstr>
      <vt:lpstr>4.7</vt:lpstr>
      <vt:lpstr>4.8</vt:lpstr>
      <vt:lpstr>4.9</vt:lpstr>
      <vt:lpstr>4.10</vt:lpstr>
      <vt:lpstr>4.11</vt:lpstr>
      <vt:lpstr>5.0</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5.20PY</vt:lpstr>
      <vt:lpstr>5.21</vt:lpstr>
      <vt:lpstr>5.21PY</vt:lpstr>
      <vt:lpstr>5.22</vt:lpstr>
      <vt:lpstr>5.22PY</vt:lpstr>
      <vt:lpstr>5.23</vt:lpstr>
      <vt:lpstr>5.24</vt:lpstr>
      <vt:lpstr>5.24PY</vt:lpstr>
      <vt:lpstr>5.25</vt:lpstr>
      <vt:lpstr>5.25PY</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5.51PY</vt:lpstr>
      <vt:lpstr>5.52</vt:lpstr>
      <vt:lpstr>5.53</vt:lpstr>
      <vt:lpstr>5.53PY</vt:lpstr>
      <vt:lpstr>5.54</vt:lpstr>
      <vt:lpstr>5.55</vt:lpstr>
      <vt:lpstr>5.56</vt:lpstr>
      <vt:lpstr>5.57</vt:lpstr>
      <vt:lpstr>5.58</vt:lpstr>
      <vt:lpstr>5.59</vt:lpstr>
      <vt:lpstr>5.60</vt:lpstr>
      <vt:lpstr>5.61</vt:lpstr>
      <vt:lpstr>5.62</vt:lpstr>
      <vt:lpstr>5.63</vt:lpstr>
      <vt:lpstr>5.64</vt:lpstr>
      <vt:lpstr>5.65</vt:lpstr>
      <vt:lpstr>5.65PY</vt:lpstr>
      <vt:lpstr>5.66</vt:lpstr>
      <vt:lpstr>5.67</vt:lpstr>
      <vt:lpstr>5.68</vt:lpstr>
      <vt:lpstr>5.69</vt:lpstr>
      <vt:lpstr>5.70</vt:lpstr>
      <vt:lpstr>5.70e</vt:lpstr>
      <vt:lpstr>5.71</vt:lpstr>
      <vt:lpstr>7.1</vt:lpstr>
      <vt:lpstr>7.2</vt:lpstr>
      <vt:lpstr>7.3</vt:lpstr>
      <vt:lpstr>7.4</vt:lpstr>
      <vt:lpstr>7.5</vt:lpstr>
      <vt:lpstr>8.1</vt:lpstr>
      <vt:lpstr>8.2</vt:lpstr>
      <vt:lpstr>10.1</vt:lpstr>
      <vt:lpstr>10.2</vt:lpstr>
      <vt:lpstr>10.3</vt:lpstr>
      <vt:lpstr>10.4</vt:lpstr>
      <vt:lpstr>10.5</vt:lpstr>
      <vt:lpstr>10.6</vt:lpstr>
      <vt:lpstr>10.7</vt:lpstr>
      <vt:lpstr>10.8</vt:lpstr>
      <vt:lpstr>10.9</vt:lpstr>
      <vt:lpstr>10.10</vt:lpstr>
      <vt:lpstr>10.11</vt:lpstr>
      <vt:lpstr>11.1</vt:lpstr>
      <vt:lpstr>13.1</vt:lpstr>
      <vt:lpstr>13.2</vt:lpstr>
      <vt:lpstr>13.3</vt:lpstr>
      <vt:lpstr>13.4</vt:lpstr>
      <vt:lpstr>13.5</vt:lpstr>
      <vt:lpstr>I</vt:lpstr>
      <vt:lpstr>II</vt:lpstr>
      <vt:lpstr>III</vt:lpstr>
      <vt:lpstr>IV</vt:lpstr>
      <vt:lpstr>V</vt:lpstr>
      <vt:lpstr>VI</vt:lpstr>
      <vt:lpstr>VII</vt:lpstr>
      <vt:lpstr>VIII</vt:lpstr>
      <vt:lpstr>IX</vt:lpstr>
      <vt:lpstr>X</vt:lpstr>
      <vt:lpstr>'10.5'!Área_de_impresión</vt:lpstr>
    </vt:vector>
  </TitlesOfParts>
  <Manager/>
  <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c2c11c9e-624c-4a75-9f78-0989052ff6ea_Enabled">
    <vt:lpwstr>true</vt:lpwstr>
  </property>
  <property fmtid="{D5CDD505-2E9C-101B-9397-08002B2CF9AE}" pid="5" name="MSIP_Label_c2c11c9e-624c-4a75-9f78-0989052ff6ea_SetDate">
    <vt:lpwstr>2022-03-08T14:48:03Z</vt:lpwstr>
  </property>
  <property fmtid="{D5CDD505-2E9C-101B-9397-08002B2CF9AE}" pid="6" name="MSIP_Label_c2c11c9e-624c-4a75-9f78-0989052ff6ea_Method">
    <vt:lpwstr>Standard</vt:lpwstr>
  </property>
  <property fmtid="{D5CDD505-2E9C-101B-9397-08002B2CF9AE}" pid="7" name="MSIP_Label_c2c11c9e-624c-4a75-9f78-0989052ff6ea_Name">
    <vt:lpwstr>c2c11c9e-624c-4a75-9f78-0989052ff6ea</vt:lpwstr>
  </property>
  <property fmtid="{D5CDD505-2E9C-101B-9397-08002B2CF9AE}" pid="8" name="MSIP_Label_c2c11c9e-624c-4a75-9f78-0989052ff6ea_SiteId">
    <vt:lpwstr>5df31d35-3ba9-481e-a3c8-ff9be3ee783b</vt:lpwstr>
  </property>
  <property fmtid="{D5CDD505-2E9C-101B-9397-08002B2CF9AE}" pid="9" name="MSIP_Label_c2c11c9e-624c-4a75-9f78-0989052ff6ea_ActionId">
    <vt:lpwstr>7f93a54e-fcfa-45f8-aa05-3e402f348eab</vt:lpwstr>
  </property>
  <property fmtid="{D5CDD505-2E9C-101B-9397-08002B2CF9AE}" pid="10" name="MSIP_Label_c2c11c9e-624c-4a75-9f78-0989052ff6ea_ContentBits">
    <vt:lpwstr>0</vt:lpwstr>
  </property>
</Properties>
</file>