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520" yWindow="3885" windowWidth="13650" windowHeight="7425" tabRatio="883"/>
  </bookViews>
  <sheets>
    <sheet name="Índex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APRs!$A$1:$H$42</definedName>
    <definedName name="_xlnm.Print_Area" localSheetId="2">CAP!$A$1:$J$41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Índex!$B$1:$D$17</definedName>
    <definedName name="_xlnm.Print_Area" localSheetId="1">SOL!$A$1:$I$20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 iterate="1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<sst xmlns="http://schemas.openxmlformats.org/spreadsheetml/2006/main" count="533" uniqueCount="178">
  <si>
    <t>Importes en millones de euros</t>
  </si>
  <si>
    <t>EAD</t>
  </si>
  <si>
    <t>Tramo PD</t>
  </si>
  <si>
    <t>Default</t>
  </si>
  <si>
    <t>BIS III 
(Regulatorio)</t>
  </si>
  <si>
    <t>BIS III
(Fully Loaded)</t>
  </si>
  <si>
    <t>Capital</t>
  </si>
  <si>
    <t>CET1</t>
  </si>
  <si>
    <t>TIER 1</t>
  </si>
  <si>
    <t>TIER 2</t>
  </si>
  <si>
    <t>CAPITAL TOTAL</t>
  </si>
  <si>
    <t>Ratio CET1</t>
  </si>
  <si>
    <t>Ratio Tier 1</t>
  </si>
  <si>
    <t>Ratio Capital Total</t>
  </si>
  <si>
    <t>Método</t>
  </si>
  <si>
    <t>Total</t>
  </si>
  <si>
    <t>% sobre total</t>
  </si>
  <si>
    <t>LGD</t>
  </si>
  <si>
    <t>APR</t>
  </si>
  <si>
    <t>Leverage ratio</t>
  </si>
  <si>
    <t xml:space="preserve">Capital </t>
  </si>
  <si>
    <t>APRs</t>
  </si>
  <si>
    <t>Total EAD</t>
  </si>
  <si>
    <t xml:space="preserve">APR (**) </t>
  </si>
  <si>
    <t>PD Media</t>
  </si>
  <si>
    <t>Vencimiento medio años</t>
  </si>
  <si>
    <t>PE</t>
  </si>
  <si>
    <t>Número de deudores</t>
  </si>
  <si>
    <t>Cartera Sana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</si>
  <si>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</si>
  <si>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</si>
  <si>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</si>
  <si>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</si>
  <si>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</si>
  <si>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</si>
  <si>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</si>
  <si>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</si>
  <si>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</si>
  <si>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</si>
  <si>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</si>
  <si>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</si>
  <si>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</si>
  <si>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</si>
  <si>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</si>
  <si>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Solvència CaixaBank</t>
  </si>
  <si>
    <t>Imports en milions d'euros</t>
  </si>
  <si>
    <t>Tier 1 addicional</t>
  </si>
  <si>
    <t>Instruments de CET1</t>
  </si>
  <si>
    <t>Fons propis comptables</t>
  </si>
  <si>
    <t>Resultats</t>
  </si>
  <si>
    <t>Reserves i altres</t>
  </si>
  <si>
    <t>Interessos minoritaris i ajustos per valoració</t>
  </si>
  <si>
    <t>Correcció computab. int. minoritaris i aj. valor</t>
  </si>
  <si>
    <r>
      <t>Altres ajustos</t>
    </r>
    <r>
      <rPr>
        <vertAlign val="superscript"/>
        <sz val="10"/>
        <color indexed="38"/>
        <rFont val="Arial"/>
        <family val="2"/>
      </rPr>
      <t xml:space="preserve"> 1</t>
    </r>
  </si>
  <si>
    <t>(1) Principalment previsió de dividends pendents amb càrrrec a l'exercici</t>
  </si>
  <si>
    <t>(1)  Requeriments de Capital (Pilar I): 8% RWA</t>
  </si>
  <si>
    <r>
      <t xml:space="preserve">Requeriments de Capital </t>
    </r>
    <r>
      <rPr>
        <b/>
        <vertAlign val="superscript"/>
        <sz val="10"/>
        <color indexed="60"/>
        <rFont val="Arial"/>
        <family val="2"/>
      </rPr>
      <t>(1)</t>
    </r>
  </si>
  <si>
    <t>Actius Ponderats per Risc (APRs) i Requeriments de Capital per tipologia de risc</t>
  </si>
  <si>
    <t>Deduccions de CET1</t>
  </si>
  <si>
    <t>Actius immaterials</t>
  </si>
  <si>
    <t>Inversions financeres</t>
  </si>
  <si>
    <t>Actius fiscals diferits</t>
  </si>
  <si>
    <t>Altres deduccions CET1</t>
  </si>
  <si>
    <t>Instruments AT1</t>
  </si>
  <si>
    <t>Deduccions AT1</t>
  </si>
  <si>
    <t>Instruments T2</t>
  </si>
  <si>
    <t>Financiació subordinades</t>
  </si>
  <si>
    <t>Deduccions T2</t>
  </si>
  <si>
    <t>Risc de Crèdit (exclòs el risc de crèdit de contrapartida)</t>
  </si>
  <si>
    <t>Mètode Estàndard (SA)</t>
  </si>
  <si>
    <t>Mètode basat en qualificacions internes (IRB)</t>
  </si>
  <si>
    <t>del que Risc de Crèdit</t>
  </si>
  <si>
    <t>del que Cartera Accionarial</t>
  </si>
  <si>
    <t>Risc de Crèdit de Contrapartida</t>
  </si>
  <si>
    <t>del que Risc de Contrapartida</t>
  </si>
  <si>
    <t>del que, Risc per Credit Value Adjustment (CVA)</t>
  </si>
  <si>
    <t>Mètode de Models Interns (IMM)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</si>
  <si>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</si>
  <si>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</si>
  <si>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</si>
  <si>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</si>
  <si>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</si>
  <si>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</si>
  <si>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</si>
  <si>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</si>
  <si>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</si>
  <si>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</si>
  <si>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</si>
  <si>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</si>
  <si>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Mètode basat en Models Interns (IMM)</t>
  </si>
  <si>
    <t>Risc Operacional</t>
  </si>
  <si>
    <t>Mètode de Indicador Bàsic</t>
  </si>
  <si>
    <t>Mètode Estàndard</t>
  </si>
  <si>
    <t>Mètode de medició avançada (AMA)</t>
  </si>
  <si>
    <t>Imports per sota dels umbrals de deducció (subjecte a ponderacions de risc del 250%)</t>
  </si>
  <si>
    <t>Ajust mínim ("terra")</t>
  </si>
  <si>
    <t>Risc de Crèdit - mètode IRB: Minorista</t>
  </si>
  <si>
    <t>Risc de Crèdit - mètode IRB: Empresa</t>
  </si>
  <si>
    <t>Aquest document és una traducció al català del texts emesos originalment en castellà. En el cas de discrepància, preval la versió en castellà.</t>
  </si>
  <si>
    <t>Risc de Crèdit - mètode estàndard: Exposicions i Actius Ponderats per Risc (APR)</t>
  </si>
  <si>
    <t xml:space="preserve">Risc de contrapartida - mètode estàndard: Exposicions i Actius Ponderats per Risc (APR) </t>
  </si>
  <si>
    <t>Risc de Crèdit - mètode estàndard:  Exposicions per classes d'actiu i ponderacions per risc</t>
  </si>
  <si>
    <t>Risc de contrapartida - mètode estàndard:  Exposicions per classes d'actiu i ponderacions per risc</t>
  </si>
  <si>
    <t>Risc de Crèdit - mètode estàndard: Actius Ponderats per Risc (APR) per classes d'actiu i ponderacions per risc</t>
  </si>
  <si>
    <t>Risc de contrapartida - mètode estàndard: Actius Ponderats per Risc (APR) per classes d'actiu i ponderacions per risc</t>
  </si>
  <si>
    <t>Risc de Crèdit - mètode IRB: Exposicions i Actius Ponderats per Risc (APR) per cartera</t>
  </si>
  <si>
    <t>Pimes garantides per hipoteques sobre habitatge</t>
  </si>
  <si>
    <t>Exposicions minoristes renovables elegibles</t>
  </si>
  <si>
    <t>Exposicions Pimes minorista</t>
  </si>
  <si>
    <t>Altres exposicions minoristes</t>
  </si>
  <si>
    <t>Empreses</t>
  </si>
  <si>
    <t>Pimes</t>
  </si>
  <si>
    <t>PIMES</t>
  </si>
  <si>
    <t>Risc de contrapartida - mètode estàndard IRB: Exposicions i Actius Ponderats per Risc (APR) per cartera</t>
  </si>
  <si>
    <t>Cartera Accionarial IRB</t>
  </si>
  <si>
    <t>Exposicions de la cartera de participacions accionarials</t>
  </si>
  <si>
    <t>Metodologia PD/LGD (IRB)</t>
  </si>
  <si>
    <t>Mètode Simple (IRB)</t>
  </si>
  <si>
    <t>(*) S'inclou el Risc de Crèdit. No s'inclou el Risc de Contrapartida ni de Titulitzacions ni de Cartera Accionarial</t>
  </si>
  <si>
    <t>Total Mètode estàndard (*)</t>
  </si>
  <si>
    <t>Exposició Original</t>
  </si>
  <si>
    <t>Cuantia en balanç</t>
  </si>
  <si>
    <t>Cuantia fora de balanç</t>
  </si>
  <si>
    <t>Total Exposició Original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</si>
  <si>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</si>
  <si>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</si>
  <si>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</si>
  <si>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</si>
  <si>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Carteres minoristes per a finalitats reguladores</t>
  </si>
  <si>
    <t>Préstecs en mora</t>
  </si>
  <si>
    <t>Bons garantits</t>
  </si>
  <si>
    <t>Altres actius</t>
  </si>
  <si>
    <t>Altres</t>
  </si>
  <si>
    <t>(**)  L'import per ponderació correspon a l'importe després d'aplicar el factor multiplicador per a PYMEs (0,7619), segons artícle 501 de la CRR</t>
  </si>
  <si>
    <t>(*) Nombre de deutors en milers</t>
  </si>
  <si>
    <t>(**) S'inclou el Risc de Crèdit. No s'inclou el Risc de Contrapartida ni de Titulitzacions ni de Cartera Accionarial</t>
  </si>
  <si>
    <t>(***) Inclou cartera en default</t>
  </si>
  <si>
    <t>PD Mitja (***)</t>
  </si>
  <si>
    <t>Nombre de deudors (*)</t>
  </si>
  <si>
    <t>Venciment mig en anys</t>
  </si>
  <si>
    <t>Densitat de APRs</t>
  </si>
  <si>
    <t>Exposicions empreses</t>
  </si>
  <si>
    <t>Minoristes</t>
  </si>
  <si>
    <t>Minoristes Aut. Admissibles</t>
  </si>
  <si>
    <t>Minoristes-PIMES</t>
  </si>
  <si>
    <t>Tram de PD</t>
  </si>
  <si>
    <t>PD Mitja</t>
  </si>
  <si>
    <t>Nombre de deutors(*)</t>
  </si>
  <si>
    <t>(*) S'inclou el Risc de Contrapartida. No s'inclou el Risc de Crèdit ni de Titulitzacions ni de Cartera Accionarial</t>
  </si>
  <si>
    <t>Nombre de deutors (*)</t>
  </si>
  <si>
    <t>(**) S'inclou el Risc de Contrapartida. No s'inclou el Risc de Crèdit ni de Titulitzacions ni de Cartera Accionarial</t>
  </si>
  <si>
    <t>Mètode simple de ponderació de risc</t>
  </si>
  <si>
    <t>Mètode PD/LG</t>
  </si>
  <si>
    <t>Mètode de models interns</t>
  </si>
  <si>
    <t>Exposicions de renda variable subjectes a ponderacions de risc</t>
  </si>
  <si>
    <t>(1) S'utilitza una LGD del 90%</t>
  </si>
  <si>
    <t>Pèrdua esperada</t>
  </si>
  <si>
    <t>Accions no cotitzades suficientement diversificades</t>
  </si>
  <si>
    <t>Exposicions en accions cotitzades</t>
  </si>
  <si>
    <t>Resta d'exposicions</t>
  </si>
  <si>
    <t>Segments regulatoris IRB</t>
  </si>
  <si>
    <t>Índex</t>
  </si>
  <si>
    <t>S'inclou el Risc de Crèdit. No s'inclou el Risc de Contrapartida ni de Titulitzacions ni de Cartera Accionarial</t>
  </si>
  <si>
    <t>Mètode Estàndard per a risc de contrapartida</t>
  </si>
  <si>
    <t>Garantides per hipoteques sobre inmobles</t>
  </si>
  <si>
    <t>Entitats del Sector Públic diferents del govern central</t>
  </si>
  <si>
    <t>Exposicions garantides per béns immobles</t>
  </si>
  <si>
    <t>Categories de risc elevat</t>
  </si>
  <si>
    <t>Exposicions a curt termini amb institucions i empreses</t>
  </si>
  <si>
    <t>Exposicions amb Institucions de Inversió Col.lectiva (IIC)</t>
  </si>
  <si>
    <t>Minoristes- garantides mitjançant hipoteques sobre immobles</t>
  </si>
  <si>
    <t>PIMES - garantides mitjançant hipoteques sobre immobles</t>
  </si>
  <si>
    <t>Fons de provisions computables</t>
  </si>
  <si>
    <t>31.03.17</t>
  </si>
  <si>
    <t>-</t>
  </si>
  <si>
    <t>Ratio CET1 individual</t>
  </si>
  <si>
    <t>Total Risc de Crèdit mètode IRB (**)</t>
  </si>
  <si>
    <t>30.06.17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</si>
</sst>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2"/>
      <color rgb="FF222222"/>
      <name val="Arial"/>
      <family val="2"/>
    </font>
    <font>
      <sz val="10"/>
      <color rgb="FF4D4D4D"/>
      <name val="Arial"/>
      <family val="2"/>
    </font>
    <font>
      <b/>
      <i/>
      <sz val="10"/>
      <color rgb="FF40404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2" xfId="0" applyFont="1" applyBorder="1" applyAlignment="1">
      <alignment horizontal="left" indent="1"/>
    </xf>
    <xf numFmtId="178" fontId="99" fillId="0" borderId="32" xfId="0" applyNumberFormat="1" applyFont="1" applyFill="1" applyBorder="1" applyAlignment="1"/>
    <xf numFmtId="179" fontId="99" fillId="0" borderId="32" xfId="0" applyNumberFormat="1" applyFont="1" applyFill="1" applyBorder="1" applyAlignment="1"/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0" fontId="100" fillId="109" borderId="32" xfId="17585" applyNumberFormat="1" applyFont="1" applyFill="1" applyBorder="1" applyAlignment="1"/>
    <xf numFmtId="180" fontId="100" fillId="0" borderId="32" xfId="17585" applyNumberFormat="1" applyFont="1" applyFill="1" applyBorder="1" applyAlignment="1"/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3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9" fillId="103" borderId="34" xfId="17964" applyNumberFormat="1" applyFont="1" applyFill="1" applyBorder="1" applyAlignment="1">
      <alignment horizontal="left" vertical="center"/>
    </xf>
    <xf numFmtId="183" fontId="109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9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4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4" xfId="18022" applyNumberFormat="1" applyFont="1" applyFill="1" applyBorder="1" applyAlignment="1">
      <alignment horizontal="right" vertical="center"/>
    </xf>
    <xf numFmtId="10" fontId="110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5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3" fillId="103" borderId="34" xfId="11280" applyFont="1" applyFill="1" applyBorder="1" applyAlignment="1">
      <alignment horizontal="left" vertical="center"/>
    </xf>
    <xf numFmtId="180" fontId="123" fillId="103" borderId="34" xfId="17954" applyNumberFormat="1" applyFont="1" applyFill="1" applyBorder="1" applyAlignment="1">
      <alignment horizontal="right" vertical="center"/>
    </xf>
    <xf numFmtId="183" fontId="123" fillId="103" borderId="34" xfId="11280" applyNumberFormat="1" applyFont="1" applyFill="1" applyBorder="1" applyAlignment="1">
      <alignment horizontal="right" vertical="center"/>
    </xf>
    <xf numFmtId="9" fontId="123" fillId="103" borderId="34" xfId="18022" applyNumberFormat="1" applyFont="1" applyFill="1" applyBorder="1" applyAlignment="1">
      <alignment horizontal="right" vertical="center"/>
    </xf>
    <xf numFmtId="10" fontId="123" fillId="103" borderId="34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4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4" xfId="17964" applyFont="1" applyFill="1" applyBorder="1" applyAlignment="1">
      <alignment horizontal="left" vertical="center"/>
    </xf>
    <xf numFmtId="9" fontId="110" fillId="103" borderId="34" xfId="18022" applyNumberFormat="1" applyFont="1" applyFill="1" applyBorder="1" applyAlignment="1">
      <alignment horizontal="right"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4" xfId="17626" applyNumberFormat="1" applyFont="1" applyFill="1" applyBorder="1" applyAlignment="1">
      <alignment horizontal="left" vertical="center"/>
    </xf>
    <xf numFmtId="10" fontId="109" fillId="103" borderId="34" xfId="17626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right" vertical="center"/>
    </xf>
    <xf numFmtId="181" fontId="109" fillId="103" borderId="34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5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5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6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center" vertical="center"/>
    </xf>
    <xf numFmtId="200" fontId="110" fillId="103" borderId="34" xfId="17964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right" vertical="center"/>
    </xf>
    <xf numFmtId="199" fontId="110" fillId="103" borderId="34" xfId="17964" applyNumberFormat="1" applyFont="1" applyFill="1" applyBorder="1" applyAlignment="1">
      <alignment horizontal="right" vertical="center"/>
    </xf>
    <xf numFmtId="182" fontId="110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7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8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29" fillId="0" borderId="0" xfId="11201" applyFont="1" applyFill="1" applyAlignment="1">
      <alignment horizontal="left" indent="1"/>
    </xf>
    <xf numFmtId="0" fontId="22" fillId="0" borderId="0" xfId="11191" applyFont="1"/>
    <xf numFmtId="0" fontId="131" fillId="104" borderId="0" xfId="0" applyFont="1" applyFill="1"/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4" fillId="0" borderId="0" xfId="0" applyFont="1"/>
    <xf numFmtId="0" fontId="135" fillId="0" borderId="0" xfId="0" applyFont="1"/>
    <xf numFmtId="0" fontId="136" fillId="109" borderId="45" xfId="0" applyFont="1" applyFill="1" applyBorder="1"/>
    <xf numFmtId="180" fontId="136" fillId="109" borderId="45" xfId="0" applyNumberFormat="1" applyFont="1" applyFill="1" applyBorder="1" applyAlignment="1">
      <alignment horizontal="right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29" fillId="0" borderId="0" xfId="11201" applyFont="1" applyFill="1" applyAlignment="1">
      <alignment horizontal="left" vertical="center" wrapText="1" indent="1"/>
    </xf>
    <xf numFmtId="0" fontId="130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RRPP computables (en valors NP)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Variació respecte NP"/>
      <sheetName val="Risc de mercat"/>
      <sheetName val="RAF"/>
      <sheetName val="requerimientos minimos"/>
      <sheetName val="SREP 2017"/>
      <sheetName val="Grans riscos desconsol CRI"/>
      <sheetName val="Hoja2"/>
      <sheetName val="Comparativa amb NP"/>
      <sheetName val="reuqerimientos minimos"/>
      <sheetName val="Hoja1"/>
      <sheetName val="DTAs Building x negocis"/>
      <sheetName val="COLUMNA"/>
      <sheetName val="Palanca minoritarios "/>
      <sheetName val="Finan BPI"/>
      <sheetName val="DTAS total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/>
  </sheetViews>
  <sheetFormatPr baseColWidth="10" defaultRowHeight="12.75"/>
  <cols>
    <col min="1" max="1" style="3" width="11.42578125" collapsed="true"/>
    <col min="2" max="2" bestFit="true" customWidth="true" style="3" width="4.7109375" collapsed="true"/>
    <col min="3" max="3" customWidth="true" style="3" width="18.140625" collapsed="true"/>
    <col min="4" max="4" customWidth="true" style="3" width="111.28515625" collapsed="true"/>
    <col min="5" max="5" customWidth="true" style="3" width="9.5703125" collapsed="true"/>
    <col min="6" max="257" style="3" width="11.42578125" collapsed="true"/>
    <col min="258" max="258" customWidth="true" style="3" width="15.7109375" collapsed="true"/>
    <col min="259" max="259" customWidth="true" style="3" width="10.85546875" collapsed="true"/>
    <col min="260" max="260" customWidth="true" style="3" width="81.28515625" collapsed="true"/>
    <col min="261" max="261" customWidth="true" style="3" width="9.5703125" collapsed="true"/>
    <col min="262" max="513" style="3" width="11.42578125" collapsed="true"/>
    <col min="514" max="514" customWidth="true" style="3" width="15.7109375" collapsed="true"/>
    <col min="515" max="515" customWidth="true" style="3" width="10.85546875" collapsed="true"/>
    <col min="516" max="516" customWidth="true" style="3" width="81.28515625" collapsed="true"/>
    <col min="517" max="517" customWidth="true" style="3" width="9.5703125" collapsed="true"/>
    <col min="518" max="769" style="3" width="11.42578125" collapsed="true"/>
    <col min="770" max="770" customWidth="true" style="3" width="15.7109375" collapsed="true"/>
    <col min="771" max="771" customWidth="true" style="3" width="10.85546875" collapsed="true"/>
    <col min="772" max="772" customWidth="true" style="3" width="81.28515625" collapsed="true"/>
    <col min="773" max="773" customWidth="true" style="3" width="9.5703125" collapsed="true"/>
    <col min="774" max="1025" style="3" width="11.42578125" collapsed="true"/>
    <col min="1026" max="1026" customWidth="true" style="3" width="15.7109375" collapsed="true"/>
    <col min="1027" max="1027" customWidth="true" style="3" width="10.85546875" collapsed="true"/>
    <col min="1028" max="1028" customWidth="true" style="3" width="81.28515625" collapsed="true"/>
    <col min="1029" max="1029" customWidth="true" style="3" width="9.5703125" collapsed="true"/>
    <col min="1030" max="1281" style="3" width="11.42578125" collapsed="true"/>
    <col min="1282" max="1282" customWidth="true" style="3" width="15.7109375" collapsed="true"/>
    <col min="1283" max="1283" customWidth="true" style="3" width="10.85546875" collapsed="true"/>
    <col min="1284" max="1284" customWidth="true" style="3" width="81.28515625" collapsed="true"/>
    <col min="1285" max="1285" customWidth="true" style="3" width="9.5703125" collapsed="true"/>
    <col min="1286" max="1537" style="3" width="11.42578125" collapsed="true"/>
    <col min="1538" max="1538" customWidth="true" style="3" width="15.7109375" collapsed="true"/>
    <col min="1539" max="1539" customWidth="true" style="3" width="10.85546875" collapsed="true"/>
    <col min="1540" max="1540" customWidth="true" style="3" width="81.28515625" collapsed="true"/>
    <col min="1541" max="1541" customWidth="true" style="3" width="9.5703125" collapsed="true"/>
    <col min="1542" max="1793" style="3" width="11.42578125" collapsed="true"/>
    <col min="1794" max="1794" customWidth="true" style="3" width="15.7109375" collapsed="true"/>
    <col min="1795" max="1795" customWidth="true" style="3" width="10.85546875" collapsed="true"/>
    <col min="1796" max="1796" customWidth="true" style="3" width="81.28515625" collapsed="true"/>
    <col min="1797" max="1797" customWidth="true" style="3" width="9.5703125" collapsed="true"/>
    <col min="1798" max="2049" style="3" width="11.42578125" collapsed="true"/>
    <col min="2050" max="2050" customWidth="true" style="3" width="15.7109375" collapsed="true"/>
    <col min="2051" max="2051" customWidth="true" style="3" width="10.85546875" collapsed="true"/>
    <col min="2052" max="2052" customWidth="true" style="3" width="81.28515625" collapsed="true"/>
    <col min="2053" max="2053" customWidth="true" style="3" width="9.5703125" collapsed="true"/>
    <col min="2054" max="2305" style="3" width="11.42578125" collapsed="true"/>
    <col min="2306" max="2306" customWidth="true" style="3" width="15.7109375" collapsed="true"/>
    <col min="2307" max="2307" customWidth="true" style="3" width="10.85546875" collapsed="true"/>
    <col min="2308" max="2308" customWidth="true" style="3" width="81.28515625" collapsed="true"/>
    <col min="2309" max="2309" customWidth="true" style="3" width="9.5703125" collapsed="true"/>
    <col min="2310" max="2561" style="3" width="11.42578125" collapsed="true"/>
    <col min="2562" max="2562" customWidth="true" style="3" width="15.7109375" collapsed="true"/>
    <col min="2563" max="2563" customWidth="true" style="3" width="10.85546875" collapsed="true"/>
    <col min="2564" max="2564" customWidth="true" style="3" width="81.28515625" collapsed="true"/>
    <col min="2565" max="2565" customWidth="true" style="3" width="9.5703125" collapsed="true"/>
    <col min="2566" max="2817" style="3" width="11.42578125" collapsed="true"/>
    <col min="2818" max="2818" customWidth="true" style="3" width="15.7109375" collapsed="true"/>
    <col min="2819" max="2819" customWidth="true" style="3" width="10.85546875" collapsed="true"/>
    <col min="2820" max="2820" customWidth="true" style="3" width="81.28515625" collapsed="true"/>
    <col min="2821" max="2821" customWidth="true" style="3" width="9.5703125" collapsed="true"/>
    <col min="2822" max="3073" style="3" width="11.42578125" collapsed="true"/>
    <col min="3074" max="3074" customWidth="true" style="3" width="15.7109375" collapsed="true"/>
    <col min="3075" max="3075" customWidth="true" style="3" width="10.85546875" collapsed="true"/>
    <col min="3076" max="3076" customWidth="true" style="3" width="81.28515625" collapsed="true"/>
    <col min="3077" max="3077" customWidth="true" style="3" width="9.5703125" collapsed="true"/>
    <col min="3078" max="3329" style="3" width="11.42578125" collapsed="true"/>
    <col min="3330" max="3330" customWidth="true" style="3" width="15.7109375" collapsed="true"/>
    <col min="3331" max="3331" customWidth="true" style="3" width="10.85546875" collapsed="true"/>
    <col min="3332" max="3332" customWidth="true" style="3" width="81.28515625" collapsed="true"/>
    <col min="3333" max="3333" customWidth="true" style="3" width="9.5703125" collapsed="true"/>
    <col min="3334" max="3585" style="3" width="11.42578125" collapsed="true"/>
    <col min="3586" max="3586" customWidth="true" style="3" width="15.7109375" collapsed="true"/>
    <col min="3587" max="3587" customWidth="true" style="3" width="10.85546875" collapsed="true"/>
    <col min="3588" max="3588" customWidth="true" style="3" width="81.28515625" collapsed="true"/>
    <col min="3589" max="3589" customWidth="true" style="3" width="9.5703125" collapsed="true"/>
    <col min="3590" max="3841" style="3" width="11.42578125" collapsed="true"/>
    <col min="3842" max="3842" customWidth="true" style="3" width="15.7109375" collapsed="true"/>
    <col min="3843" max="3843" customWidth="true" style="3" width="10.85546875" collapsed="true"/>
    <col min="3844" max="3844" customWidth="true" style="3" width="81.28515625" collapsed="true"/>
    <col min="3845" max="3845" customWidth="true" style="3" width="9.5703125" collapsed="true"/>
    <col min="3846" max="4097" style="3" width="11.42578125" collapsed="true"/>
    <col min="4098" max="4098" customWidth="true" style="3" width="15.7109375" collapsed="true"/>
    <col min="4099" max="4099" customWidth="true" style="3" width="10.85546875" collapsed="true"/>
    <col min="4100" max="4100" customWidth="true" style="3" width="81.28515625" collapsed="true"/>
    <col min="4101" max="4101" customWidth="true" style="3" width="9.5703125" collapsed="true"/>
    <col min="4102" max="4353" style="3" width="11.42578125" collapsed="true"/>
    <col min="4354" max="4354" customWidth="true" style="3" width="15.7109375" collapsed="true"/>
    <col min="4355" max="4355" customWidth="true" style="3" width="10.85546875" collapsed="true"/>
    <col min="4356" max="4356" customWidth="true" style="3" width="81.28515625" collapsed="true"/>
    <col min="4357" max="4357" customWidth="true" style="3" width="9.5703125" collapsed="true"/>
    <col min="4358" max="4609" style="3" width="11.42578125" collapsed="true"/>
    <col min="4610" max="4610" customWidth="true" style="3" width="15.7109375" collapsed="true"/>
    <col min="4611" max="4611" customWidth="true" style="3" width="10.85546875" collapsed="true"/>
    <col min="4612" max="4612" customWidth="true" style="3" width="81.28515625" collapsed="true"/>
    <col min="4613" max="4613" customWidth="true" style="3" width="9.5703125" collapsed="true"/>
    <col min="4614" max="4865" style="3" width="11.42578125" collapsed="true"/>
    <col min="4866" max="4866" customWidth="true" style="3" width="15.7109375" collapsed="true"/>
    <col min="4867" max="4867" customWidth="true" style="3" width="10.85546875" collapsed="true"/>
    <col min="4868" max="4868" customWidth="true" style="3" width="81.28515625" collapsed="true"/>
    <col min="4869" max="4869" customWidth="true" style="3" width="9.5703125" collapsed="true"/>
    <col min="4870" max="5121" style="3" width="11.42578125" collapsed="true"/>
    <col min="5122" max="5122" customWidth="true" style="3" width="15.7109375" collapsed="true"/>
    <col min="5123" max="5123" customWidth="true" style="3" width="10.85546875" collapsed="true"/>
    <col min="5124" max="5124" customWidth="true" style="3" width="81.28515625" collapsed="true"/>
    <col min="5125" max="5125" customWidth="true" style="3" width="9.5703125" collapsed="true"/>
    <col min="5126" max="5377" style="3" width="11.42578125" collapsed="true"/>
    <col min="5378" max="5378" customWidth="true" style="3" width="15.7109375" collapsed="true"/>
    <col min="5379" max="5379" customWidth="true" style="3" width="10.85546875" collapsed="true"/>
    <col min="5380" max="5380" customWidth="true" style="3" width="81.28515625" collapsed="true"/>
    <col min="5381" max="5381" customWidth="true" style="3" width="9.5703125" collapsed="true"/>
    <col min="5382" max="5633" style="3" width="11.42578125" collapsed="true"/>
    <col min="5634" max="5634" customWidth="true" style="3" width="15.7109375" collapsed="true"/>
    <col min="5635" max="5635" customWidth="true" style="3" width="10.85546875" collapsed="true"/>
    <col min="5636" max="5636" customWidth="true" style="3" width="81.28515625" collapsed="true"/>
    <col min="5637" max="5637" customWidth="true" style="3" width="9.5703125" collapsed="true"/>
    <col min="5638" max="5889" style="3" width="11.42578125" collapsed="true"/>
    <col min="5890" max="5890" customWidth="true" style="3" width="15.7109375" collapsed="true"/>
    <col min="5891" max="5891" customWidth="true" style="3" width="10.85546875" collapsed="true"/>
    <col min="5892" max="5892" customWidth="true" style="3" width="81.28515625" collapsed="true"/>
    <col min="5893" max="5893" customWidth="true" style="3" width="9.5703125" collapsed="true"/>
    <col min="5894" max="6145" style="3" width="11.42578125" collapsed="true"/>
    <col min="6146" max="6146" customWidth="true" style="3" width="15.7109375" collapsed="true"/>
    <col min="6147" max="6147" customWidth="true" style="3" width="10.85546875" collapsed="true"/>
    <col min="6148" max="6148" customWidth="true" style="3" width="81.28515625" collapsed="true"/>
    <col min="6149" max="6149" customWidth="true" style="3" width="9.5703125" collapsed="true"/>
    <col min="6150" max="6401" style="3" width="11.42578125" collapsed="true"/>
    <col min="6402" max="6402" customWidth="true" style="3" width="15.7109375" collapsed="true"/>
    <col min="6403" max="6403" customWidth="true" style="3" width="10.85546875" collapsed="true"/>
    <col min="6404" max="6404" customWidth="true" style="3" width="81.28515625" collapsed="true"/>
    <col min="6405" max="6405" customWidth="true" style="3" width="9.5703125" collapsed="true"/>
    <col min="6406" max="6657" style="3" width="11.42578125" collapsed="true"/>
    <col min="6658" max="6658" customWidth="true" style="3" width="15.7109375" collapsed="true"/>
    <col min="6659" max="6659" customWidth="true" style="3" width="10.85546875" collapsed="true"/>
    <col min="6660" max="6660" customWidth="true" style="3" width="81.28515625" collapsed="true"/>
    <col min="6661" max="6661" customWidth="true" style="3" width="9.5703125" collapsed="true"/>
    <col min="6662" max="6913" style="3" width="11.42578125" collapsed="true"/>
    <col min="6914" max="6914" customWidth="true" style="3" width="15.7109375" collapsed="true"/>
    <col min="6915" max="6915" customWidth="true" style="3" width="10.85546875" collapsed="true"/>
    <col min="6916" max="6916" customWidth="true" style="3" width="81.28515625" collapsed="true"/>
    <col min="6917" max="6917" customWidth="true" style="3" width="9.5703125" collapsed="true"/>
    <col min="6918" max="7169" style="3" width="11.42578125" collapsed="true"/>
    <col min="7170" max="7170" customWidth="true" style="3" width="15.7109375" collapsed="true"/>
    <col min="7171" max="7171" customWidth="true" style="3" width="10.85546875" collapsed="true"/>
    <col min="7172" max="7172" customWidth="true" style="3" width="81.28515625" collapsed="true"/>
    <col min="7173" max="7173" customWidth="true" style="3" width="9.5703125" collapsed="true"/>
    <col min="7174" max="7425" style="3" width="11.42578125" collapsed="true"/>
    <col min="7426" max="7426" customWidth="true" style="3" width="15.7109375" collapsed="true"/>
    <col min="7427" max="7427" customWidth="true" style="3" width="10.85546875" collapsed="true"/>
    <col min="7428" max="7428" customWidth="true" style="3" width="81.28515625" collapsed="true"/>
    <col min="7429" max="7429" customWidth="true" style="3" width="9.5703125" collapsed="true"/>
    <col min="7430" max="7681" style="3" width="11.42578125" collapsed="true"/>
    <col min="7682" max="7682" customWidth="true" style="3" width="15.7109375" collapsed="true"/>
    <col min="7683" max="7683" customWidth="true" style="3" width="10.85546875" collapsed="true"/>
    <col min="7684" max="7684" customWidth="true" style="3" width="81.28515625" collapsed="true"/>
    <col min="7685" max="7685" customWidth="true" style="3" width="9.5703125" collapsed="true"/>
    <col min="7686" max="7937" style="3" width="11.42578125" collapsed="true"/>
    <col min="7938" max="7938" customWidth="true" style="3" width="15.7109375" collapsed="true"/>
    <col min="7939" max="7939" customWidth="true" style="3" width="10.85546875" collapsed="true"/>
    <col min="7940" max="7940" customWidth="true" style="3" width="81.28515625" collapsed="true"/>
    <col min="7941" max="7941" customWidth="true" style="3" width="9.5703125" collapsed="true"/>
    <col min="7942" max="8193" style="3" width="11.42578125" collapsed="true"/>
    <col min="8194" max="8194" customWidth="true" style="3" width="15.7109375" collapsed="true"/>
    <col min="8195" max="8195" customWidth="true" style="3" width="10.85546875" collapsed="true"/>
    <col min="8196" max="8196" customWidth="true" style="3" width="81.28515625" collapsed="true"/>
    <col min="8197" max="8197" customWidth="true" style="3" width="9.5703125" collapsed="true"/>
    <col min="8198" max="8449" style="3" width="11.42578125" collapsed="true"/>
    <col min="8450" max="8450" customWidth="true" style="3" width="15.7109375" collapsed="true"/>
    <col min="8451" max="8451" customWidth="true" style="3" width="10.85546875" collapsed="true"/>
    <col min="8452" max="8452" customWidth="true" style="3" width="81.28515625" collapsed="true"/>
    <col min="8453" max="8453" customWidth="true" style="3" width="9.5703125" collapsed="true"/>
    <col min="8454" max="8705" style="3" width="11.42578125" collapsed="true"/>
    <col min="8706" max="8706" customWidth="true" style="3" width="15.7109375" collapsed="true"/>
    <col min="8707" max="8707" customWidth="true" style="3" width="10.85546875" collapsed="true"/>
    <col min="8708" max="8708" customWidth="true" style="3" width="81.28515625" collapsed="true"/>
    <col min="8709" max="8709" customWidth="true" style="3" width="9.5703125" collapsed="true"/>
    <col min="8710" max="8961" style="3" width="11.42578125" collapsed="true"/>
    <col min="8962" max="8962" customWidth="true" style="3" width="15.7109375" collapsed="true"/>
    <col min="8963" max="8963" customWidth="true" style="3" width="10.85546875" collapsed="true"/>
    <col min="8964" max="8964" customWidth="true" style="3" width="81.28515625" collapsed="true"/>
    <col min="8965" max="8965" customWidth="true" style="3" width="9.5703125" collapsed="true"/>
    <col min="8966" max="9217" style="3" width="11.42578125" collapsed="true"/>
    <col min="9218" max="9218" customWidth="true" style="3" width="15.7109375" collapsed="true"/>
    <col min="9219" max="9219" customWidth="true" style="3" width="10.85546875" collapsed="true"/>
    <col min="9220" max="9220" customWidth="true" style="3" width="81.28515625" collapsed="true"/>
    <col min="9221" max="9221" customWidth="true" style="3" width="9.5703125" collapsed="true"/>
    <col min="9222" max="9473" style="3" width="11.42578125" collapsed="true"/>
    <col min="9474" max="9474" customWidth="true" style="3" width="15.7109375" collapsed="true"/>
    <col min="9475" max="9475" customWidth="true" style="3" width="10.85546875" collapsed="true"/>
    <col min="9476" max="9476" customWidth="true" style="3" width="81.28515625" collapsed="true"/>
    <col min="9477" max="9477" customWidth="true" style="3" width="9.5703125" collapsed="true"/>
    <col min="9478" max="9729" style="3" width="11.42578125" collapsed="true"/>
    <col min="9730" max="9730" customWidth="true" style="3" width="15.7109375" collapsed="true"/>
    <col min="9731" max="9731" customWidth="true" style="3" width="10.85546875" collapsed="true"/>
    <col min="9732" max="9732" customWidth="true" style="3" width="81.28515625" collapsed="true"/>
    <col min="9733" max="9733" customWidth="true" style="3" width="9.5703125" collapsed="true"/>
    <col min="9734" max="9985" style="3" width="11.42578125" collapsed="true"/>
    <col min="9986" max="9986" customWidth="true" style="3" width="15.7109375" collapsed="true"/>
    <col min="9987" max="9987" customWidth="true" style="3" width="10.85546875" collapsed="true"/>
    <col min="9988" max="9988" customWidth="true" style="3" width="81.28515625" collapsed="true"/>
    <col min="9989" max="9989" customWidth="true" style="3" width="9.5703125" collapsed="true"/>
    <col min="9990" max="10241" style="3" width="11.42578125" collapsed="true"/>
    <col min="10242" max="10242" customWidth="true" style="3" width="15.7109375" collapsed="true"/>
    <col min="10243" max="10243" customWidth="true" style="3" width="10.85546875" collapsed="true"/>
    <col min="10244" max="10244" customWidth="true" style="3" width="81.28515625" collapsed="true"/>
    <col min="10245" max="10245" customWidth="true" style="3" width="9.5703125" collapsed="true"/>
    <col min="10246" max="10497" style="3" width="11.42578125" collapsed="true"/>
    <col min="10498" max="10498" customWidth="true" style="3" width="15.7109375" collapsed="true"/>
    <col min="10499" max="10499" customWidth="true" style="3" width="10.85546875" collapsed="true"/>
    <col min="10500" max="10500" customWidth="true" style="3" width="81.28515625" collapsed="true"/>
    <col min="10501" max="10501" customWidth="true" style="3" width="9.5703125" collapsed="true"/>
    <col min="10502" max="10753" style="3" width="11.42578125" collapsed="true"/>
    <col min="10754" max="10754" customWidth="true" style="3" width="15.7109375" collapsed="true"/>
    <col min="10755" max="10755" customWidth="true" style="3" width="10.85546875" collapsed="true"/>
    <col min="10756" max="10756" customWidth="true" style="3" width="81.28515625" collapsed="true"/>
    <col min="10757" max="10757" customWidth="true" style="3" width="9.5703125" collapsed="true"/>
    <col min="10758" max="11009" style="3" width="11.42578125" collapsed="true"/>
    <col min="11010" max="11010" customWidth="true" style="3" width="15.7109375" collapsed="true"/>
    <col min="11011" max="11011" customWidth="true" style="3" width="10.85546875" collapsed="true"/>
    <col min="11012" max="11012" customWidth="true" style="3" width="81.28515625" collapsed="true"/>
    <col min="11013" max="11013" customWidth="true" style="3" width="9.5703125" collapsed="true"/>
    <col min="11014" max="11265" style="3" width="11.42578125" collapsed="true"/>
    <col min="11266" max="11266" customWidth="true" style="3" width="15.7109375" collapsed="true"/>
    <col min="11267" max="11267" customWidth="true" style="3" width="10.85546875" collapsed="true"/>
    <col min="11268" max="11268" customWidth="true" style="3" width="81.28515625" collapsed="true"/>
    <col min="11269" max="11269" customWidth="true" style="3" width="9.5703125" collapsed="true"/>
    <col min="11270" max="11521" style="3" width="11.42578125" collapsed="true"/>
    <col min="11522" max="11522" customWidth="true" style="3" width="15.7109375" collapsed="true"/>
    <col min="11523" max="11523" customWidth="true" style="3" width="10.85546875" collapsed="true"/>
    <col min="11524" max="11524" customWidth="true" style="3" width="81.28515625" collapsed="true"/>
    <col min="11525" max="11525" customWidth="true" style="3" width="9.5703125" collapsed="true"/>
    <col min="11526" max="11777" style="3" width="11.42578125" collapsed="true"/>
    <col min="11778" max="11778" customWidth="true" style="3" width="15.7109375" collapsed="true"/>
    <col min="11779" max="11779" customWidth="true" style="3" width="10.85546875" collapsed="true"/>
    <col min="11780" max="11780" customWidth="true" style="3" width="81.28515625" collapsed="true"/>
    <col min="11781" max="11781" customWidth="true" style="3" width="9.5703125" collapsed="true"/>
    <col min="11782" max="12033" style="3" width="11.42578125" collapsed="true"/>
    <col min="12034" max="12034" customWidth="true" style="3" width="15.7109375" collapsed="true"/>
    <col min="12035" max="12035" customWidth="true" style="3" width="10.85546875" collapsed="true"/>
    <col min="12036" max="12036" customWidth="true" style="3" width="81.28515625" collapsed="true"/>
    <col min="12037" max="12037" customWidth="true" style="3" width="9.5703125" collapsed="true"/>
    <col min="12038" max="12289" style="3" width="11.42578125" collapsed="true"/>
    <col min="12290" max="12290" customWidth="true" style="3" width="15.7109375" collapsed="true"/>
    <col min="12291" max="12291" customWidth="true" style="3" width="10.85546875" collapsed="true"/>
    <col min="12292" max="12292" customWidth="true" style="3" width="81.28515625" collapsed="true"/>
    <col min="12293" max="12293" customWidth="true" style="3" width="9.5703125" collapsed="true"/>
    <col min="12294" max="12545" style="3" width="11.42578125" collapsed="true"/>
    <col min="12546" max="12546" customWidth="true" style="3" width="15.7109375" collapsed="true"/>
    <col min="12547" max="12547" customWidth="true" style="3" width="10.85546875" collapsed="true"/>
    <col min="12548" max="12548" customWidth="true" style="3" width="81.28515625" collapsed="true"/>
    <col min="12549" max="12549" customWidth="true" style="3" width="9.5703125" collapsed="true"/>
    <col min="12550" max="12801" style="3" width="11.42578125" collapsed="true"/>
    <col min="12802" max="12802" customWidth="true" style="3" width="15.7109375" collapsed="true"/>
    <col min="12803" max="12803" customWidth="true" style="3" width="10.85546875" collapsed="true"/>
    <col min="12804" max="12804" customWidth="true" style="3" width="81.28515625" collapsed="true"/>
    <col min="12805" max="12805" customWidth="true" style="3" width="9.5703125" collapsed="true"/>
    <col min="12806" max="13057" style="3" width="11.42578125" collapsed="true"/>
    <col min="13058" max="13058" customWidth="true" style="3" width="15.7109375" collapsed="true"/>
    <col min="13059" max="13059" customWidth="true" style="3" width="10.85546875" collapsed="true"/>
    <col min="13060" max="13060" customWidth="true" style="3" width="81.28515625" collapsed="true"/>
    <col min="13061" max="13061" customWidth="true" style="3" width="9.5703125" collapsed="true"/>
    <col min="13062" max="13313" style="3" width="11.42578125" collapsed="true"/>
    <col min="13314" max="13314" customWidth="true" style="3" width="15.7109375" collapsed="true"/>
    <col min="13315" max="13315" customWidth="true" style="3" width="10.85546875" collapsed="true"/>
    <col min="13316" max="13316" customWidth="true" style="3" width="81.28515625" collapsed="true"/>
    <col min="13317" max="13317" customWidth="true" style="3" width="9.5703125" collapsed="true"/>
    <col min="13318" max="13569" style="3" width="11.42578125" collapsed="true"/>
    <col min="13570" max="13570" customWidth="true" style="3" width="15.7109375" collapsed="true"/>
    <col min="13571" max="13571" customWidth="true" style="3" width="10.85546875" collapsed="true"/>
    <col min="13572" max="13572" customWidth="true" style="3" width="81.28515625" collapsed="true"/>
    <col min="13573" max="13573" customWidth="true" style="3" width="9.5703125" collapsed="true"/>
    <col min="13574" max="13825" style="3" width="11.42578125" collapsed="true"/>
    <col min="13826" max="13826" customWidth="true" style="3" width="15.7109375" collapsed="true"/>
    <col min="13827" max="13827" customWidth="true" style="3" width="10.85546875" collapsed="true"/>
    <col min="13828" max="13828" customWidth="true" style="3" width="81.28515625" collapsed="true"/>
    <col min="13829" max="13829" customWidth="true" style="3" width="9.5703125" collapsed="true"/>
    <col min="13830" max="14081" style="3" width="11.42578125" collapsed="true"/>
    <col min="14082" max="14082" customWidth="true" style="3" width="15.7109375" collapsed="true"/>
    <col min="14083" max="14083" customWidth="true" style="3" width="10.85546875" collapsed="true"/>
    <col min="14084" max="14084" customWidth="true" style="3" width="81.28515625" collapsed="true"/>
    <col min="14085" max="14085" customWidth="true" style="3" width="9.5703125" collapsed="true"/>
    <col min="14086" max="14337" style="3" width="11.42578125" collapsed="true"/>
    <col min="14338" max="14338" customWidth="true" style="3" width="15.7109375" collapsed="true"/>
    <col min="14339" max="14339" customWidth="true" style="3" width="10.85546875" collapsed="true"/>
    <col min="14340" max="14340" customWidth="true" style="3" width="81.28515625" collapsed="true"/>
    <col min="14341" max="14341" customWidth="true" style="3" width="9.5703125" collapsed="true"/>
    <col min="14342" max="14593" style="3" width="11.42578125" collapsed="true"/>
    <col min="14594" max="14594" customWidth="true" style="3" width="15.7109375" collapsed="true"/>
    <col min="14595" max="14595" customWidth="true" style="3" width="10.85546875" collapsed="true"/>
    <col min="14596" max="14596" customWidth="true" style="3" width="81.28515625" collapsed="true"/>
    <col min="14597" max="14597" customWidth="true" style="3" width="9.5703125" collapsed="true"/>
    <col min="14598" max="14849" style="3" width="11.42578125" collapsed="true"/>
    <col min="14850" max="14850" customWidth="true" style="3" width="15.7109375" collapsed="true"/>
    <col min="14851" max="14851" customWidth="true" style="3" width="10.85546875" collapsed="true"/>
    <col min="14852" max="14852" customWidth="true" style="3" width="81.28515625" collapsed="true"/>
    <col min="14853" max="14853" customWidth="true" style="3" width="9.5703125" collapsed="true"/>
    <col min="14854" max="15105" style="3" width="11.42578125" collapsed="true"/>
    <col min="15106" max="15106" customWidth="true" style="3" width="15.7109375" collapsed="true"/>
    <col min="15107" max="15107" customWidth="true" style="3" width="10.85546875" collapsed="true"/>
    <col min="15108" max="15108" customWidth="true" style="3" width="81.28515625" collapsed="true"/>
    <col min="15109" max="15109" customWidth="true" style="3" width="9.5703125" collapsed="true"/>
    <col min="15110" max="15361" style="3" width="11.42578125" collapsed="true"/>
    <col min="15362" max="15362" customWidth="true" style="3" width="15.7109375" collapsed="true"/>
    <col min="15363" max="15363" customWidth="true" style="3" width="10.85546875" collapsed="true"/>
    <col min="15364" max="15364" customWidth="true" style="3" width="81.28515625" collapsed="true"/>
    <col min="15365" max="15365" customWidth="true" style="3" width="9.5703125" collapsed="true"/>
    <col min="15366" max="15617" style="3" width="11.42578125" collapsed="true"/>
    <col min="15618" max="15618" customWidth="true" style="3" width="15.7109375" collapsed="true"/>
    <col min="15619" max="15619" customWidth="true" style="3" width="10.85546875" collapsed="true"/>
    <col min="15620" max="15620" customWidth="true" style="3" width="81.28515625" collapsed="true"/>
    <col min="15621" max="15621" customWidth="true" style="3" width="9.5703125" collapsed="true"/>
    <col min="15622" max="15873" style="3" width="11.42578125" collapsed="true"/>
    <col min="15874" max="15874" customWidth="true" style="3" width="15.7109375" collapsed="true"/>
    <col min="15875" max="15875" customWidth="true" style="3" width="10.85546875" collapsed="true"/>
    <col min="15876" max="15876" customWidth="true" style="3" width="81.28515625" collapsed="true"/>
    <col min="15877" max="15877" customWidth="true" style="3" width="9.5703125" collapsed="true"/>
    <col min="15878" max="16129" style="3" width="11.42578125" collapsed="true"/>
    <col min="16130" max="16130" customWidth="true" style="3" width="15.7109375" collapsed="true"/>
    <col min="16131" max="16131" customWidth="true" style="3" width="10.85546875" collapsed="true"/>
    <col min="16132" max="16132" customWidth="true" style="3" width="81.28515625" collapsed="true"/>
    <col min="16133" max="16133" customWidth="true" style="3" width="9.5703125" collapsed="true"/>
    <col min="16134" max="16384" style="3" width="11.42578125" collapsed="true"/>
  </cols>
  <sheetData>
    <row r="2" spans="2:6" ht="16.5" customHeight="1">
      <c r="B2" s="83" t="s">
        <v>161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Solvència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21</v>
      </c>
      <c r="D6" s="110" t="str">
        <f>+APRs!B2</f>
        <v>Actius Ponderats per Risc (APRs) i Requeriments de Capital per tipologia de risc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Risc de Crèdit - mètode estàndard: Exposicions i Actius Ponderats per Risc (APR)</v>
      </c>
    </row>
    <row r="8" spans="2:6" ht="20.100000000000001" customHeight="1">
      <c r="C8" s="109" t="str">
        <f>+CR_STD_2!A2</f>
        <v>CR_STD_2</v>
      </c>
      <c r="D8" s="110" t="str">
        <f>+CR_STD_2!B2</f>
        <v>Risc de Crèdit - mètode estàndard:  Exposicions per classes d'actiu i ponderacions per risc</v>
      </c>
    </row>
    <row r="9" spans="2:6" ht="20.100000000000001" customHeight="1">
      <c r="C9" s="108" t="str">
        <f>+CR_STD_3!A2</f>
        <v>CR_STD_3</v>
      </c>
      <c r="D9" s="83" t="str">
        <f>+CR_STD_3!B2</f>
        <v>Risc de Crèdit - mètode estàndard: Actius Ponderats per Risc (APR) per classes d'actiu i ponderacions per risc</v>
      </c>
    </row>
    <row r="10" spans="2:6" ht="20.100000000000001" customHeight="1">
      <c r="C10" s="109" t="str">
        <f>+CR_IRB_1!A2</f>
        <v>CR_IRB_1</v>
      </c>
      <c r="D10" s="110" t="str">
        <f>+CR_IRB_1!B2</f>
        <v>Risc de Crèdit - mètode IRB: Exposicions i Actius Ponderats per Risc (APR) per cartera</v>
      </c>
    </row>
    <row r="11" spans="2:6" ht="20.100000000000001" customHeight="1">
      <c r="C11" s="108" t="str">
        <f>+CR_IRB_2!A2</f>
        <v>CR_IRB_2</v>
      </c>
      <c r="D11" s="83" t="str">
        <f>+CR_IRB_2!B2</f>
        <v>Risc de Crèdit - mètode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Risc de Crèdit - mètode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Risc de contrapartida - mètode estàndard: Exposicions i Actius Ponderats per Risc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Risc de contrapartida - mètode estàndard:  Exposicions per classes d'actiu i ponderacions per risc</v>
      </c>
    </row>
    <row r="15" spans="2:6" ht="20.100000000000001" customHeight="1">
      <c r="C15" s="108" t="str">
        <f>+CCR_STD_3!A2</f>
        <v>CCR_STD_3</v>
      </c>
      <c r="D15" s="83" t="str">
        <f>+CCR_STD_3!B2</f>
        <v>Risc de contrapartida - mètode estàndard: Actius Ponderats per Risc (APR) per classes d'actiu i ponderacions per risc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Risc de contrapartida - mètode estàndard IRB: Exposicions i Actius Ponderats per Risc (APR) per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0" spans="3:4" ht="20.100000000000001" customHeight="1">
      <c r="C20" s="233" t="s">
        <v>98</v>
      </c>
      <c r="D20" s="234"/>
    </row>
    <row r="21" spans="3:4" ht="20.100000000000001" customHeight="1">
      <c r="C21" s="233"/>
      <c r="D21" s="234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>
      <selection activeCell="B29" sqref="B29:O40"/>
    </sheetView>
  </sheetViews>
  <sheetFormatPr baseColWidth="10" defaultRowHeight="12.75"/>
  <cols>
    <col min="1" max="2" customWidth="true" style="173" width="15.7109375" collapsed="true"/>
    <col min="3" max="15" customWidth="true" style="173" width="10.7109375" collapsed="true"/>
    <col min="16" max="16384" style="173" width="11.42578125" collapsed="true"/>
  </cols>
  <sheetData>
    <row r="2" spans="1:15" ht="15.75">
      <c r="A2" s="130" t="s">
        <v>41</v>
      </c>
      <c r="B2" s="130" t="s">
        <v>97</v>
      </c>
      <c r="J2" s="188"/>
    </row>
    <row r="5" spans="1:15" ht="15.75">
      <c r="B5" s="202" t="s">
        <v>110</v>
      </c>
      <c r="J5" s="189"/>
      <c r="N5" s="190"/>
    </row>
    <row r="6" spans="1:15">
      <c r="B6" s="201" t="s">
        <v>45</v>
      </c>
      <c r="N6" s="190"/>
      <c r="O6" s="190"/>
    </row>
    <row r="7" spans="1:15" ht="12.75" customHeight="1">
      <c r="B7" s="254" t="s">
        <v>145</v>
      </c>
      <c r="C7" s="254" t="s">
        <v>146</v>
      </c>
      <c r="D7" s="253" t="s">
        <v>120</v>
      </c>
      <c r="E7" s="253"/>
      <c r="F7" s="253"/>
      <c r="G7" s="253" t="s">
        <v>1</v>
      </c>
      <c r="H7" s="253"/>
      <c r="I7" s="253"/>
      <c r="J7" s="254" t="s">
        <v>147</v>
      </c>
      <c r="K7" s="254" t="s">
        <v>17</v>
      </c>
      <c r="L7" s="254" t="s">
        <v>139</v>
      </c>
      <c r="M7" s="254" t="s">
        <v>18</v>
      </c>
      <c r="N7" s="254" t="s">
        <v>140</v>
      </c>
      <c r="O7" s="254" t="s">
        <v>26</v>
      </c>
    </row>
    <row r="8" spans="1:15" s="177" customFormat="1" ht="49.5" customHeight="1">
      <c r="B8" s="254"/>
      <c r="C8" s="254"/>
      <c r="D8" s="227" t="s">
        <v>121</v>
      </c>
      <c r="E8" s="227" t="s">
        <v>122</v>
      </c>
      <c r="F8" s="227" t="s">
        <v>123</v>
      </c>
      <c r="G8" s="227" t="s">
        <v>121</v>
      </c>
      <c r="H8" s="227" t="s">
        <v>122</v>
      </c>
      <c r="I8" s="227" t="s">
        <v>22</v>
      </c>
      <c r="J8" s="254"/>
      <c r="K8" s="254"/>
      <c r="L8" s="254"/>
      <c r="M8" s="254"/>
      <c r="N8" s="254"/>
      <c r="O8" s="254" t="s">
        <v>26</v>
      </c>
    </row>
    <row r="9" spans="1:15" s="177" customFormat="1" ht="18" customHeight="1">
      <c r="B9" s="139">
        <v>1</v>
      </c>
      <c r="C9" s="191">
        <v>5.046769210699238E-4</v>
      </c>
      <c r="D9" s="41">
        <v>189.24532490000001</v>
      </c>
      <c r="E9" s="41">
        <v>241.93258238999999</v>
      </c>
      <c r="F9" s="41">
        <v>431.17790729000001</v>
      </c>
      <c r="G9" s="41">
        <v>189.24532490000001</v>
      </c>
      <c r="H9" s="41">
        <v>44.754528609999994</v>
      </c>
      <c r="I9" s="41">
        <v>233.99985351000001</v>
      </c>
      <c r="J9" s="192">
        <v>2.4E-2</v>
      </c>
      <c r="K9" s="44">
        <v>0.32096352785075721</v>
      </c>
      <c r="L9" s="193">
        <v>0.97969405766250572</v>
      </c>
      <c r="M9" s="41">
        <v>19.025801670199112</v>
      </c>
      <c r="N9" s="44">
        <v>8.1306895644642108E-2</v>
      </c>
      <c r="O9" s="41">
        <v>3.7869248983999362E-2</v>
      </c>
    </row>
    <row r="10" spans="1:15" s="177" customFormat="1" ht="18" customHeight="1">
      <c r="B10" s="139">
        <v>2</v>
      </c>
      <c r="C10" s="191">
        <v>1.4145594049563637E-3</v>
      </c>
      <c r="D10" s="41">
        <v>2762.3365265398875</v>
      </c>
      <c r="E10" s="41">
        <v>3978.0812523499981</v>
      </c>
      <c r="F10" s="41">
        <v>6740.4177788898851</v>
      </c>
      <c r="G10" s="41">
        <v>2762.3365265400071</v>
      </c>
      <c r="H10" s="41">
        <v>1507.0907109899945</v>
      </c>
      <c r="I10" s="41">
        <v>4269.4272375300015</v>
      </c>
      <c r="J10" s="192">
        <v>0.72707410062812605</v>
      </c>
      <c r="K10" s="44">
        <v>0.29770484653585444</v>
      </c>
      <c r="L10" s="193">
        <v>3.0809334644846547</v>
      </c>
      <c r="M10" s="41">
        <v>1153.0555629191576</v>
      </c>
      <c r="N10" s="44">
        <v>0.27007265817375464</v>
      </c>
      <c r="O10" s="41">
        <v>1.7962451138764219</v>
      </c>
    </row>
    <row r="11" spans="1:15" s="177" customFormat="1" ht="18" customHeight="1">
      <c r="B11" s="139">
        <v>3</v>
      </c>
      <c r="C11" s="191">
        <v>3.2376717755062674E-3</v>
      </c>
      <c r="D11" s="41">
        <v>8366.5316497142521</v>
      </c>
      <c r="E11" s="41">
        <v>5929.4572435757227</v>
      </c>
      <c r="F11" s="41">
        <v>14295.988893289974</v>
      </c>
      <c r="G11" s="41">
        <v>8366.5316497199856</v>
      </c>
      <c r="H11" s="41">
        <v>2206.686225080005</v>
      </c>
      <c r="I11" s="41">
        <v>10573.21787479999</v>
      </c>
      <c r="J11" s="192">
        <v>1.0918519958478154</v>
      </c>
      <c r="K11" s="44">
        <v>0.35821659486765289</v>
      </c>
      <c r="L11" s="193">
        <v>3.5236224482554643</v>
      </c>
      <c r="M11" s="41">
        <v>5382.9852594538752</v>
      </c>
      <c r="N11" s="44">
        <v>0.50911513629957272</v>
      </c>
      <c r="O11" s="41">
        <v>12.384424751860923</v>
      </c>
    </row>
    <row r="12" spans="1:15" s="177" customFormat="1" ht="18" customHeight="1">
      <c r="B12" s="139">
        <v>4</v>
      </c>
      <c r="C12" s="191">
        <v>7.2277692212908947E-3</v>
      </c>
      <c r="D12" s="41">
        <v>4462.1572228600053</v>
      </c>
      <c r="E12" s="41">
        <v>2689.534306619998</v>
      </c>
      <c r="F12" s="41">
        <v>7151.6915294800037</v>
      </c>
      <c r="G12" s="41">
        <v>4462.1572228700043</v>
      </c>
      <c r="H12" s="41">
        <v>1063.6108190099981</v>
      </c>
      <c r="I12" s="41">
        <v>5525.7680418800028</v>
      </c>
      <c r="J12" s="192">
        <v>1.333745280682993</v>
      </c>
      <c r="K12" s="44">
        <v>0.39161457317304998</v>
      </c>
      <c r="L12" s="193">
        <v>4.989021698783894</v>
      </c>
      <c r="M12" s="41">
        <v>4659.3141397474301</v>
      </c>
      <c r="N12" s="44">
        <v>0.84319756175690219</v>
      </c>
      <c r="O12" s="41">
        <v>15.708304018388942</v>
      </c>
    </row>
    <row r="13" spans="1:15" s="177" customFormat="1" ht="18" customHeight="1">
      <c r="B13" s="139">
        <v>5</v>
      </c>
      <c r="C13" s="191">
        <v>1.4414112133663583E-2</v>
      </c>
      <c r="D13" s="41">
        <v>3733.2468691549352</v>
      </c>
      <c r="E13" s="41">
        <v>2241.3022218099977</v>
      </c>
      <c r="F13" s="41">
        <v>5974.5490909649325</v>
      </c>
      <c r="G13" s="41">
        <v>3733.2468691400013</v>
      </c>
      <c r="H13" s="41">
        <v>920.81389157000069</v>
      </c>
      <c r="I13" s="41">
        <v>4654.0607607100019</v>
      </c>
      <c r="J13" s="192">
        <v>1.1218009693628546</v>
      </c>
      <c r="K13" s="44">
        <v>0.35414309152813667</v>
      </c>
      <c r="L13" s="193">
        <v>5.2028585595574413</v>
      </c>
      <c r="M13" s="41">
        <v>4298.3933332863098</v>
      </c>
      <c r="N13" s="44">
        <v>0.92357911817003591</v>
      </c>
      <c r="O13" s="41">
        <v>23.601968980918983</v>
      </c>
    </row>
    <row r="14" spans="1:15" s="177" customFormat="1" ht="18" customHeight="1">
      <c r="B14" s="139">
        <v>6</v>
      </c>
      <c r="C14" s="191">
        <v>2.986641845405065E-2</v>
      </c>
      <c r="D14" s="41">
        <v>2007.7315596934795</v>
      </c>
      <c r="E14" s="41">
        <v>686.37484847999986</v>
      </c>
      <c r="F14" s="41">
        <v>2694.1064081734794</v>
      </c>
      <c r="G14" s="41">
        <v>2007.7315597100048</v>
      </c>
      <c r="H14" s="41">
        <v>274.06633935999997</v>
      </c>
      <c r="I14" s="41">
        <v>2281.7978990700049</v>
      </c>
      <c r="J14" s="192">
        <v>0.96608802363959334</v>
      </c>
      <c r="K14" s="44">
        <v>0.35763540945008787</v>
      </c>
      <c r="L14" s="193">
        <v>4.9556398362251377</v>
      </c>
      <c r="M14" s="41">
        <v>2496.7562649269603</v>
      </c>
      <c r="N14" s="44">
        <v>1.0942056989116198</v>
      </c>
      <c r="O14" s="41">
        <v>24.47882458131998</v>
      </c>
    </row>
    <row r="15" spans="1:15" s="177" customFormat="1" ht="18" customHeight="1">
      <c r="B15" s="139">
        <v>7</v>
      </c>
      <c r="C15" s="191">
        <v>7.0301853768413289E-2</v>
      </c>
      <c r="D15" s="41">
        <v>1653.6937420600018</v>
      </c>
      <c r="E15" s="41">
        <v>784.78334915999767</v>
      </c>
      <c r="F15" s="41">
        <v>2438.4770912199992</v>
      </c>
      <c r="G15" s="41">
        <v>1653.6937420600018</v>
      </c>
      <c r="H15" s="41">
        <v>185.21859452000021</v>
      </c>
      <c r="I15" s="41">
        <v>1838.9123365800019</v>
      </c>
      <c r="J15" s="192">
        <v>0.37375290793210725</v>
      </c>
      <c r="K15" s="44">
        <v>0.35516763833296394</v>
      </c>
      <c r="L15" s="193">
        <v>7.7939674548479152</v>
      </c>
      <c r="M15" s="41">
        <v>2591.9743815887678</v>
      </c>
      <c r="N15" s="44">
        <v>1.4095149235929898</v>
      </c>
      <c r="O15" s="41">
        <v>45.903439463445594</v>
      </c>
    </row>
    <row r="16" spans="1:15" s="177" customFormat="1" ht="18" customHeight="1">
      <c r="B16" s="139">
        <v>8</v>
      </c>
      <c r="C16" s="191">
        <v>0.18132780609930826</v>
      </c>
      <c r="D16" s="41">
        <v>63.886038360000001</v>
      </c>
      <c r="E16" s="41">
        <v>19.116760709999998</v>
      </c>
      <c r="F16" s="41">
        <v>83.002799069999995</v>
      </c>
      <c r="G16" s="41">
        <v>63.886038369999987</v>
      </c>
      <c r="H16" s="41">
        <v>4.5873404299999976</v>
      </c>
      <c r="I16" s="41">
        <v>68.473378799999978</v>
      </c>
      <c r="J16" s="192">
        <v>4.3331202870178623E-2</v>
      </c>
      <c r="K16" s="44">
        <v>0.33996539406310128</v>
      </c>
      <c r="L16" s="193">
        <v>7.7131767383647372</v>
      </c>
      <c r="M16" s="41">
        <v>128.76711662465996</v>
      </c>
      <c r="N16" s="44">
        <v>1.8805427580953549</v>
      </c>
      <c r="O16" s="41">
        <v>4.2172227980844275</v>
      </c>
    </row>
    <row r="17" spans="2:15" s="177" customFormat="1" ht="18" customHeight="1">
      <c r="B17" s="139">
        <v>9</v>
      </c>
      <c r="C17" s="191">
        <v>0.43377934283003411</v>
      </c>
      <c r="D17" s="41">
        <v>309.09263330999994</v>
      </c>
      <c r="E17" s="41">
        <v>86.300525809999939</v>
      </c>
      <c r="F17" s="41">
        <v>395.39315911999989</v>
      </c>
      <c r="G17" s="41">
        <v>309.09263330999994</v>
      </c>
      <c r="H17" s="41">
        <v>23.742812749999999</v>
      </c>
      <c r="I17" s="41">
        <v>332.83544605999992</v>
      </c>
      <c r="J17" s="192">
        <v>0.12298466874491908</v>
      </c>
      <c r="K17" s="44">
        <v>0.32078745869259895</v>
      </c>
      <c r="L17" s="193">
        <v>5.4801085333435191</v>
      </c>
      <c r="M17" s="41">
        <v>572.62132047326793</v>
      </c>
      <c r="N17" s="44">
        <v>1.7204337075626315</v>
      </c>
      <c r="O17" s="41">
        <v>46.318808289555712</v>
      </c>
    </row>
    <row r="18" spans="2:15" s="177" customFormat="1" ht="18" customHeight="1">
      <c r="B18" s="91" t="s">
        <v>28</v>
      </c>
      <c r="C18" s="194">
        <v>1.6845531447310869E-2</v>
      </c>
      <c r="D18" s="87">
        <v>23547.921566592559</v>
      </c>
      <c r="E18" s="87">
        <v>16656.883090905711</v>
      </c>
      <c r="F18" s="87">
        <v>40204.804657498273</v>
      </c>
      <c r="G18" s="87">
        <v>23547.921566620007</v>
      </c>
      <c r="H18" s="87">
        <v>6230.5712623199988</v>
      </c>
      <c r="I18" s="87">
        <v>29778.492828940005</v>
      </c>
      <c r="J18" s="195">
        <v>5.8046291497085871</v>
      </c>
      <c r="K18" s="196">
        <v>0.35411575113512767</v>
      </c>
      <c r="L18" s="197">
        <v>4.379469698466095</v>
      </c>
      <c r="M18" s="87">
        <v>21302.893180690622</v>
      </c>
      <c r="N18" s="196">
        <v>0.71537848819492855</v>
      </c>
      <c r="O18" s="198">
        <v>174.44710724643497</v>
      </c>
    </row>
    <row r="19" spans="2:15" s="177" customFormat="1" ht="18" customHeight="1">
      <c r="B19" s="139" t="s">
        <v>3</v>
      </c>
      <c r="C19" s="191">
        <v>0.99999999000000006</v>
      </c>
      <c r="D19" s="41">
        <v>2357.1549094966867</v>
      </c>
      <c r="E19" s="41">
        <v>730.74604746000023</v>
      </c>
      <c r="F19" s="41">
        <v>3087.900956956687</v>
      </c>
      <c r="G19" s="41">
        <v>2357.1549094899997</v>
      </c>
      <c r="H19" s="41">
        <v>206.30674349999998</v>
      </c>
      <c r="I19" s="41">
        <v>2563.4616529899995</v>
      </c>
      <c r="J19" s="192">
        <v>0.71537085029143033</v>
      </c>
      <c r="K19" s="44">
        <v>0.64033677920111487</v>
      </c>
      <c r="L19" s="193">
        <v>5.0900474868269976</v>
      </c>
      <c r="M19" s="41">
        <v>313.49238759649728</v>
      </c>
      <c r="N19" s="44">
        <v>0.12229259885001302</v>
      </c>
      <c r="O19" s="41">
        <v>1641.4787782849164</v>
      </c>
    </row>
    <row r="20" spans="2:15" s="177" customFormat="1" ht="18" customHeight="1">
      <c r="B20" s="91" t="s">
        <v>15</v>
      </c>
      <c r="C20" s="194">
        <v>9.4771519342510158E-2</v>
      </c>
      <c r="D20" s="87">
        <v>25905.076476089245</v>
      </c>
      <c r="E20" s="87">
        <v>17387.629138365712</v>
      </c>
      <c r="F20" s="87">
        <v>43292.705614454957</v>
      </c>
      <c r="G20" s="87">
        <v>25905.076476110007</v>
      </c>
      <c r="H20" s="87">
        <v>6436.8780058199991</v>
      </c>
      <c r="I20" s="87">
        <v>32341.954481930006</v>
      </c>
      <c r="J20" s="195">
        <v>6.5200000000000173</v>
      </c>
      <c r="K20" s="196">
        <v>0.37680196912904856</v>
      </c>
      <c r="L20" s="197">
        <v>4.4357909363476002</v>
      </c>
      <c r="M20" s="87">
        <v>21616.385568287118</v>
      </c>
      <c r="N20" s="196">
        <v>0.66836979751376979</v>
      </c>
      <c r="O20" s="198">
        <v>1815.9258855313515</v>
      </c>
    </row>
    <row r="21" spans="2:15">
      <c r="B21" s="178" t="s">
        <v>134</v>
      </c>
    </row>
    <row r="22" spans="2:15">
      <c r="B22" s="178" t="s">
        <v>162</v>
      </c>
    </row>
    <row r="25" spans="2:15" ht="15.75">
      <c r="B25" s="202" t="s">
        <v>111</v>
      </c>
      <c r="J25" s="189"/>
      <c r="N25" s="190"/>
      <c r="O25" s="190"/>
    </row>
    <row r="26" spans="2:15">
      <c r="B26" s="201" t="s">
        <v>45</v>
      </c>
      <c r="N26" s="190"/>
      <c r="O26" s="190"/>
    </row>
    <row r="27" spans="2:15" ht="12.75" customHeight="1">
      <c r="B27" s="254" t="s">
        <v>145</v>
      </c>
      <c r="C27" s="254" t="s">
        <v>146</v>
      </c>
      <c r="D27" s="253" t="s">
        <v>120</v>
      </c>
      <c r="E27" s="253"/>
      <c r="F27" s="253"/>
      <c r="G27" s="253" t="s">
        <v>1</v>
      </c>
      <c r="H27" s="253"/>
      <c r="I27" s="253"/>
      <c r="J27" s="254" t="s">
        <v>147</v>
      </c>
      <c r="K27" s="254" t="s">
        <v>17</v>
      </c>
      <c r="L27" s="254" t="s">
        <v>139</v>
      </c>
      <c r="M27" s="254" t="s">
        <v>18</v>
      </c>
      <c r="N27" s="254" t="s">
        <v>140</v>
      </c>
      <c r="O27" s="254" t="s">
        <v>26</v>
      </c>
    </row>
    <row r="28" spans="2:15" s="177" customFormat="1" ht="51" customHeight="1">
      <c r="B28" s="254"/>
      <c r="C28" s="254"/>
      <c r="D28" s="227" t="s">
        <v>121</v>
      </c>
      <c r="E28" s="227" t="s">
        <v>122</v>
      </c>
      <c r="F28" s="227" t="s">
        <v>123</v>
      </c>
      <c r="G28" s="227" t="s">
        <v>121</v>
      </c>
      <c r="H28" s="227" t="s">
        <v>122</v>
      </c>
      <c r="I28" s="227" t="s">
        <v>22</v>
      </c>
      <c r="J28" s="254"/>
      <c r="K28" s="254"/>
      <c r="L28" s="254"/>
      <c r="M28" s="254"/>
      <c r="N28" s="254"/>
      <c r="O28" s="254" t="s">
        <v>26</v>
      </c>
    </row>
    <row r="29" spans="2:15" s="177" customFormat="1" ht="18" customHeight="1">
      <c r="B29" s="139">
        <v>1</v>
      </c>
      <c r="C29" s="191">
        <v>5.0042421819570507E-4</v>
      </c>
      <c r="D29" s="41">
        <v>330.97130268000024</v>
      </c>
      <c r="E29" s="41">
        <v>160.77734926999997</v>
      </c>
      <c r="F29" s="41">
        <v>491.74865195000018</v>
      </c>
      <c r="G29" s="41">
        <v>330.97130268000012</v>
      </c>
      <c r="H29" s="41">
        <v>66.318330830000093</v>
      </c>
      <c r="I29" s="41">
        <v>397.28963351000021</v>
      </c>
      <c r="J29" s="192">
        <v>2.3308344974644859</v>
      </c>
      <c r="K29" s="44">
        <v>0.30713418633128686</v>
      </c>
      <c r="L29" s="41">
        <v>6.6471933643066823</v>
      </c>
      <c r="M29" s="41">
        <v>40.854055944566809</v>
      </c>
      <c r="N29" s="44">
        <v>0.10283192033888916</v>
      </c>
      <c r="O29" s="41">
        <v>6.1214741281669566E-2</v>
      </c>
    </row>
    <row r="30" spans="2:15" s="177" customFormat="1" ht="18" customHeight="1">
      <c r="B30" s="139">
        <v>2</v>
      </c>
      <c r="C30" s="191">
        <v>1.2659992034373352E-3</v>
      </c>
      <c r="D30" s="41">
        <v>1778.9363733935033</v>
      </c>
      <c r="E30" s="41">
        <v>707.20398960000159</v>
      </c>
      <c r="F30" s="41">
        <v>2486.1403629935048</v>
      </c>
      <c r="G30" s="41">
        <v>1778.9363734599981</v>
      </c>
      <c r="H30" s="41">
        <v>379.18768307000084</v>
      </c>
      <c r="I30" s="41">
        <v>2158.1240565299991</v>
      </c>
      <c r="J30" s="192">
        <v>8.7453891733675793</v>
      </c>
      <c r="K30" s="44">
        <v>0.31240780978715216</v>
      </c>
      <c r="L30" s="41">
        <v>5.4517100805408756</v>
      </c>
      <c r="M30" s="41">
        <v>396.68143693529669</v>
      </c>
      <c r="N30" s="44">
        <v>0.18380844962782733</v>
      </c>
      <c r="O30" s="41">
        <v>0.84993394232033037</v>
      </c>
    </row>
    <row r="31" spans="2:15" s="177" customFormat="1" ht="18" customHeight="1">
      <c r="B31" s="139">
        <v>3</v>
      </c>
      <c r="C31" s="191">
        <v>2.9954665965323825E-3</v>
      </c>
      <c r="D31" s="41">
        <v>1546.3119522606685</v>
      </c>
      <c r="E31" s="41">
        <v>619.41883425932633</v>
      </c>
      <c r="F31" s="41">
        <v>2165.7307865199946</v>
      </c>
      <c r="G31" s="41">
        <v>1546.3119523499959</v>
      </c>
      <c r="H31" s="41">
        <v>295.70200260000172</v>
      </c>
      <c r="I31" s="41">
        <v>1842.0139549499977</v>
      </c>
      <c r="J31" s="192">
        <v>7.510434920475209</v>
      </c>
      <c r="K31" s="44">
        <v>0.30217549066149607</v>
      </c>
      <c r="L31" s="41">
        <v>6.3227471013302683</v>
      </c>
      <c r="M31" s="41">
        <v>542.74725559225612</v>
      </c>
      <c r="N31" s="44">
        <v>0.29464882941507858</v>
      </c>
      <c r="O31" s="41">
        <v>1.6545481828321986</v>
      </c>
    </row>
    <row r="32" spans="2:15" s="177" customFormat="1" ht="18" customHeight="1">
      <c r="B32" s="139">
        <v>4</v>
      </c>
      <c r="C32" s="191">
        <v>6.5061921355066303E-3</v>
      </c>
      <c r="D32" s="41">
        <v>2087.224164514274</v>
      </c>
      <c r="E32" s="41">
        <v>894.25938360000077</v>
      </c>
      <c r="F32" s="41">
        <v>2981.4835481142745</v>
      </c>
      <c r="G32" s="41">
        <v>2087.2241646699968</v>
      </c>
      <c r="H32" s="41">
        <v>354.70437069000064</v>
      </c>
      <c r="I32" s="41">
        <v>2441.9285353599976</v>
      </c>
      <c r="J32" s="192">
        <v>8.7458868968321166</v>
      </c>
      <c r="K32" s="44">
        <v>0.30071071524389115</v>
      </c>
      <c r="L32" s="41">
        <v>7.0785384758670187</v>
      </c>
      <c r="M32" s="41">
        <v>1012.4294466293289</v>
      </c>
      <c r="N32" s="44">
        <v>0.41460240624121014</v>
      </c>
      <c r="O32" s="41">
        <v>4.7423673686914833</v>
      </c>
    </row>
    <row r="33" spans="2:15" s="177" customFormat="1" ht="18" customHeight="1">
      <c r="B33" s="139">
        <v>5</v>
      </c>
      <c r="C33" s="191">
        <v>1.556811527530782E-2</v>
      </c>
      <c r="D33" s="41">
        <v>2189.2942678663212</v>
      </c>
      <c r="E33" s="41">
        <v>635.13293029999886</v>
      </c>
      <c r="F33" s="41">
        <v>2824.4271981663201</v>
      </c>
      <c r="G33" s="41">
        <v>2189.2942680599922</v>
      </c>
      <c r="H33" s="41">
        <v>212.22382119000039</v>
      </c>
      <c r="I33" s="41">
        <v>2401.5180892499925</v>
      </c>
      <c r="J33" s="192">
        <v>8.2121969827211814</v>
      </c>
      <c r="K33" s="44">
        <v>0.28206433116462021</v>
      </c>
      <c r="L33" s="41">
        <v>8.8808512181428227</v>
      </c>
      <c r="M33" s="41">
        <v>1314.2699203385062</v>
      </c>
      <c r="N33" s="44">
        <v>0.54726630052116743</v>
      </c>
      <c r="O33" s="41">
        <v>10.528923503693369</v>
      </c>
    </row>
    <row r="34" spans="2:15" s="177" customFormat="1" ht="18" customHeight="1">
      <c r="B34" s="139">
        <v>6</v>
      </c>
      <c r="C34" s="191">
        <v>3.2503358331246297E-2</v>
      </c>
      <c r="D34" s="41">
        <v>1263.4149855411843</v>
      </c>
      <c r="E34" s="41">
        <v>377.14642867000043</v>
      </c>
      <c r="F34" s="41">
        <v>1640.5614142111847</v>
      </c>
      <c r="G34" s="41">
        <v>1263.4149855500009</v>
      </c>
      <c r="H34" s="41">
        <v>98.590831740000127</v>
      </c>
      <c r="I34" s="41">
        <v>1362.005817290001</v>
      </c>
      <c r="J34" s="192">
        <v>7.6385596326967331</v>
      </c>
      <c r="K34" s="44">
        <v>0.27934836264242224</v>
      </c>
      <c r="L34" s="41">
        <v>9.7576454024512085</v>
      </c>
      <c r="M34" s="41">
        <v>883.65269166651581</v>
      </c>
      <c r="N34" s="44">
        <v>0.64878775145375656</v>
      </c>
      <c r="O34" s="41">
        <v>12.263896952258994</v>
      </c>
    </row>
    <row r="35" spans="2:15" s="177" customFormat="1" ht="18" customHeight="1">
      <c r="B35" s="139">
        <v>7</v>
      </c>
      <c r="C35" s="191">
        <v>7.1017105675666256E-2</v>
      </c>
      <c r="D35" s="41">
        <v>545.10076263999952</v>
      </c>
      <c r="E35" s="41">
        <v>254.25664078000008</v>
      </c>
      <c r="F35" s="41">
        <v>799.35740341999963</v>
      </c>
      <c r="G35" s="41">
        <v>545.10076262999962</v>
      </c>
      <c r="H35" s="41">
        <v>34.884572459999958</v>
      </c>
      <c r="I35" s="41">
        <v>579.98533508999958</v>
      </c>
      <c r="J35" s="192">
        <v>2.0012303288222748</v>
      </c>
      <c r="K35" s="44">
        <v>0.27468466566022326</v>
      </c>
      <c r="L35" s="41">
        <v>11.862924648666242</v>
      </c>
      <c r="M35" s="41">
        <v>492.91690781523045</v>
      </c>
      <c r="N35" s="44">
        <v>0.84987822621194686</v>
      </c>
      <c r="O35" s="41">
        <v>11.167050847517798</v>
      </c>
    </row>
    <row r="36" spans="2:15" s="177" customFormat="1" ht="18" customHeight="1">
      <c r="B36" s="139">
        <v>8</v>
      </c>
      <c r="C36" s="191">
        <v>0.18406904217687456</v>
      </c>
      <c r="D36" s="41">
        <v>147.67749310811431</v>
      </c>
      <c r="E36" s="41">
        <v>14.815809950000007</v>
      </c>
      <c r="F36" s="41">
        <v>162.49330305811432</v>
      </c>
      <c r="G36" s="41">
        <v>147.67749309999991</v>
      </c>
      <c r="H36" s="41">
        <v>2.4329949399999999</v>
      </c>
      <c r="I36" s="41">
        <v>150.11048803999989</v>
      </c>
      <c r="J36" s="192">
        <v>0.47990711359944255</v>
      </c>
      <c r="K36" s="44">
        <v>0.30944319453930691</v>
      </c>
      <c r="L36" s="41">
        <v>12.437937900720609</v>
      </c>
      <c r="M36" s="41">
        <v>190.63119643946445</v>
      </c>
      <c r="N36" s="44">
        <v>1.2699392222924957</v>
      </c>
      <c r="O36" s="41">
        <v>8.8762004690352523</v>
      </c>
    </row>
    <row r="37" spans="2:15" s="177" customFormat="1" ht="18" customHeight="1">
      <c r="B37" s="139">
        <v>9</v>
      </c>
      <c r="C37" s="191">
        <v>0.35865561883353597</v>
      </c>
      <c r="D37" s="41">
        <v>318.97828506513815</v>
      </c>
      <c r="E37" s="41">
        <v>62.262357840000007</v>
      </c>
      <c r="F37" s="41">
        <v>381.24064290513815</v>
      </c>
      <c r="G37" s="41">
        <v>318.97828507999975</v>
      </c>
      <c r="H37" s="41">
        <v>13.303831949999989</v>
      </c>
      <c r="I37" s="41">
        <v>332.28211702999977</v>
      </c>
      <c r="J37" s="192">
        <v>1.3167116641485541</v>
      </c>
      <c r="K37" s="44">
        <v>0.27014699882418169</v>
      </c>
      <c r="L37" s="41">
        <v>11.091914800140399</v>
      </c>
      <c r="M37" s="41">
        <v>390.7088567241903</v>
      </c>
      <c r="N37" s="44">
        <v>1.1758347401190885</v>
      </c>
      <c r="O37" s="41">
        <v>32.214793217735775</v>
      </c>
    </row>
    <row r="38" spans="2:15" s="177" customFormat="1" ht="18" customHeight="1">
      <c r="B38" s="91" t="s">
        <v>28</v>
      </c>
      <c r="C38" s="194">
        <v>2.5201983444241662E-2</v>
      </c>
      <c r="D38" s="87">
        <v>10207.909587069204</v>
      </c>
      <c r="E38" s="87">
        <v>3725.2737242693283</v>
      </c>
      <c r="F38" s="87">
        <v>13933.183311338533</v>
      </c>
      <c r="G38" s="87">
        <v>10207.909587579985</v>
      </c>
      <c r="H38" s="87">
        <v>1457.3484394700035</v>
      </c>
      <c r="I38" s="87">
        <v>11665.258027049989</v>
      </c>
      <c r="J38" s="195">
        <v>46.981151210127578</v>
      </c>
      <c r="K38" s="196">
        <v>0.29493964293496805</v>
      </c>
      <c r="L38" s="197">
        <v>7.7485408213305007</v>
      </c>
      <c r="M38" s="198">
        <v>5264.8917680853565</v>
      </c>
      <c r="N38" s="196">
        <v>0.45133093120416706</v>
      </c>
      <c r="O38" s="198">
        <v>82.358929225366865</v>
      </c>
    </row>
    <row r="39" spans="2:15" s="177" customFormat="1" ht="18" customHeight="1">
      <c r="B39" s="139" t="s">
        <v>3</v>
      </c>
      <c r="C39" s="191">
        <v>0.99999999000000228</v>
      </c>
      <c r="D39" s="41">
        <v>2064.3077157225666</v>
      </c>
      <c r="E39" s="41">
        <v>284.94425107000018</v>
      </c>
      <c r="F39" s="41">
        <v>2349.2519667925667</v>
      </c>
      <c r="G39" s="41">
        <v>2064.3077156599966</v>
      </c>
      <c r="H39" s="41">
        <v>69.125564320000009</v>
      </c>
      <c r="I39" s="41">
        <v>2133.4332799799968</v>
      </c>
      <c r="J39" s="192">
        <v>3.9938487898724668</v>
      </c>
      <c r="K39" s="44">
        <v>0.36943357550595435</v>
      </c>
      <c r="L39" s="41">
        <v>10.738618696436115</v>
      </c>
      <c r="M39" s="41">
        <v>165.0553426488693</v>
      </c>
      <c r="N39" s="44">
        <v>7.7366067267131439E-2</v>
      </c>
      <c r="O39" s="41">
        <v>788.16188474434227</v>
      </c>
    </row>
    <row r="40" spans="2:15" s="177" customFormat="1" ht="18" customHeight="1">
      <c r="B40" s="91" t="s">
        <v>15</v>
      </c>
      <c r="C40" s="194">
        <v>0.17591674777734159</v>
      </c>
      <c r="D40" s="87">
        <v>12272.217302791771</v>
      </c>
      <c r="E40" s="87">
        <v>4010.2179753393284</v>
      </c>
      <c r="F40" s="87">
        <v>16282.435278131099</v>
      </c>
      <c r="G40" s="87">
        <v>12272.217303239981</v>
      </c>
      <c r="H40" s="87">
        <v>1526.4740037900035</v>
      </c>
      <c r="I40" s="87">
        <v>13798.691307029985</v>
      </c>
      <c r="J40" s="195">
        <v>50.975000000000044</v>
      </c>
      <c r="K40" s="196">
        <v>0.30645724495731053</v>
      </c>
      <c r="L40" s="197">
        <v>8.2108405790787042</v>
      </c>
      <c r="M40" s="198">
        <v>5429.947110734226</v>
      </c>
      <c r="N40" s="196">
        <v>0.39351174614420459</v>
      </c>
      <c r="O40" s="198">
        <v>870.52081396970914</v>
      </c>
    </row>
    <row r="41" spans="2:15" s="199" customFormat="1" ht="15" customHeight="1">
      <c r="B41" s="178" t="s">
        <v>134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8" t="s">
        <v>162</v>
      </c>
    </row>
    <row r="43" spans="2:15">
      <c r="B43" s="200"/>
      <c r="J43" s="200"/>
    </row>
    <row r="45" spans="2:15" ht="15.75">
      <c r="B45" s="106" t="s">
        <v>161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C5" sqref="C5:I19"/>
    </sheetView>
  </sheetViews>
  <sheetFormatPr baseColWidth="10" defaultRowHeight="12.75"/>
  <cols>
    <col min="1" max="1" customWidth="true" style="173" width="15.7109375" collapsed="true"/>
    <col min="2" max="2" customWidth="true" style="173" width="60.7109375" collapsed="true"/>
    <col min="3" max="3" customWidth="true" style="173" width="15.7109375" collapsed="true"/>
    <col min="4" max="4" customWidth="true" style="173" width="0.85546875" collapsed="true"/>
    <col min="5" max="5" customWidth="true" style="173" width="15.7109375" collapsed="true"/>
    <col min="6" max="6" customWidth="true" style="173" width="0.85546875" collapsed="true"/>
    <col min="7" max="7" customWidth="true" style="173" width="15.7109375" collapsed="true"/>
    <col min="8" max="8" customWidth="true" style="173" width="0.85546875" collapsed="true"/>
    <col min="9" max="9" customWidth="true" style="173" width="12.7109375" collapsed="true"/>
    <col min="10" max="16384" style="173" width="11.42578125" collapsed="true"/>
  </cols>
  <sheetData>
    <row r="2" spans="1:9" ht="15.75">
      <c r="A2" s="130" t="s">
        <v>33</v>
      </c>
      <c r="B2" s="179" t="s">
        <v>100</v>
      </c>
    </row>
    <row r="3" spans="1:9" ht="13.5" thickBot="1"/>
    <row r="4" spans="1:9" s="177" customFormat="1" ht="31.5" customHeight="1" thickBot="1">
      <c r="B4" s="170" t="s">
        <v>45</v>
      </c>
      <c r="C4" s="228" t="s">
        <v>120</v>
      </c>
      <c r="D4" s="38"/>
      <c r="E4" s="115" t="s">
        <v>1</v>
      </c>
      <c r="F4" s="39"/>
      <c r="G4" s="123" t="s">
        <v>18</v>
      </c>
      <c r="H4" s="40"/>
      <c r="I4" s="85" t="s">
        <v>140</v>
      </c>
    </row>
    <row r="5" spans="1:9" s="177" customFormat="1" ht="18" customHeight="1">
      <c r="B5" s="186" t="s">
        <v>124</v>
      </c>
      <c r="C5" s="41">
        <v>18.836771323210002</v>
      </c>
      <c r="D5" s="41"/>
      <c r="E5" s="41">
        <v>18.836771323210002</v>
      </c>
      <c r="F5" s="41"/>
      <c r="G5" s="41">
        <v>0</v>
      </c>
      <c r="H5" s="43"/>
      <c r="I5" s="44">
        <v>0</v>
      </c>
    </row>
    <row r="6" spans="1:9" s="177" customFormat="1" ht="18" customHeight="1">
      <c r="B6" s="187" t="s">
        <v>165</v>
      </c>
      <c r="C6" s="41">
        <v>206.54226864010047</v>
      </c>
      <c r="D6" s="41"/>
      <c r="E6" s="41">
        <v>206.53761464010049</v>
      </c>
      <c r="F6" s="41"/>
      <c r="G6" s="41">
        <v>162.08311267168966</v>
      </c>
      <c r="H6" s="43"/>
      <c r="I6" s="44">
        <v>0.78476316749433528</v>
      </c>
    </row>
    <row r="7" spans="1:9" s="177" customFormat="1" ht="18" customHeight="1">
      <c r="B7" s="186" t="s">
        <v>125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7" customFormat="1" ht="18" customHeight="1">
      <c r="B8" s="186" t="s">
        <v>126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7" customFormat="1" ht="18" customHeight="1">
      <c r="B9" s="187" t="s">
        <v>127</v>
      </c>
      <c r="C9" s="41">
        <v>1534.0147727010808</v>
      </c>
      <c r="D9" s="41"/>
      <c r="E9" s="41">
        <v>1520.4765487010809</v>
      </c>
      <c r="F9" s="41"/>
      <c r="G9" s="41">
        <v>319.99749258384395</v>
      </c>
      <c r="H9" s="43"/>
      <c r="I9" s="44">
        <v>0.21045868340239299</v>
      </c>
    </row>
    <row r="10" spans="1:9" s="177" customFormat="1" ht="18" customHeight="1">
      <c r="B10" s="187" t="s">
        <v>110</v>
      </c>
      <c r="C10" s="41">
        <v>2401.5819332278456</v>
      </c>
      <c r="D10" s="41"/>
      <c r="E10" s="41">
        <v>2196.1230500613929</v>
      </c>
      <c r="F10" s="41"/>
      <c r="G10" s="41">
        <v>1179.0680477492676</v>
      </c>
      <c r="H10" s="43"/>
      <c r="I10" s="44">
        <v>0.53688614930584455</v>
      </c>
    </row>
    <row r="11" spans="1:9" s="177" customFormat="1" ht="18" customHeight="1">
      <c r="B11" s="186" t="s">
        <v>128</v>
      </c>
      <c r="C11" s="41">
        <v>6.563266296256189</v>
      </c>
      <c r="D11" s="41"/>
      <c r="E11" s="41">
        <v>6.5530622962561891</v>
      </c>
      <c r="F11" s="41"/>
      <c r="G11" s="41">
        <v>3.8365923371717492</v>
      </c>
      <c r="H11" s="43"/>
      <c r="I11" s="44">
        <v>0.58546556765737168</v>
      </c>
    </row>
    <row r="12" spans="1:9" s="177" customFormat="1" ht="18" customHeight="1">
      <c r="B12" s="186" t="s">
        <v>166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7" customFormat="1" ht="18" customHeight="1">
      <c r="B13" s="186" t="s">
        <v>129</v>
      </c>
      <c r="C13" s="41">
        <v>10.260227</v>
      </c>
      <c r="D13" s="41"/>
      <c r="E13" s="41">
        <v>8.5799050000000001</v>
      </c>
      <c r="F13" s="41"/>
      <c r="G13" s="41">
        <v>12.812253</v>
      </c>
      <c r="H13" s="43"/>
      <c r="I13" s="44">
        <v>1.4932861144732954</v>
      </c>
    </row>
    <row r="14" spans="1:9" s="177" customFormat="1" ht="18" customHeight="1">
      <c r="B14" s="186" t="s">
        <v>167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7" customFormat="1" ht="18" customHeight="1">
      <c r="B15" s="186" t="s">
        <v>130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7" customFormat="1" ht="18" customHeight="1">
      <c r="B16" s="187" t="s">
        <v>168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7" customFormat="1" ht="18" customHeight="1">
      <c r="B17" s="187" t="s">
        <v>169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7" customFormat="1" ht="18" customHeight="1">
      <c r="B18" s="186" t="s">
        <v>131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77" customFormat="1" ht="18" customHeight="1">
      <c r="B19" s="180" t="s">
        <v>119</v>
      </c>
      <c r="C19" s="181">
        <v>4177.7992381884924</v>
      </c>
      <c r="D19" s="182"/>
      <c r="E19" s="181">
        <v>3957.1069530220407</v>
      </c>
      <c r="F19" s="183"/>
      <c r="G19" s="181">
        <v>1677.7974983419731</v>
      </c>
      <c r="H19" s="184"/>
      <c r="I19" s="185">
        <v>0.42399599461435833</v>
      </c>
    </row>
    <row r="20" spans="2:9">
      <c r="B20" s="178" t="s">
        <v>148</v>
      </c>
    </row>
    <row r="23" spans="2:9" ht="15.75">
      <c r="B23" s="106" t="s">
        <v>161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C5" sqref="C5:L19"/>
    </sheetView>
  </sheetViews>
  <sheetFormatPr baseColWidth="10" defaultRowHeight="12.75"/>
  <cols>
    <col min="1" max="1" bestFit="true" customWidth="true" style="173" width="15.140625" collapsed="true"/>
    <col min="2" max="2" customWidth="true" style="173" width="60.7109375" collapsed="true"/>
    <col min="3" max="12" customWidth="true" style="173" width="10.7109375" collapsed="true"/>
    <col min="13" max="16384" style="173" width="11.42578125" collapsed="true"/>
  </cols>
  <sheetData>
    <row r="2" spans="1:12" ht="15.75">
      <c r="A2" s="130" t="s">
        <v>35</v>
      </c>
      <c r="B2" s="130" t="s">
        <v>102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1</v>
      </c>
    </row>
    <row r="5" spans="1:12" s="177" customFormat="1" ht="18" customHeight="1">
      <c r="B5" s="67" t="s">
        <v>124</v>
      </c>
      <c r="C5" s="42">
        <v>18.836771323210002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18.836771323210002</v>
      </c>
    </row>
    <row r="6" spans="1:12" s="177" customFormat="1" ht="18" customHeight="1">
      <c r="B6" s="67" t="s">
        <v>165</v>
      </c>
      <c r="C6" s="42">
        <v>44.208384968410819</v>
      </c>
      <c r="D6" s="42">
        <v>0</v>
      </c>
      <c r="E6" s="42">
        <v>0.30764599999999998</v>
      </c>
      <c r="F6" s="42">
        <v>0</v>
      </c>
      <c r="G6" s="42">
        <v>0</v>
      </c>
      <c r="H6" s="42">
        <v>0</v>
      </c>
      <c r="I6" s="42">
        <v>162.02158367168965</v>
      </c>
      <c r="J6" s="42">
        <v>0</v>
      </c>
      <c r="K6" s="42">
        <v>0</v>
      </c>
      <c r="L6" s="42">
        <v>206.53761464010049</v>
      </c>
    </row>
    <row r="7" spans="1:12" s="177" customFormat="1" ht="18" customHeight="1">
      <c r="B7" s="67" t="s">
        <v>125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7" customFormat="1" ht="18" customHeight="1">
      <c r="B8" s="67" t="s">
        <v>126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7" customFormat="1" ht="18" customHeight="1">
      <c r="B9" s="67" t="s">
        <v>127</v>
      </c>
      <c r="C9" s="42">
        <v>2.5499999999999998</v>
      </c>
      <c r="D9" s="42">
        <v>0</v>
      </c>
      <c r="E9" s="42">
        <v>1420.4085902590809</v>
      </c>
      <c r="F9" s="42">
        <v>0</v>
      </c>
      <c r="G9" s="42">
        <v>70.761281839999995</v>
      </c>
      <c r="H9" s="42">
        <v>0</v>
      </c>
      <c r="I9" s="42">
        <v>0</v>
      </c>
      <c r="J9" s="42">
        <v>0</v>
      </c>
      <c r="K9" s="42">
        <v>26.756676601999999</v>
      </c>
      <c r="L9" s="42">
        <v>1520.4765487010809</v>
      </c>
    </row>
    <row r="10" spans="1:12" s="177" customFormat="1" ht="18" customHeight="1">
      <c r="B10" s="67" t="s">
        <v>110</v>
      </c>
      <c r="C10" s="42">
        <v>437.32591345330002</v>
      </c>
      <c r="D10" s="42">
        <v>0</v>
      </c>
      <c r="E10" s="42">
        <v>688.02888350651995</v>
      </c>
      <c r="F10" s="42">
        <v>0</v>
      </c>
      <c r="G10" s="42">
        <v>0</v>
      </c>
      <c r="H10" s="42">
        <v>0</v>
      </c>
      <c r="I10" s="42">
        <v>1041.0421170256334</v>
      </c>
      <c r="J10" s="42">
        <v>0</v>
      </c>
      <c r="K10" s="42">
        <v>29.726136075940001</v>
      </c>
      <c r="L10" s="42">
        <v>2196.1230500613933</v>
      </c>
    </row>
    <row r="11" spans="1:12" s="177" customFormat="1" ht="18" customHeight="1">
      <c r="B11" s="67" t="s">
        <v>128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6.5530622962561891</v>
      </c>
      <c r="I11" s="42">
        <v>0</v>
      </c>
      <c r="J11" s="42">
        <v>0</v>
      </c>
      <c r="K11" s="42">
        <v>0</v>
      </c>
      <c r="L11" s="42">
        <v>6.5530622962561891</v>
      </c>
    </row>
    <row r="12" spans="1:12" s="177" customFormat="1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7" customFormat="1" ht="18" customHeight="1">
      <c r="B13" s="67" t="s">
        <v>129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0.11520900000000001</v>
      </c>
      <c r="J13" s="42">
        <v>8.464696</v>
      </c>
      <c r="K13" s="42">
        <v>0</v>
      </c>
      <c r="L13" s="42">
        <v>8.5799050000000001</v>
      </c>
    </row>
    <row r="14" spans="1:12" s="177" customFormat="1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7" customFormat="1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131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7" customFormat="1" ht="18" customHeight="1">
      <c r="B19" s="68" t="s">
        <v>119</v>
      </c>
      <c r="C19" s="69">
        <v>502.92106974492083</v>
      </c>
      <c r="D19" s="69">
        <v>0</v>
      </c>
      <c r="E19" s="69">
        <v>2108.7451207656009</v>
      </c>
      <c r="F19" s="69">
        <v>0</v>
      </c>
      <c r="G19" s="69">
        <v>70.761281839999995</v>
      </c>
      <c r="H19" s="69">
        <v>6.5530622962561891</v>
      </c>
      <c r="I19" s="69">
        <v>1203.178909697323</v>
      </c>
      <c r="J19" s="69">
        <v>8.464696</v>
      </c>
      <c r="K19" s="69">
        <v>56.482812677940004</v>
      </c>
      <c r="L19" s="69">
        <v>3957.1069530220411</v>
      </c>
    </row>
    <row r="20" spans="2:12">
      <c r="B20" s="178" t="s">
        <v>148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161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C5" sqref="C5:L19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ht="13.5" thickBot="1"/>
    <row r="2" spans="1:12" ht="16.5" thickBot="1">
      <c r="A2" s="130" t="s">
        <v>37</v>
      </c>
      <c r="B2" s="163" t="s">
        <v>104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0.100000000000001" customHeight="1">
      <c r="B4" s="170" t="s">
        <v>45</v>
      </c>
      <c r="C4" s="169">
        <v>0</v>
      </c>
      <c r="D4" s="169">
        <v>0.1</v>
      </c>
      <c r="E4" s="169">
        <v>0.2</v>
      </c>
      <c r="F4" s="169">
        <v>0.35</v>
      </c>
      <c r="G4" s="169">
        <v>0.5</v>
      </c>
      <c r="H4" s="169">
        <v>0.75</v>
      </c>
      <c r="I4" s="169">
        <v>1</v>
      </c>
      <c r="J4" s="169">
        <v>1.5</v>
      </c>
      <c r="K4" s="66" t="s">
        <v>132</v>
      </c>
      <c r="L4" s="169" t="s">
        <v>18</v>
      </c>
    </row>
    <row r="5" spans="1:12" ht="18" customHeight="1">
      <c r="B5" s="71" t="s">
        <v>124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  <c r="I5" s="165">
        <v>0</v>
      </c>
      <c r="J5" s="165">
        <v>0</v>
      </c>
      <c r="K5" s="165">
        <v>0</v>
      </c>
      <c r="L5" s="165">
        <v>0</v>
      </c>
    </row>
    <row r="6" spans="1:12" ht="18" customHeight="1">
      <c r="B6" s="72" t="s">
        <v>165</v>
      </c>
      <c r="C6" s="165">
        <v>0</v>
      </c>
      <c r="D6" s="165">
        <v>0</v>
      </c>
      <c r="E6" s="165">
        <v>6.1529199999999999E-2</v>
      </c>
      <c r="F6" s="165">
        <v>0</v>
      </c>
      <c r="G6" s="165">
        <v>0</v>
      </c>
      <c r="H6" s="165">
        <v>0</v>
      </c>
      <c r="I6" s="165">
        <v>162.02158367168965</v>
      </c>
      <c r="J6" s="165">
        <v>0</v>
      </c>
      <c r="K6" s="165">
        <v>0</v>
      </c>
      <c r="L6" s="165">
        <v>162.08311287168965</v>
      </c>
    </row>
    <row r="7" spans="1:12" ht="18" customHeight="1">
      <c r="B7" s="72" t="s">
        <v>125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</row>
    <row r="8" spans="1:12" ht="18" customHeight="1">
      <c r="B8" s="72" t="s">
        <v>126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</row>
    <row r="9" spans="1:12" ht="18" customHeight="1">
      <c r="B9" s="72" t="s">
        <v>127</v>
      </c>
      <c r="C9" s="165">
        <v>0</v>
      </c>
      <c r="D9" s="165">
        <v>0</v>
      </c>
      <c r="E9" s="165">
        <v>284.08171805181621</v>
      </c>
      <c r="F9" s="165">
        <v>0</v>
      </c>
      <c r="G9" s="165">
        <v>35.380640919999998</v>
      </c>
      <c r="H9" s="165">
        <v>0</v>
      </c>
      <c r="I9" s="165">
        <v>0</v>
      </c>
      <c r="J9" s="165">
        <v>0</v>
      </c>
      <c r="K9" s="165">
        <v>0.53513353204000003</v>
      </c>
      <c r="L9" s="165">
        <v>319.99749250385622</v>
      </c>
    </row>
    <row r="10" spans="1:12" ht="18" customHeight="1">
      <c r="B10" s="72" t="s">
        <v>110</v>
      </c>
      <c r="C10" s="165">
        <v>0</v>
      </c>
      <c r="D10" s="165">
        <v>0</v>
      </c>
      <c r="E10" s="165">
        <v>137.51609998613026</v>
      </c>
      <c r="F10" s="165">
        <v>0</v>
      </c>
      <c r="G10" s="165">
        <v>0</v>
      </c>
      <c r="H10" s="165">
        <v>0</v>
      </c>
      <c r="I10" s="165">
        <v>1040.3636772126376</v>
      </c>
      <c r="J10" s="165">
        <v>0</v>
      </c>
      <c r="K10" s="165">
        <v>1.1882705504998008</v>
      </c>
      <c r="L10" s="165">
        <v>1179.0680477492676</v>
      </c>
    </row>
    <row r="11" spans="1:12" ht="18" customHeight="1">
      <c r="B11" s="72" t="s">
        <v>128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3.8365923371717492</v>
      </c>
      <c r="I11" s="165">
        <v>0</v>
      </c>
      <c r="J11" s="165">
        <v>0</v>
      </c>
      <c r="K11" s="165">
        <v>0</v>
      </c>
      <c r="L11" s="165">
        <v>3.8365923371717492</v>
      </c>
    </row>
    <row r="12" spans="1:12" ht="18" customHeight="1">
      <c r="B12" s="72" t="s">
        <v>166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</row>
    <row r="13" spans="1:12" ht="18" customHeight="1">
      <c r="B13" s="72" t="s">
        <v>129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0.11520900000000001</v>
      </c>
      <c r="J13" s="165">
        <v>12.697044</v>
      </c>
      <c r="K13" s="165">
        <v>0</v>
      </c>
      <c r="L13" s="165">
        <v>12.812253</v>
      </c>
    </row>
    <row r="14" spans="1:12" ht="18" customHeight="1">
      <c r="B14" s="72" t="s">
        <v>167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</row>
    <row r="15" spans="1:12" ht="18" customHeight="1">
      <c r="B15" s="72" t="s">
        <v>130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</row>
    <row r="16" spans="1:12" ht="18" customHeight="1">
      <c r="B16" s="72" t="s">
        <v>168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</row>
    <row r="17" spans="2:12" ht="18" customHeight="1">
      <c r="B17" s="72" t="s">
        <v>169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</row>
    <row r="18" spans="2:12" ht="18" customHeight="1">
      <c r="B18" s="71" t="s">
        <v>131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</row>
    <row r="19" spans="2:12" ht="18" customHeight="1">
      <c r="B19" s="167" t="s">
        <v>119</v>
      </c>
      <c r="C19" s="73">
        <v>0</v>
      </c>
      <c r="D19" s="73">
        <v>0</v>
      </c>
      <c r="E19" s="73">
        <v>421.65934723794646</v>
      </c>
      <c r="F19" s="73">
        <v>0</v>
      </c>
      <c r="G19" s="73">
        <v>35.380640919999998</v>
      </c>
      <c r="H19" s="73">
        <v>3.8365923371717492</v>
      </c>
      <c r="I19" s="73">
        <v>1202.5004698843272</v>
      </c>
      <c r="J19" s="73">
        <v>12.697044</v>
      </c>
      <c r="K19" s="73">
        <v>1.7234040825398007</v>
      </c>
      <c r="L19" s="73">
        <v>1677.7974984619855</v>
      </c>
    </row>
    <row r="20" spans="2:12">
      <c r="B20" s="178" t="s">
        <v>148</v>
      </c>
    </row>
    <row r="22" spans="2:12">
      <c r="B22" s="168"/>
    </row>
    <row r="23" spans="2:12" ht="15.75">
      <c r="B23" s="106" t="s">
        <v>161</v>
      </c>
    </row>
  </sheetData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C6" sqref="C6:K15"/>
    </sheetView>
  </sheetViews>
  <sheetFormatPr baseColWidth="10" defaultRowHeight="12.75"/>
  <cols>
    <col min="1" max="1" customWidth="true" style="124" width="15.7109375" collapsed="true"/>
    <col min="2" max="2" customWidth="true" style="124" width="60.7109375" collapsed="true"/>
    <col min="3" max="3" customWidth="true" style="124" width="12.7109375" collapsed="true"/>
    <col min="4" max="6" customWidth="true" style="124" width="15.7109375" collapsed="true"/>
    <col min="7" max="7" customWidth="true" style="124" width="12.7109375" collapsed="true"/>
    <col min="8" max="9" customWidth="true" style="124" width="15.7109375" collapsed="true"/>
    <col min="10" max="10" customWidth="true" style="124" width="12.7109375" collapsed="true"/>
    <col min="11" max="11" customWidth="true" style="124" width="15.7109375" collapsed="true"/>
    <col min="12" max="16384" style="124" width="11.42578125" collapsed="true"/>
  </cols>
  <sheetData>
    <row r="2" spans="1:11" ht="15.75">
      <c r="A2" s="130" t="s">
        <v>39</v>
      </c>
      <c r="B2" s="130" t="s">
        <v>113</v>
      </c>
      <c r="C2" s="148"/>
    </row>
    <row r="3" spans="1:11">
      <c r="B3" s="116" t="s">
        <v>0</v>
      </c>
      <c r="C3" s="151"/>
      <c r="D3" s="151"/>
      <c r="E3" s="151"/>
      <c r="F3" s="151"/>
      <c r="G3" s="151"/>
      <c r="H3" s="151"/>
      <c r="I3" s="151"/>
      <c r="J3" s="152"/>
      <c r="K3" s="152"/>
    </row>
    <row r="4" spans="1:11" ht="15" customHeight="1">
      <c r="B4" s="77"/>
      <c r="C4" s="255" t="s">
        <v>146</v>
      </c>
      <c r="D4" s="255" t="s">
        <v>120</v>
      </c>
      <c r="E4" s="255" t="s">
        <v>1</v>
      </c>
      <c r="F4" s="255" t="s">
        <v>149</v>
      </c>
      <c r="G4" s="255" t="s">
        <v>17</v>
      </c>
      <c r="H4" s="255" t="s">
        <v>139</v>
      </c>
      <c r="I4" s="255" t="s">
        <v>18</v>
      </c>
      <c r="J4" s="255" t="s">
        <v>140</v>
      </c>
      <c r="K4" s="255" t="s">
        <v>26</v>
      </c>
    </row>
    <row r="5" spans="1:11" s="133" customFormat="1" ht="47.25" customHeight="1">
      <c r="B5" s="170" t="s">
        <v>45</v>
      </c>
      <c r="C5" s="255"/>
      <c r="D5" s="255"/>
      <c r="E5" s="255"/>
      <c r="F5" s="255" t="s">
        <v>27</v>
      </c>
      <c r="G5" s="255" t="s">
        <v>17</v>
      </c>
      <c r="H5" s="255" t="s">
        <v>25</v>
      </c>
      <c r="I5" s="255"/>
      <c r="J5" s="255"/>
      <c r="K5" s="255" t="s">
        <v>26</v>
      </c>
    </row>
    <row r="6" spans="1:11" s="133" customFormat="1" ht="18" customHeight="1">
      <c r="B6" s="78" t="s">
        <v>110</v>
      </c>
      <c r="C6" s="153">
        <v>2.1625241435997131E-2</v>
      </c>
      <c r="D6" s="154">
        <v>607.66726744008224</v>
      </c>
      <c r="E6" s="154">
        <v>607.66726780999988</v>
      </c>
      <c r="F6" s="154">
        <v>2.6309999999999998</v>
      </c>
      <c r="G6" s="153">
        <v>0.33997952129251297</v>
      </c>
      <c r="H6" s="155">
        <v>0.32199997405190789</v>
      </c>
      <c r="I6" s="154">
        <v>364.68506819850347</v>
      </c>
      <c r="J6" s="153">
        <v>0.60013939785305337</v>
      </c>
      <c r="K6" s="154">
        <v>6.1539307426172236</v>
      </c>
    </row>
    <row r="7" spans="1:11" s="133" customFormat="1" ht="18" customHeight="1">
      <c r="B7" s="162" t="s">
        <v>141</v>
      </c>
      <c r="C7" s="156">
        <v>1.8086655935024391E-2</v>
      </c>
      <c r="D7" s="41">
        <v>484.11662078875156</v>
      </c>
      <c r="E7" s="41">
        <v>484.11662075999993</v>
      </c>
      <c r="F7" s="41">
        <v>0.59</v>
      </c>
      <c r="G7" s="156">
        <v>0.33674339458686015</v>
      </c>
      <c r="H7" s="157">
        <v>6.7733922268510993E-2</v>
      </c>
      <c r="I7" s="41">
        <v>305.20167092807975</v>
      </c>
      <c r="J7" s="156">
        <v>0.6304300613537146</v>
      </c>
      <c r="K7" s="41">
        <v>3.6715929614706062</v>
      </c>
    </row>
    <row r="8" spans="1:11" s="133" customFormat="1" ht="18" customHeight="1">
      <c r="B8" s="162" t="s">
        <v>112</v>
      </c>
      <c r="C8" s="156">
        <v>3.5490713579643438E-2</v>
      </c>
      <c r="D8" s="41">
        <v>123.55064665133068</v>
      </c>
      <c r="E8" s="41">
        <v>123.55064704999998</v>
      </c>
      <c r="F8" s="41">
        <v>2.0409999999999999</v>
      </c>
      <c r="G8" s="156">
        <v>0.35265984925921134</v>
      </c>
      <c r="H8" s="157">
        <v>1.3183073565098071</v>
      </c>
      <c r="I8" s="41">
        <v>59.483397270423708</v>
      </c>
      <c r="J8" s="156">
        <v>0.48144950019040567</v>
      </c>
      <c r="K8" s="41">
        <v>2.4823377811466174</v>
      </c>
    </row>
    <row r="9" spans="1:11" s="133" customFormat="1" ht="18" customHeight="1">
      <c r="B9" s="78" t="s">
        <v>142</v>
      </c>
      <c r="C9" s="153">
        <v>2.8877965105466401E-2</v>
      </c>
      <c r="D9" s="154">
        <v>19.741421022657551</v>
      </c>
      <c r="E9" s="154">
        <v>19.741421470000006</v>
      </c>
      <c r="F9" s="154">
        <v>2.5520000000000005</v>
      </c>
      <c r="G9" s="153">
        <v>0.4967378453080058</v>
      </c>
      <c r="H9" s="155">
        <v>1.9636159729917748</v>
      </c>
      <c r="I9" s="154">
        <v>5.8424799731140835</v>
      </c>
      <c r="J9" s="153">
        <v>0.29595031857217535</v>
      </c>
      <c r="K9" s="154">
        <v>0.3151470174367883</v>
      </c>
    </row>
    <row r="10" spans="1:11" s="133" customFormat="1" ht="18" customHeight="1">
      <c r="B10" s="162" t="s">
        <v>170</v>
      </c>
      <c r="C10" s="156">
        <v>0</v>
      </c>
      <c r="D10" s="41">
        <v>0</v>
      </c>
      <c r="E10" s="41">
        <v>0</v>
      </c>
      <c r="F10" s="41">
        <v>0</v>
      </c>
      <c r="G10" s="156">
        <v>0</v>
      </c>
      <c r="H10" s="157">
        <v>0</v>
      </c>
      <c r="I10" s="41">
        <v>0</v>
      </c>
      <c r="J10" s="156">
        <v>0</v>
      </c>
      <c r="K10" s="41">
        <v>0</v>
      </c>
    </row>
    <row r="11" spans="1:11" s="133" customFormat="1" ht="18" customHeight="1">
      <c r="B11" s="162" t="s">
        <v>171</v>
      </c>
      <c r="C11" s="156">
        <v>0</v>
      </c>
      <c r="D11" s="41">
        <v>0</v>
      </c>
      <c r="E11" s="41">
        <v>0</v>
      </c>
      <c r="F11" s="41">
        <v>0</v>
      </c>
      <c r="G11" s="156">
        <v>0</v>
      </c>
      <c r="H11" s="157">
        <v>0</v>
      </c>
      <c r="I11" s="41">
        <v>0</v>
      </c>
      <c r="J11" s="156">
        <v>0</v>
      </c>
      <c r="K11" s="41">
        <v>0</v>
      </c>
    </row>
    <row r="12" spans="1:11" s="133" customFormat="1" ht="18" customHeight="1">
      <c r="B12" s="162" t="s">
        <v>143</v>
      </c>
      <c r="C12" s="156">
        <v>0</v>
      </c>
      <c r="D12" s="41">
        <v>0</v>
      </c>
      <c r="E12" s="41">
        <v>0</v>
      </c>
      <c r="F12" s="41">
        <v>0</v>
      </c>
      <c r="G12" s="156">
        <v>0</v>
      </c>
      <c r="H12" s="157">
        <v>0</v>
      </c>
      <c r="I12" s="41">
        <v>0</v>
      </c>
      <c r="J12" s="156">
        <v>0</v>
      </c>
      <c r="K12" s="41">
        <v>0</v>
      </c>
    </row>
    <row r="13" spans="1:11" s="133" customFormat="1" ht="18" customHeight="1">
      <c r="B13" s="162" t="s">
        <v>144</v>
      </c>
      <c r="C13" s="156">
        <v>2.9390559166462705E-2</v>
      </c>
      <c r="D13" s="41">
        <v>18.968979158833047</v>
      </c>
      <c r="E13" s="41">
        <v>18.968979620000006</v>
      </c>
      <c r="F13" s="41">
        <v>2.4970000000000003</v>
      </c>
      <c r="G13" s="156">
        <v>0.49072032717688185</v>
      </c>
      <c r="H13" s="157">
        <v>1.8076127073052333</v>
      </c>
      <c r="I13" s="41">
        <v>5.6622754824198616</v>
      </c>
      <c r="J13" s="156">
        <v>0.29850184858914725</v>
      </c>
      <c r="K13" s="41">
        <v>0.3055199741956911</v>
      </c>
    </row>
    <row r="14" spans="1:11" s="133" customFormat="1" ht="18" customHeight="1">
      <c r="B14" s="162" t="s">
        <v>109</v>
      </c>
      <c r="C14" s="156">
        <v>1.6290109726615667E-2</v>
      </c>
      <c r="D14" s="41">
        <v>0.77244186382450442</v>
      </c>
      <c r="E14" s="41">
        <v>0.77244184999999987</v>
      </c>
      <c r="F14" s="41">
        <v>5.5E-2</v>
      </c>
      <c r="G14" s="156">
        <v>0.64451101268917532</v>
      </c>
      <c r="H14" s="157">
        <v>5.7946134357282277</v>
      </c>
      <c r="I14" s="41">
        <v>0.18020449069422201</v>
      </c>
      <c r="J14" s="156">
        <v>0.23329198268351467</v>
      </c>
      <c r="K14" s="41">
        <v>9.6270432410971996E-3</v>
      </c>
    </row>
    <row r="15" spans="1:11" ht="18" customHeight="1">
      <c r="B15" s="158" t="s">
        <v>176</v>
      </c>
      <c r="C15" s="159">
        <v>2.1853448467890078E-2</v>
      </c>
      <c r="D15" s="160">
        <v>627.40868846273975</v>
      </c>
      <c r="E15" s="160">
        <v>627.40868927999998</v>
      </c>
      <c r="F15" s="160">
        <v>5.1829999999999998</v>
      </c>
      <c r="G15" s="159">
        <v>0.3449119237220552</v>
      </c>
      <c r="H15" s="161">
        <v>0.37365343993577615</v>
      </c>
      <c r="I15" s="160">
        <v>370.52754817161752</v>
      </c>
      <c r="J15" s="159">
        <v>0.59056808504967717</v>
      </c>
      <c r="K15" s="160">
        <v>6.4690777600540121</v>
      </c>
    </row>
    <row r="16" spans="1:11">
      <c r="B16" s="178" t="s">
        <v>134</v>
      </c>
    </row>
    <row r="17" spans="2:11">
      <c r="B17" s="124" t="s">
        <v>150</v>
      </c>
    </row>
    <row r="20" spans="2:11" ht="15.75">
      <c r="B20" s="106" t="s">
        <v>161</v>
      </c>
      <c r="D20" s="149"/>
      <c r="E20" s="149"/>
      <c r="F20" s="149"/>
      <c r="G20" s="149"/>
      <c r="H20" s="149"/>
      <c r="I20" s="149"/>
      <c r="J20" s="150"/>
      <c r="K20" s="149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70" zoomScaleNormal="70" zoomScaleSheetLayoutView="40" workbookViewId="0">
      <selection activeCell="C47" sqref="C47:F50"/>
    </sheetView>
  </sheetViews>
  <sheetFormatPr baseColWidth="10" defaultRowHeight="12.75"/>
  <cols>
    <col min="1" max="1" customWidth="true" style="124" width="15.7109375" collapsed="true"/>
    <col min="2" max="2" customWidth="true" style="124" width="50.0" collapsed="true"/>
    <col min="3" max="9" customWidth="true" style="124" width="18.7109375" collapsed="true"/>
    <col min="10" max="16384" style="124" width="11.42578125" collapsed="true"/>
  </cols>
  <sheetData>
    <row r="2" spans="1:9" ht="15.75">
      <c r="A2" s="130" t="s">
        <v>42</v>
      </c>
      <c r="B2" s="131" t="s">
        <v>114</v>
      </c>
      <c r="I2" s="106" t="s">
        <v>161</v>
      </c>
    </row>
    <row r="3" spans="1:9">
      <c r="H3" s="132"/>
    </row>
    <row r="4" spans="1:9">
      <c r="H4" s="132"/>
    </row>
    <row r="5" spans="1:9">
      <c r="H5" s="132"/>
    </row>
    <row r="6" spans="1:9" ht="15.75">
      <c r="B6" s="131" t="s">
        <v>115</v>
      </c>
      <c r="H6" s="132"/>
    </row>
    <row r="7" spans="1:9">
      <c r="H7" s="132"/>
      <c r="I7" s="132"/>
    </row>
    <row r="8" spans="1:9">
      <c r="B8" s="171" t="s">
        <v>45</v>
      </c>
      <c r="C8" s="117"/>
      <c r="D8" s="117"/>
      <c r="E8" s="117"/>
      <c r="F8" s="117"/>
      <c r="G8" s="117"/>
      <c r="H8" s="118"/>
      <c r="I8" s="118"/>
    </row>
    <row r="9" spans="1:9" s="133" customFormat="1" ht="44.25" customHeight="1">
      <c r="B9" s="261" t="s">
        <v>14</v>
      </c>
      <c r="C9" s="260" t="s">
        <v>16</v>
      </c>
      <c r="D9" s="260" t="s">
        <v>120</v>
      </c>
      <c r="E9" s="260" t="s">
        <v>1</v>
      </c>
      <c r="F9" s="260" t="s">
        <v>43</v>
      </c>
      <c r="G9" s="260" t="s">
        <v>18</v>
      </c>
      <c r="H9" s="260" t="s">
        <v>140</v>
      </c>
      <c r="I9" s="260" t="s">
        <v>156</v>
      </c>
    </row>
    <row r="10" spans="1:9" s="133" customFormat="1" ht="5.0999999999999996" customHeight="1">
      <c r="B10" s="261"/>
      <c r="C10" s="260"/>
      <c r="D10" s="260"/>
      <c r="E10" s="260"/>
      <c r="F10" s="260"/>
      <c r="G10" s="260"/>
      <c r="H10" s="260"/>
      <c r="I10" s="260"/>
    </row>
    <row r="11" spans="1:9" ht="18" customHeight="1">
      <c r="B11" s="134" t="s">
        <v>151</v>
      </c>
      <c r="C11" s="119">
        <v>0.26178200750431091</v>
      </c>
      <c r="D11" s="120">
        <v>2757.7722091099999</v>
      </c>
      <c r="E11" s="120">
        <v>2757.7722091099999</v>
      </c>
      <c r="F11" s="121">
        <v>0.9</v>
      </c>
      <c r="G11" s="120">
        <v>10159.289601819999</v>
      </c>
      <c r="H11" s="122">
        <v>3.6838755457248764</v>
      </c>
      <c r="I11" s="120">
        <v>65.29718158</v>
      </c>
    </row>
    <row r="12" spans="1:9" ht="18" customHeight="1">
      <c r="B12" s="134" t="s">
        <v>152</v>
      </c>
      <c r="C12" s="119">
        <v>0.64929942018183306</v>
      </c>
      <c r="D12" s="120">
        <v>6840.1182855900006</v>
      </c>
      <c r="E12" s="120">
        <v>6840.1182855900006</v>
      </c>
      <c r="F12" s="121">
        <v>0.9</v>
      </c>
      <c r="G12" s="120">
        <v>11406.964166099999</v>
      </c>
      <c r="H12" s="122">
        <v>1.6676559804719928</v>
      </c>
      <c r="I12" s="120">
        <v>34.457669699999997</v>
      </c>
    </row>
    <row r="13" spans="1:9" ht="18" customHeight="1">
      <c r="B13" s="134" t="s">
        <v>153</v>
      </c>
      <c r="C13" s="119">
        <v>1.6635260485746107E-3</v>
      </c>
      <c r="D13" s="120">
        <v>17.524603579999997</v>
      </c>
      <c r="E13" s="120">
        <v>17.524603579999997</v>
      </c>
      <c r="F13" s="121">
        <v>0.9</v>
      </c>
      <c r="G13" s="120">
        <v>114.30191087999999</v>
      </c>
      <c r="H13" s="122">
        <v>6.5223678446254478</v>
      </c>
      <c r="I13" s="120">
        <v>0</v>
      </c>
    </row>
    <row r="14" spans="1:9" ht="18" customHeight="1">
      <c r="B14" s="134" t="s">
        <v>154</v>
      </c>
      <c r="C14" s="119">
        <v>8.7255046265281314E-2</v>
      </c>
      <c r="D14" s="120">
        <v>919.19816792999995</v>
      </c>
      <c r="E14" s="120">
        <v>919.19816792999995</v>
      </c>
      <c r="F14" s="121">
        <v>0.9</v>
      </c>
      <c r="G14" s="120">
        <v>2297.9954198599999</v>
      </c>
      <c r="H14" s="122">
        <v>2.5000000000380767</v>
      </c>
      <c r="I14" s="120">
        <v>0</v>
      </c>
    </row>
    <row r="15" spans="1:9" ht="18" customHeight="1">
      <c r="B15" s="125" t="s">
        <v>15</v>
      </c>
      <c r="C15" s="126">
        <v>0.99999999999999989</v>
      </c>
      <c r="D15" s="127">
        <v>10534.613266210001</v>
      </c>
      <c r="E15" s="127">
        <v>10534.613266210001</v>
      </c>
      <c r="F15" s="128">
        <v>0.9</v>
      </c>
      <c r="G15" s="127">
        <v>23978.551098659995</v>
      </c>
      <c r="H15" s="129">
        <v>2.2761681414135739</v>
      </c>
      <c r="I15" s="127">
        <v>99.754851279999997</v>
      </c>
    </row>
    <row r="16" spans="1:9">
      <c r="B16" s="135" t="s">
        <v>155</v>
      </c>
      <c r="D16" s="132"/>
      <c r="E16" s="132"/>
      <c r="F16" s="132"/>
      <c r="G16" s="132"/>
      <c r="H16" s="132"/>
      <c r="I16" s="132"/>
    </row>
    <row r="17" spans="1:9">
      <c r="B17" s="135"/>
      <c r="D17" s="132"/>
      <c r="E17" s="132"/>
      <c r="F17" s="132"/>
      <c r="G17" s="132"/>
      <c r="H17" s="132"/>
      <c r="I17" s="132"/>
    </row>
    <row r="18" spans="1:9">
      <c r="B18" s="135"/>
      <c r="D18" s="132"/>
      <c r="E18" s="132"/>
      <c r="F18" s="132"/>
      <c r="G18" s="132"/>
      <c r="H18" s="132"/>
      <c r="I18" s="132"/>
    </row>
    <row r="19" spans="1:9">
      <c r="B19" s="135"/>
      <c r="D19" s="132"/>
      <c r="E19" s="132"/>
      <c r="F19" s="132"/>
      <c r="G19" s="132"/>
      <c r="H19" s="132"/>
      <c r="I19" s="132"/>
    </row>
    <row r="20" spans="1:9">
      <c r="B20" s="136"/>
      <c r="D20" s="132"/>
      <c r="E20" s="132"/>
      <c r="F20" s="132"/>
      <c r="G20" s="132"/>
      <c r="H20" s="132"/>
      <c r="I20" s="132"/>
    </row>
    <row r="21" spans="1:9" ht="15.75">
      <c r="B21" s="131" t="s">
        <v>116</v>
      </c>
      <c r="D21" s="137"/>
      <c r="E21" s="137"/>
      <c r="F21" s="132"/>
      <c r="G21" s="137"/>
      <c r="H21" s="132"/>
      <c r="I21" s="132"/>
    </row>
    <row r="22" spans="1:9">
      <c r="I22" s="132"/>
    </row>
    <row r="23" spans="1:9">
      <c r="B23" s="171" t="s">
        <v>45</v>
      </c>
      <c r="D23" s="117"/>
      <c r="E23" s="117"/>
      <c r="F23" s="117"/>
      <c r="G23" s="117"/>
      <c r="H23" s="117"/>
      <c r="I23" s="118"/>
    </row>
    <row r="24" spans="1:9" s="133" customFormat="1" ht="44.25" customHeight="1">
      <c r="B24" s="259" t="s">
        <v>2</v>
      </c>
      <c r="C24" s="259" t="s">
        <v>146</v>
      </c>
      <c r="D24" s="259" t="s">
        <v>120</v>
      </c>
      <c r="E24" s="259" t="s">
        <v>1</v>
      </c>
      <c r="F24" s="259" t="s">
        <v>17</v>
      </c>
      <c r="G24" s="259" t="s">
        <v>18</v>
      </c>
      <c r="H24" s="260" t="s">
        <v>140</v>
      </c>
      <c r="I24" s="259" t="s">
        <v>26</v>
      </c>
    </row>
    <row r="25" spans="1:9" s="133" customFormat="1" ht="5.0999999999999996" customHeight="1">
      <c r="B25" s="259"/>
      <c r="C25" s="259"/>
      <c r="D25" s="259"/>
      <c r="E25" s="259"/>
      <c r="F25" s="259"/>
      <c r="G25" s="259"/>
      <c r="H25" s="260"/>
      <c r="I25" s="259"/>
    </row>
    <row r="26" spans="1:9" s="133" customFormat="1" ht="18" customHeight="1">
      <c r="A26" s="138"/>
      <c r="B26" s="139">
        <v>1</v>
      </c>
      <c r="C26" s="140">
        <v>0</v>
      </c>
      <c r="D26" s="41">
        <v>0</v>
      </c>
      <c r="E26" s="41">
        <v>0</v>
      </c>
      <c r="F26" s="140">
        <v>0.9</v>
      </c>
      <c r="G26" s="41">
        <v>0</v>
      </c>
      <c r="H26" s="141">
        <v>0</v>
      </c>
      <c r="I26" s="41">
        <v>0</v>
      </c>
    </row>
    <row r="27" spans="1:9" s="133" customFormat="1" ht="18" customHeight="1">
      <c r="A27" s="138"/>
      <c r="B27" s="139">
        <v>2</v>
      </c>
      <c r="C27" s="140">
        <v>1.114E-3</v>
      </c>
      <c r="D27" s="41">
        <v>1277.32431853</v>
      </c>
      <c r="E27" s="41">
        <v>1277.32431853</v>
      </c>
      <c r="F27" s="140">
        <v>0.89999999999999991</v>
      </c>
      <c r="G27" s="41">
        <v>1369.8569732600001</v>
      </c>
      <c r="H27" s="141">
        <v>1.0724425687256081</v>
      </c>
      <c r="I27" s="41">
        <v>1.2809793299999999</v>
      </c>
    </row>
    <row r="28" spans="1:9" s="133" customFormat="1" ht="18" customHeight="1">
      <c r="A28" s="138"/>
      <c r="B28" s="139">
        <v>3</v>
      </c>
      <c r="C28" s="140">
        <v>2.9210000000000004E-3</v>
      </c>
      <c r="D28" s="41">
        <v>5207.8460602499999</v>
      </c>
      <c r="E28" s="41">
        <v>5207.8460602499999</v>
      </c>
      <c r="F28" s="140">
        <v>0.89999999999999991</v>
      </c>
      <c r="G28" s="41">
        <v>8716.3755129000001</v>
      </c>
      <c r="H28" s="141">
        <v>1.6737006839410256</v>
      </c>
      <c r="I28" s="41">
        <v>13.6933542</v>
      </c>
    </row>
    <row r="29" spans="1:9" s="133" customFormat="1" ht="18" customHeight="1">
      <c r="A29" s="138"/>
      <c r="B29" s="139">
        <v>4</v>
      </c>
      <c r="C29" s="140">
        <v>6.9030000000000003E-3</v>
      </c>
      <c r="D29" s="41">
        <v>94.166572650000006</v>
      </c>
      <c r="E29" s="41">
        <v>94.166572650000006</v>
      </c>
      <c r="F29" s="140">
        <v>0.89999999999999991</v>
      </c>
      <c r="G29" s="41">
        <v>218.53956138999999</v>
      </c>
      <c r="H29" s="141">
        <v>2.3207764203362453</v>
      </c>
      <c r="I29" s="41">
        <v>0.58505048999999998</v>
      </c>
    </row>
    <row r="30" spans="1:9" s="133" customFormat="1" ht="18" customHeight="1">
      <c r="A30" s="138"/>
      <c r="B30" s="139">
        <v>5</v>
      </c>
      <c r="C30" s="140">
        <v>1.5088999999999998E-2</v>
      </c>
      <c r="D30" s="41">
        <v>68.400684370000008</v>
      </c>
      <c r="E30" s="41">
        <v>68.400684370000008</v>
      </c>
      <c r="F30" s="140">
        <v>0.89999999999999991</v>
      </c>
      <c r="G30" s="41">
        <v>195.74703278000001</v>
      </c>
      <c r="H30" s="141">
        <v>2.861770091672549</v>
      </c>
      <c r="I30" s="41">
        <v>0.92890320999999998</v>
      </c>
    </row>
    <row r="31" spans="1:9" s="133" customFormat="1" ht="18" customHeight="1">
      <c r="A31" s="138"/>
      <c r="B31" s="139">
        <v>6</v>
      </c>
      <c r="C31" s="140">
        <v>3.4799999999999998E-2</v>
      </c>
      <c r="D31" s="41">
        <v>2.467683E-2</v>
      </c>
      <c r="E31" s="41">
        <v>2.467683E-2</v>
      </c>
      <c r="F31" s="140">
        <v>0.89999999999999991</v>
      </c>
      <c r="G31" s="41">
        <v>6.5073130000000007E-2</v>
      </c>
      <c r="H31" s="141">
        <v>2.6370133440964665</v>
      </c>
      <c r="I31" s="41">
        <v>7.7287999999999999E-4</v>
      </c>
    </row>
    <row r="32" spans="1:9" s="133" customFormat="1" ht="18" customHeight="1">
      <c r="A32" s="138"/>
      <c r="B32" s="139">
        <v>7</v>
      </c>
      <c r="C32" s="140">
        <v>0.100246</v>
      </c>
      <c r="D32" s="41">
        <v>190.44315752</v>
      </c>
      <c r="E32" s="41">
        <v>190.44315752</v>
      </c>
      <c r="F32" s="140">
        <v>0.89999999999999991</v>
      </c>
      <c r="G32" s="41">
        <v>896.50354362999997</v>
      </c>
      <c r="H32" s="141">
        <v>4.7074599859847988</v>
      </c>
      <c r="I32" s="41">
        <v>17.182099579999999</v>
      </c>
    </row>
    <row r="33" spans="1:9" s="133" customFormat="1" ht="18" customHeight="1">
      <c r="A33" s="138"/>
      <c r="B33" s="139">
        <v>8</v>
      </c>
      <c r="C33" s="140">
        <v>0</v>
      </c>
      <c r="D33" s="41">
        <v>0</v>
      </c>
      <c r="E33" s="41">
        <v>0</v>
      </c>
      <c r="F33" s="140">
        <v>0.9</v>
      </c>
      <c r="G33" s="41">
        <v>0</v>
      </c>
      <c r="H33" s="141">
        <v>0</v>
      </c>
      <c r="I33" s="41">
        <v>0</v>
      </c>
    </row>
    <row r="34" spans="1:9" s="133" customFormat="1" ht="18" customHeight="1">
      <c r="A34" s="138"/>
      <c r="B34" s="139">
        <v>9</v>
      </c>
      <c r="C34" s="140">
        <v>0.45686400000000005</v>
      </c>
      <c r="D34" s="41">
        <v>1.91281042</v>
      </c>
      <c r="E34" s="41">
        <v>1.91281042</v>
      </c>
      <c r="F34" s="140">
        <v>0.89999999999999991</v>
      </c>
      <c r="G34" s="41">
        <v>9.876469010000001</v>
      </c>
      <c r="H34" s="141">
        <v>5.1633287369900467</v>
      </c>
      <c r="I34" s="41">
        <v>0.78650549000000003</v>
      </c>
    </row>
    <row r="35" spans="1:9" s="133" customFormat="1" ht="18" customHeight="1">
      <c r="A35" s="138"/>
      <c r="B35" s="91" t="s">
        <v>28</v>
      </c>
      <c r="C35" s="94">
        <v>5.5968484143319739E-3</v>
      </c>
      <c r="D35" s="87">
        <v>6840.1182805699991</v>
      </c>
      <c r="E35" s="87">
        <v>6840.1182805699991</v>
      </c>
      <c r="F35" s="94">
        <v>0.89999999999999991</v>
      </c>
      <c r="G35" s="87">
        <v>11406.964166100001</v>
      </c>
      <c r="H35" s="93">
        <v>1.6676559816958951</v>
      </c>
      <c r="I35" s="87">
        <v>34.457665179999999</v>
      </c>
    </row>
    <row r="36" spans="1:9" s="133" customFormat="1" ht="18" customHeight="1">
      <c r="A36" s="138"/>
      <c r="B36" s="139" t="s">
        <v>3</v>
      </c>
      <c r="C36" s="140">
        <v>1</v>
      </c>
      <c r="D36" s="41">
        <v>5.0200000000000002E-6</v>
      </c>
      <c r="E36" s="41">
        <v>5.0200000000000002E-6</v>
      </c>
      <c r="F36" s="140">
        <v>0.89999999999999991</v>
      </c>
      <c r="G36" s="41">
        <v>0</v>
      </c>
      <c r="H36" s="141">
        <v>0</v>
      </c>
      <c r="I36" s="41">
        <v>4.5199999999999999E-6</v>
      </c>
    </row>
    <row r="37" spans="1:9" s="133" customFormat="1" ht="18" customHeight="1">
      <c r="A37" s="138"/>
      <c r="B37" s="91" t="s">
        <v>15</v>
      </c>
      <c r="C37" s="94">
        <v>5.596849144129854E-3</v>
      </c>
      <c r="D37" s="87">
        <v>6840.1182855899988</v>
      </c>
      <c r="E37" s="87">
        <v>6840.1182855899988</v>
      </c>
      <c r="F37" s="94">
        <v>0.89999999999999991</v>
      </c>
      <c r="G37" s="87">
        <v>11406.964166100001</v>
      </c>
      <c r="H37" s="93">
        <v>1.6676559804719935</v>
      </c>
      <c r="I37" s="87">
        <v>34.457669699999997</v>
      </c>
    </row>
    <row r="41" spans="1:9">
      <c r="H41" s="132"/>
      <c r="I41" s="132"/>
    </row>
    <row r="42" spans="1:9" ht="15.75">
      <c r="A42" s="138"/>
      <c r="B42" s="131" t="s">
        <v>117</v>
      </c>
      <c r="C42" s="142"/>
      <c r="D42" s="142"/>
      <c r="E42" s="142"/>
      <c r="F42" s="142"/>
      <c r="G42" s="143"/>
      <c r="H42" s="132"/>
      <c r="I42" s="132"/>
    </row>
    <row r="43" spans="1:9">
      <c r="A43" s="138"/>
      <c r="C43" s="142"/>
      <c r="D43" s="142"/>
      <c r="E43" s="142"/>
      <c r="F43" s="142"/>
      <c r="G43" s="143"/>
      <c r="H43" s="132"/>
      <c r="I43" s="132"/>
    </row>
    <row r="44" spans="1:9" ht="13.5" thickBot="1">
      <c r="A44" s="138"/>
      <c r="B44" s="171" t="s">
        <v>45</v>
      </c>
      <c r="C44" s="142"/>
      <c r="D44" s="142"/>
      <c r="E44" s="142"/>
      <c r="F44" s="142"/>
      <c r="G44" s="143"/>
      <c r="H44" s="132"/>
      <c r="I44" s="132"/>
    </row>
    <row r="45" spans="1:9" ht="21.95" customHeight="1">
      <c r="A45" s="138"/>
      <c r="B45" s="256" t="s">
        <v>160</v>
      </c>
      <c r="C45" s="258" t="s">
        <v>120</v>
      </c>
      <c r="D45" s="258" t="s">
        <v>140</v>
      </c>
      <c r="E45" s="258" t="s">
        <v>1</v>
      </c>
      <c r="F45" s="258" t="s">
        <v>18</v>
      </c>
      <c r="G45" s="143"/>
      <c r="H45" s="132"/>
      <c r="I45" s="132"/>
    </row>
    <row r="46" spans="1:9" ht="21.95" customHeight="1">
      <c r="A46" s="138"/>
      <c r="B46" s="257"/>
      <c r="C46" s="259"/>
      <c r="D46" s="259"/>
      <c r="E46" s="259"/>
      <c r="F46" s="259"/>
      <c r="G46" s="143"/>
      <c r="H46" s="132"/>
      <c r="I46" s="132"/>
    </row>
    <row r="47" spans="1:9" ht="18" customHeight="1">
      <c r="A47" s="138"/>
      <c r="B47" s="144" t="s">
        <v>157</v>
      </c>
      <c r="C47" s="41">
        <v>0</v>
      </c>
      <c r="D47" s="145">
        <v>1.9</v>
      </c>
      <c r="E47" s="41">
        <v>0</v>
      </c>
      <c r="F47" s="41">
        <v>0</v>
      </c>
      <c r="G47" s="143"/>
      <c r="H47" s="132"/>
      <c r="I47" s="132"/>
    </row>
    <row r="48" spans="1:9" ht="18" customHeight="1">
      <c r="A48" s="138"/>
      <c r="B48" s="144" t="s">
        <v>158</v>
      </c>
      <c r="C48" s="41">
        <v>55.584464879999999</v>
      </c>
      <c r="D48" s="145">
        <v>2.8999999974453292</v>
      </c>
      <c r="E48" s="41">
        <v>55.584464879999999</v>
      </c>
      <c r="F48" s="41">
        <v>161.19494800999999</v>
      </c>
      <c r="G48" s="143"/>
      <c r="H48" s="132"/>
      <c r="I48" s="132"/>
    </row>
    <row r="49" spans="1:9" ht="18" customHeight="1">
      <c r="A49" s="138"/>
      <c r="B49" s="144" t="s">
        <v>159</v>
      </c>
      <c r="C49" s="41">
        <v>2702.1877442299997</v>
      </c>
      <c r="D49" s="145">
        <v>3.7000000000588416</v>
      </c>
      <c r="E49" s="41">
        <v>2702.1877442299997</v>
      </c>
      <c r="F49" s="41">
        <v>9998.0946538099997</v>
      </c>
      <c r="G49" s="143"/>
      <c r="H49" s="132"/>
      <c r="I49" s="132"/>
    </row>
    <row r="50" spans="1:9" ht="18" customHeight="1">
      <c r="A50" s="138"/>
      <c r="B50" s="146" t="s">
        <v>15</v>
      </c>
      <c r="C50" s="87">
        <v>2757.7722091099995</v>
      </c>
      <c r="D50" s="147">
        <v>3.6838755457248769</v>
      </c>
      <c r="E50" s="87">
        <v>2757.7722091099995</v>
      </c>
      <c r="F50" s="87">
        <v>10159.289601819999</v>
      </c>
      <c r="G50" s="143"/>
      <c r="H50" s="132"/>
      <c r="I50" s="132"/>
    </row>
    <row r="51" spans="1:9">
      <c r="A51" s="138"/>
      <c r="D51" s="143"/>
      <c r="E51" s="143"/>
      <c r="F51" s="143"/>
      <c r="G51" s="143"/>
      <c r="H51" s="132"/>
      <c r="I51" s="132"/>
    </row>
    <row r="52" spans="1:9">
      <c r="A52" s="138"/>
      <c r="D52" s="143"/>
      <c r="E52" s="143"/>
      <c r="F52" s="143"/>
      <c r="G52" s="143"/>
      <c r="H52" s="132"/>
      <c r="I52" s="132"/>
    </row>
    <row r="53" spans="1:9">
      <c r="A53" s="138"/>
      <c r="D53" s="143"/>
      <c r="E53" s="143"/>
      <c r="F53" s="143"/>
      <c r="G53" s="143"/>
      <c r="H53" s="132"/>
      <c r="I53" s="132"/>
    </row>
    <row r="54" spans="1:9">
      <c r="A54" s="138"/>
      <c r="D54" s="143"/>
      <c r="E54" s="143"/>
      <c r="F54" s="143"/>
      <c r="G54" s="143"/>
      <c r="H54" s="132"/>
      <c r="I54" s="132"/>
    </row>
    <row r="55" spans="1:9">
      <c r="A55" s="138"/>
      <c r="D55" s="143"/>
      <c r="E55" s="143"/>
      <c r="F55" s="143"/>
      <c r="G55" s="143"/>
      <c r="H55" s="132"/>
      <c r="I55" s="132"/>
    </row>
    <row r="56" spans="1:9" ht="15.75">
      <c r="A56" s="138"/>
      <c r="B56" s="106" t="s">
        <v>161</v>
      </c>
      <c r="D56" s="143"/>
      <c r="E56" s="143"/>
      <c r="F56" s="143"/>
      <c r="G56" s="143"/>
      <c r="H56" s="132"/>
      <c r="I56" s="132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I2" location="Índex!A1" display="Índex"/>
    <hyperlink ref="B56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I20"/>
  <sheetViews>
    <sheetView showGridLines="0" zoomScale="85" zoomScaleNormal="85" workbookViewId="0">
      <selection sqref="A1:I20"/>
    </sheetView>
  </sheetViews>
  <sheetFormatPr baseColWidth="10" defaultRowHeight="12.75"/>
  <cols>
    <col min="1" max="1" style="5" width="11.42578125" collapsed="true"/>
    <col min="2" max="2" customWidth="true" style="5" width="28.42578125" collapsed="true"/>
    <col min="3" max="5" customWidth="true" style="5" width="14.7109375" collapsed="true"/>
    <col min="6" max="6" customWidth="true" style="5" width="0.85546875" collapsed="true"/>
    <col min="7" max="9" customWidth="true" style="5" width="14.7109375" collapsed="true"/>
    <col min="10" max="16384" style="5" width="11.42578125" collapsed="true"/>
  </cols>
  <sheetData>
    <row r="2" spans="1:9" ht="16.5" customHeight="1">
      <c r="A2" s="88" t="s">
        <v>31</v>
      </c>
      <c r="B2" s="86" t="s">
        <v>44</v>
      </c>
    </row>
    <row r="4" spans="1:9" ht="30.75" customHeight="1">
      <c r="B4" s="7"/>
      <c r="C4" s="235" t="s">
        <v>4</v>
      </c>
      <c r="D4" s="235"/>
      <c r="E4" s="236"/>
      <c r="F4" s="8"/>
      <c r="G4" s="235" t="s">
        <v>5</v>
      </c>
      <c r="H4" s="235"/>
      <c r="I4" s="237"/>
    </row>
    <row r="5" spans="1:9">
      <c r="B5" s="226" t="s">
        <v>45</v>
      </c>
      <c r="C5" s="9" t="s">
        <v>29</v>
      </c>
      <c r="D5" s="9" t="s">
        <v>173</v>
      </c>
      <c r="E5" s="9" t="s">
        <v>177</v>
      </c>
      <c r="F5" s="8"/>
      <c r="G5" s="9" t="s">
        <v>29</v>
      </c>
      <c r="H5" s="9" t="s">
        <v>173</v>
      </c>
      <c r="I5" s="9" t="s">
        <v>177</v>
      </c>
    </row>
    <row r="6" spans="1:9" ht="15" customHeight="1">
      <c r="B6" s="10" t="s">
        <v>7</v>
      </c>
      <c r="C6" s="11">
        <v>17789</v>
      </c>
      <c r="D6" s="12">
        <v>18153.539047839044</v>
      </c>
      <c r="E6" s="12">
        <v>18887.316012160434</v>
      </c>
      <c r="F6" s="8"/>
      <c r="G6" s="11">
        <v>16648</v>
      </c>
      <c r="H6" s="11">
        <v>17564.51540354457</v>
      </c>
      <c r="I6" s="11">
        <v>17385.673201867474</v>
      </c>
    </row>
    <row r="7" spans="1:9" ht="15" customHeight="1">
      <c r="B7" s="13" t="s">
        <v>46</v>
      </c>
      <c r="C7" s="15">
        <v>0</v>
      </c>
      <c r="D7" s="15">
        <v>0</v>
      </c>
      <c r="E7" s="15">
        <v>121</v>
      </c>
      <c r="F7" s="8"/>
      <c r="G7" s="15">
        <v>0</v>
      </c>
      <c r="H7" s="15">
        <v>0</v>
      </c>
      <c r="I7" s="15">
        <v>999</v>
      </c>
    </row>
    <row r="8" spans="1:9" ht="15" customHeight="1">
      <c r="B8" s="13" t="s">
        <v>8</v>
      </c>
      <c r="C8" s="14">
        <v>17789</v>
      </c>
      <c r="D8" s="15">
        <v>18153.539047839044</v>
      </c>
      <c r="E8" s="15">
        <v>19008.316012160434</v>
      </c>
      <c r="F8" s="8"/>
      <c r="G8" s="14">
        <v>16648</v>
      </c>
      <c r="H8" s="14">
        <v>17564.51540354457</v>
      </c>
      <c r="I8" s="14">
        <v>18384.673201867474</v>
      </c>
    </row>
    <row r="9" spans="1:9" ht="15" customHeight="1">
      <c r="B9" s="13" t="s">
        <v>9</v>
      </c>
      <c r="C9" s="14">
        <v>4002.9211886634585</v>
      </c>
      <c r="D9" s="15">
        <v>5457.7546839456018</v>
      </c>
      <c r="E9" s="15">
        <v>4062.9803959665996</v>
      </c>
      <c r="F9" s="8"/>
      <c r="G9" s="14">
        <v>4088</v>
      </c>
      <c r="H9" s="14">
        <v>5497.7546839456018</v>
      </c>
      <c r="I9" s="14">
        <v>4096.9803959665996</v>
      </c>
    </row>
    <row r="10" spans="1:9" ht="15" customHeight="1">
      <c r="B10" s="13" t="s">
        <v>10</v>
      </c>
      <c r="C10" s="14">
        <v>21791.921188663458</v>
      </c>
      <c r="D10" s="15">
        <v>23611.293731784644</v>
      </c>
      <c r="E10" s="15">
        <v>23071.296408127033</v>
      </c>
      <c r="F10" s="8"/>
      <c r="G10" s="14">
        <v>20736</v>
      </c>
      <c r="H10" s="14">
        <v>23062.270087490171</v>
      </c>
      <c r="I10" s="14">
        <v>22481.653597834073</v>
      </c>
    </row>
    <row r="11" spans="1:9" ht="15" customHeight="1">
      <c r="B11" s="13" t="s">
        <v>21</v>
      </c>
      <c r="C11" s="14">
        <v>134864</v>
      </c>
      <c r="D11" s="15">
        <v>152848.26676098554</v>
      </c>
      <c r="E11" s="15">
        <v>151503.83284802659</v>
      </c>
      <c r="F11" s="8"/>
      <c r="G11" s="14">
        <v>134385</v>
      </c>
      <c r="H11" s="14">
        <v>152662.26927750555</v>
      </c>
      <c r="I11" s="14">
        <v>151222.98704790662</v>
      </c>
    </row>
    <row r="12" spans="1:9" ht="15" customHeight="1">
      <c r="B12" s="17" t="s">
        <v>11</v>
      </c>
      <c r="C12" s="18">
        <v>0.13190325068216871</v>
      </c>
      <c r="D12" s="18">
        <v>0.1187683670383152</v>
      </c>
      <c r="E12" s="18">
        <v>0.12466559859978124</v>
      </c>
      <c r="F12" s="8"/>
      <c r="G12" s="18">
        <v>0.12388287383264501</v>
      </c>
      <c r="H12" s="18">
        <v>0.11505472496033874</v>
      </c>
      <c r="I12" s="18">
        <v>0.11496713258520537</v>
      </c>
    </row>
    <row r="13" spans="1:9">
      <c r="B13" s="17" t="s">
        <v>12</v>
      </c>
      <c r="C13" s="18">
        <v>0.13190325068216871</v>
      </c>
      <c r="D13" s="18">
        <v>0.1187683670383152</v>
      </c>
      <c r="E13" s="18">
        <v>0.12546425826221613</v>
      </c>
      <c r="G13" s="18">
        <v>0.12388287383264501</v>
      </c>
      <c r="H13" s="18">
        <v>0.11505472496033874</v>
      </c>
      <c r="I13" s="18">
        <v>0.12157327110621952</v>
      </c>
    </row>
    <row r="14" spans="1:9">
      <c r="B14" s="17" t="s">
        <v>13</v>
      </c>
      <c r="C14" s="18">
        <v>0.16158441977594806</v>
      </c>
      <c r="D14" s="18">
        <v>0.15447537765479863</v>
      </c>
      <c r="E14" s="18">
        <v>0.15228193224173964</v>
      </c>
      <c r="G14" s="18">
        <v>0.15430293559549058</v>
      </c>
      <c r="H14" s="18">
        <v>0.15106725582316721</v>
      </c>
      <c r="I14" s="18">
        <v>0.14866558343218023</v>
      </c>
    </row>
    <row r="15" spans="1:9">
      <c r="B15" s="6"/>
      <c r="C15" s="6"/>
      <c r="D15" s="6"/>
      <c r="E15" s="6"/>
      <c r="G15" s="6"/>
      <c r="H15" s="6"/>
      <c r="I15" s="6"/>
    </row>
    <row r="16" spans="1:9">
      <c r="B16" s="16" t="s">
        <v>19</v>
      </c>
      <c r="C16" s="19">
        <v>5.7000000000000002E-2</v>
      </c>
      <c r="D16" s="19">
        <v>5.5170374409159048E-2</v>
      </c>
      <c r="E16" s="19">
        <v>5.6242157628953571E-2</v>
      </c>
      <c r="G16" s="19">
        <v>5.3999999999999999E-2</v>
      </c>
      <c r="H16" s="19">
        <v>5.3492486457610434E-2</v>
      </c>
      <c r="I16" s="19">
        <v>5.4509320858994556E-2</v>
      </c>
    </row>
    <row r="17" spans="2:5" ht="13.5" thickBot="1"/>
    <row r="18" spans="2:5" ht="13.5" thickBot="1">
      <c r="B18" s="231" t="s">
        <v>175</v>
      </c>
      <c r="C18" s="232">
        <v>0.126</v>
      </c>
      <c r="D18" s="232">
        <v>0.124</v>
      </c>
      <c r="E18" s="232">
        <v>0.12752203648564042</v>
      </c>
    </row>
    <row r="20" spans="2:5" ht="15.75">
      <c r="B20" s="106" t="s">
        <v>161</v>
      </c>
    </row>
  </sheetData>
  <mergeCells count="2">
    <mergeCell ref="C4:E4"/>
    <mergeCell ref="G4:I4"/>
  </mergeCells>
  <hyperlinks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L41"/>
  <sheetViews>
    <sheetView showGridLines="0" zoomScale="75" zoomScaleNormal="75" zoomScaleSheetLayoutView="70" zoomScalePageLayoutView="70" workbookViewId="0"/>
  </sheetViews>
  <sheetFormatPr baseColWidth="10" defaultRowHeight="12.75"/>
  <cols>
    <col min="1" max="1" customWidth="true" style="1" width="15.7109375" collapsed="true"/>
    <col min="2" max="2" customWidth="true" style="1" width="50.7109375" collapsed="true"/>
    <col min="3" max="3" customWidth="true" style="1" width="3.42578125" collapsed="true"/>
    <col min="4" max="6" customWidth="true" style="1" width="15.7109375" collapsed="true"/>
    <col min="7" max="7" customWidth="true" style="1" width="1.7109375" collapsed="true"/>
    <col min="8" max="10" customWidth="true" style="1" width="15.7109375" collapsed="true"/>
    <col min="11" max="16384" style="1" width="11.42578125" collapsed="true"/>
  </cols>
  <sheetData>
    <row r="2" spans="1:10" ht="15.75">
      <c r="A2" s="88" t="s">
        <v>30</v>
      </c>
      <c r="B2" s="88" t="s">
        <v>20</v>
      </c>
    </row>
    <row r="5" spans="1:10" ht="31.5" customHeight="1">
      <c r="B5" s="46"/>
      <c r="C5" s="46"/>
      <c r="D5" s="238" t="s">
        <v>4</v>
      </c>
      <c r="E5" s="238"/>
      <c r="F5" s="236"/>
      <c r="H5" s="238" t="s">
        <v>5</v>
      </c>
      <c r="I5" s="238"/>
      <c r="J5" s="237"/>
    </row>
    <row r="6" spans="1:10">
      <c r="B6" s="172" t="s">
        <v>45</v>
      </c>
      <c r="C6" s="47"/>
      <c r="D6" s="9" t="s">
        <v>29</v>
      </c>
      <c r="E6" s="9" t="s">
        <v>173</v>
      </c>
      <c r="F6" s="9" t="s">
        <v>177</v>
      </c>
      <c r="H6" s="9" t="s">
        <v>29</v>
      </c>
      <c r="I6" s="9" t="s">
        <v>173</v>
      </c>
      <c r="J6" s="9" t="s">
        <v>177</v>
      </c>
    </row>
    <row r="7" spans="1:10" ht="4.5" customHeight="1">
      <c r="B7" s="48"/>
      <c r="C7" s="48"/>
      <c r="D7" s="49"/>
      <c r="E7" s="49"/>
      <c r="F7" s="49"/>
      <c r="H7" s="49"/>
      <c r="I7" s="49"/>
      <c r="J7" s="49"/>
    </row>
    <row r="8" spans="1:10" ht="18" customHeight="1">
      <c r="B8" s="50" t="s">
        <v>47</v>
      </c>
      <c r="C8" s="51"/>
      <c r="D8" s="52">
        <v>22923</v>
      </c>
      <c r="E8" s="52">
        <v>23776.539047839044</v>
      </c>
      <c r="F8" s="52">
        <v>23582.316012160434</v>
      </c>
      <c r="H8" s="52">
        <v>22891</v>
      </c>
      <c r="I8" s="52">
        <v>23877.51540354457</v>
      </c>
      <c r="J8" s="52">
        <v>23636.673201867474</v>
      </c>
    </row>
    <row r="9" spans="1:10" ht="18" customHeight="1">
      <c r="B9" s="53" t="s">
        <v>48</v>
      </c>
      <c r="C9" s="54"/>
      <c r="D9" s="55">
        <v>23400</v>
      </c>
      <c r="E9" s="55">
        <v>23833</v>
      </c>
      <c r="F9" s="55">
        <v>23830</v>
      </c>
      <c r="H9" s="55">
        <v>23400</v>
      </c>
      <c r="I9" s="55">
        <v>23833</v>
      </c>
      <c r="J9" s="55">
        <v>23830</v>
      </c>
    </row>
    <row r="10" spans="1:10" ht="18" customHeight="1">
      <c r="B10" s="56" t="s">
        <v>6</v>
      </c>
      <c r="C10" s="54"/>
      <c r="D10" s="55">
        <v>5981</v>
      </c>
      <c r="E10" s="55">
        <v>5981</v>
      </c>
      <c r="F10" s="55">
        <v>5981</v>
      </c>
      <c r="H10" s="55">
        <v>5981</v>
      </c>
      <c r="I10" s="55">
        <v>5981</v>
      </c>
      <c r="J10" s="55">
        <v>5981</v>
      </c>
    </row>
    <row r="11" spans="1:10" ht="18" customHeight="1">
      <c r="B11" s="56" t="s">
        <v>49</v>
      </c>
      <c r="C11" s="54"/>
      <c r="D11" s="55">
        <v>1047</v>
      </c>
      <c r="E11" s="55">
        <v>403</v>
      </c>
      <c r="F11" s="55">
        <v>839</v>
      </c>
      <c r="H11" s="55">
        <v>1047</v>
      </c>
      <c r="I11" s="55">
        <v>403</v>
      </c>
      <c r="J11" s="55">
        <v>839</v>
      </c>
    </row>
    <row r="12" spans="1:10" ht="18" customHeight="1">
      <c r="B12" s="56" t="s">
        <v>50</v>
      </c>
      <c r="C12" s="54"/>
      <c r="D12" s="55">
        <v>16372</v>
      </c>
      <c r="E12" s="55">
        <v>17449</v>
      </c>
      <c r="F12" s="55">
        <v>17010</v>
      </c>
      <c r="H12" s="55">
        <v>16372</v>
      </c>
      <c r="I12" s="55">
        <v>17449</v>
      </c>
      <c r="J12" s="55">
        <v>17010</v>
      </c>
    </row>
    <row r="13" spans="1:10" ht="18" customHeight="1">
      <c r="B13" s="53" t="s">
        <v>51</v>
      </c>
      <c r="C13" s="54"/>
      <c r="D13" s="55">
        <v>148</v>
      </c>
      <c r="E13" s="55">
        <v>938</v>
      </c>
      <c r="F13" s="55">
        <v>537</v>
      </c>
      <c r="H13" s="55">
        <v>148</v>
      </c>
      <c r="I13" s="55">
        <v>938</v>
      </c>
      <c r="J13" s="55">
        <v>537</v>
      </c>
    </row>
    <row r="14" spans="1:10" ht="18" customHeight="1">
      <c r="B14" s="53" t="s">
        <v>52</v>
      </c>
      <c r="C14" s="54"/>
      <c r="D14" s="55">
        <v>-104</v>
      </c>
      <c r="E14" s="55">
        <v>-195.46095216095685</v>
      </c>
      <c r="F14" s="55">
        <v>-136.68398783956525</v>
      </c>
      <c r="H14" s="55">
        <v>-132</v>
      </c>
      <c r="I14" s="55">
        <v>-71.484596455431358</v>
      </c>
      <c r="J14" s="55">
        <v>-67.326798132524999</v>
      </c>
    </row>
    <row r="15" spans="1:10" ht="18" customHeight="1">
      <c r="B15" s="53" t="s">
        <v>53</v>
      </c>
      <c r="C15" s="54"/>
      <c r="D15" s="55">
        <v>-521</v>
      </c>
      <c r="E15" s="55">
        <v>-799</v>
      </c>
      <c r="F15" s="55">
        <v>-648</v>
      </c>
      <c r="H15" s="55">
        <v>-525</v>
      </c>
      <c r="I15" s="55">
        <v>-822</v>
      </c>
      <c r="J15" s="55">
        <v>-663</v>
      </c>
    </row>
    <row r="16" spans="1:10" ht="18" customHeight="1">
      <c r="B16" s="50" t="s">
        <v>58</v>
      </c>
      <c r="C16" s="51"/>
      <c r="D16" s="52">
        <v>-5134</v>
      </c>
      <c r="E16" s="52">
        <v>-5623</v>
      </c>
      <c r="F16" s="52">
        <v>-4695</v>
      </c>
      <c r="H16" s="52">
        <v>-6243</v>
      </c>
      <c r="I16" s="52">
        <v>-6313</v>
      </c>
      <c r="J16" s="52">
        <v>-6251</v>
      </c>
    </row>
    <row r="17" spans="2:12" ht="18" customHeight="1">
      <c r="B17" s="53" t="s">
        <v>59</v>
      </c>
      <c r="C17" s="54"/>
      <c r="D17" s="55">
        <v>-4026</v>
      </c>
      <c r="E17" s="55">
        <v>-4208</v>
      </c>
      <c r="F17" s="55">
        <v>-3376</v>
      </c>
      <c r="H17" s="55">
        <v>-4026</v>
      </c>
      <c r="I17" s="55">
        <v>-4208</v>
      </c>
      <c r="J17" s="55">
        <v>-4220</v>
      </c>
    </row>
    <row r="18" spans="2:12" ht="18" customHeight="1">
      <c r="B18" s="53" t="s">
        <v>60</v>
      </c>
      <c r="C18" s="54"/>
      <c r="D18" s="55">
        <v>0</v>
      </c>
      <c r="E18" s="55">
        <v>0</v>
      </c>
      <c r="F18" s="55">
        <v>0</v>
      </c>
      <c r="H18" s="55">
        <v>0</v>
      </c>
      <c r="I18" s="55">
        <v>0</v>
      </c>
      <c r="J18" s="55">
        <v>0</v>
      </c>
    </row>
    <row r="19" spans="2:12" ht="18" customHeight="1">
      <c r="B19" s="53" t="s">
        <v>61</v>
      </c>
      <c r="C19" s="54"/>
      <c r="D19" s="55">
        <v>-685</v>
      </c>
      <c r="E19" s="55">
        <v>-980</v>
      </c>
      <c r="F19" s="55">
        <v>-969</v>
      </c>
      <c r="H19" s="55">
        <v>-1713</v>
      </c>
      <c r="I19" s="55">
        <v>-1633</v>
      </c>
      <c r="J19" s="55">
        <v>-1615</v>
      </c>
    </row>
    <row r="20" spans="2:12" ht="18" customHeight="1">
      <c r="B20" s="53" t="s">
        <v>62</v>
      </c>
      <c r="C20" s="54"/>
      <c r="D20" s="55">
        <v>-423</v>
      </c>
      <c r="E20" s="55">
        <v>-435</v>
      </c>
      <c r="F20" s="55">
        <v>-350</v>
      </c>
      <c r="H20" s="55">
        <v>-504</v>
      </c>
      <c r="I20" s="55">
        <v>-472</v>
      </c>
      <c r="J20" s="55">
        <v>-416</v>
      </c>
    </row>
    <row r="21" spans="2:12" ht="4.5" customHeight="1">
      <c r="D21" s="57"/>
      <c r="E21" s="57"/>
      <c r="F21" s="57"/>
      <c r="H21" s="57"/>
      <c r="I21" s="57"/>
      <c r="J21" s="57"/>
    </row>
    <row r="22" spans="2:12" ht="18" customHeight="1">
      <c r="B22" s="58" t="s">
        <v>7</v>
      </c>
      <c r="C22" s="59"/>
      <c r="D22" s="60">
        <v>17789</v>
      </c>
      <c r="E22" s="60">
        <v>18153.539047839044</v>
      </c>
      <c r="F22" s="60">
        <v>18887.316012160434</v>
      </c>
      <c r="H22" s="60">
        <v>16648</v>
      </c>
      <c r="I22" s="60">
        <v>17564.51540354457</v>
      </c>
      <c r="J22" s="60">
        <v>17385.673201867474</v>
      </c>
    </row>
    <row r="23" spans="2:12" ht="3.75" customHeight="1">
      <c r="B23" s="61"/>
      <c r="C23" s="48"/>
      <c r="D23" s="62"/>
      <c r="E23" s="62"/>
      <c r="F23" s="62"/>
      <c r="H23" s="62"/>
      <c r="I23" s="62"/>
      <c r="J23" s="62"/>
    </row>
    <row r="24" spans="2:12" ht="18" customHeight="1">
      <c r="B24" s="50" t="s">
        <v>63</v>
      </c>
      <c r="C24" s="51"/>
      <c r="D24" s="63">
        <v>0</v>
      </c>
      <c r="E24" s="63" t="s">
        <v>174</v>
      </c>
      <c r="F24" s="63">
        <v>999</v>
      </c>
      <c r="H24" s="63">
        <v>0</v>
      </c>
      <c r="I24" s="63">
        <v>0</v>
      </c>
      <c r="J24" s="63">
        <v>999</v>
      </c>
    </row>
    <row r="25" spans="2:12" ht="18" customHeight="1">
      <c r="B25" s="50" t="s">
        <v>64</v>
      </c>
      <c r="C25" s="51"/>
      <c r="D25" s="63">
        <v>0</v>
      </c>
      <c r="E25" s="63" t="s">
        <v>174</v>
      </c>
      <c r="F25" s="63">
        <v>-878</v>
      </c>
      <c r="H25" s="63">
        <v>0</v>
      </c>
      <c r="I25" s="63">
        <v>0</v>
      </c>
      <c r="J25" s="63">
        <v>0</v>
      </c>
    </row>
    <row r="26" spans="2:12" ht="4.5" customHeight="1">
      <c r="D26" s="57"/>
      <c r="E26" s="57"/>
      <c r="F26" s="57"/>
      <c r="H26" s="57"/>
      <c r="I26" s="57"/>
      <c r="J26" s="57"/>
    </row>
    <row r="27" spans="2:12" ht="18" customHeight="1">
      <c r="B27" s="58" t="s">
        <v>8</v>
      </c>
      <c r="C27" s="59"/>
      <c r="D27" s="60">
        <v>17789</v>
      </c>
      <c r="E27" s="60">
        <v>18153.539047839044</v>
      </c>
      <c r="F27" s="60">
        <v>19008.316012160434</v>
      </c>
      <c r="H27" s="60">
        <v>16648</v>
      </c>
      <c r="I27" s="60">
        <v>17564.51540354457</v>
      </c>
      <c r="J27" s="60">
        <v>18384.673201867474</v>
      </c>
    </row>
    <row r="28" spans="2:12" ht="4.5" customHeight="1">
      <c r="B28" s="61"/>
      <c r="C28" s="2"/>
      <c r="D28" s="62"/>
      <c r="E28" s="62"/>
      <c r="F28" s="62"/>
      <c r="H28" s="62"/>
      <c r="I28" s="62"/>
      <c r="J28" s="62"/>
    </row>
    <row r="29" spans="2:12" ht="18" customHeight="1">
      <c r="B29" s="50" t="s">
        <v>65</v>
      </c>
      <c r="C29" s="51"/>
      <c r="D29" s="63">
        <v>4088</v>
      </c>
      <c r="E29" s="63">
        <v>5497.7546839456018</v>
      </c>
      <c r="F29" s="63">
        <v>4096.9803959665996</v>
      </c>
      <c r="H29" s="63">
        <v>4088</v>
      </c>
      <c r="I29" s="63">
        <v>5497.7546839456018</v>
      </c>
      <c r="J29" s="63">
        <v>4096.9803959665996</v>
      </c>
    </row>
    <row r="30" spans="2:12" ht="18" customHeight="1">
      <c r="B30" s="53" t="s">
        <v>66</v>
      </c>
      <c r="C30" s="54"/>
      <c r="D30" s="64">
        <v>4088</v>
      </c>
      <c r="E30" s="64">
        <v>4981</v>
      </c>
      <c r="F30" s="64">
        <v>3632</v>
      </c>
      <c r="H30" s="64">
        <v>4088</v>
      </c>
      <c r="I30" s="64">
        <v>4981</v>
      </c>
      <c r="J30" s="64">
        <v>3632</v>
      </c>
    </row>
    <row r="31" spans="2:12" ht="18" customHeight="1">
      <c r="B31" s="53" t="s">
        <v>172</v>
      </c>
      <c r="C31" s="54"/>
      <c r="D31" s="64">
        <v>0</v>
      </c>
      <c r="E31" s="64">
        <v>516.75468394560176</v>
      </c>
      <c r="F31" s="64">
        <v>464.98039596660004</v>
      </c>
      <c r="H31" s="64">
        <v>0</v>
      </c>
      <c r="I31" s="64">
        <v>516.75468394560176</v>
      </c>
      <c r="J31" s="64">
        <v>464.98039596660004</v>
      </c>
      <c r="L31" s="230"/>
    </row>
    <row r="32" spans="2:12" ht="18" customHeight="1">
      <c r="B32" s="50" t="s">
        <v>67</v>
      </c>
      <c r="C32" s="51"/>
      <c r="D32" s="52">
        <v>-85.07881133654169</v>
      </c>
      <c r="E32" s="52">
        <v>-40</v>
      </c>
      <c r="F32" s="52">
        <v>-34</v>
      </c>
      <c r="H32" s="52">
        <v>0</v>
      </c>
      <c r="I32" s="63">
        <v>0</v>
      </c>
      <c r="J32" s="63">
        <v>0</v>
      </c>
    </row>
    <row r="33" spans="2:10" ht="4.5" customHeight="1">
      <c r="D33" s="57"/>
      <c r="E33" s="65"/>
      <c r="F33" s="65"/>
      <c r="H33" s="57"/>
      <c r="I33" s="65"/>
      <c r="J33" s="65"/>
    </row>
    <row r="34" spans="2:10" ht="18" customHeight="1">
      <c r="B34" s="58" t="s">
        <v>9</v>
      </c>
      <c r="C34" s="59"/>
      <c r="D34" s="60">
        <v>4002.9211886634585</v>
      </c>
      <c r="E34" s="60">
        <v>5457.7546839456018</v>
      </c>
      <c r="F34" s="60">
        <v>4062.9803959665996</v>
      </c>
      <c r="H34" s="60">
        <v>4088</v>
      </c>
      <c r="I34" s="60">
        <v>5497.7546839456018</v>
      </c>
      <c r="J34" s="60">
        <v>4096.9803959665996</v>
      </c>
    </row>
    <row r="35" spans="2:10" ht="4.5" customHeight="1">
      <c r="D35" s="57"/>
      <c r="E35" s="57"/>
      <c r="F35" s="57"/>
      <c r="H35" s="57"/>
      <c r="I35" s="57"/>
      <c r="J35" s="57"/>
    </row>
    <row r="36" spans="2:10" ht="18" customHeight="1">
      <c r="B36" s="58" t="s">
        <v>10</v>
      </c>
      <c r="C36" s="59"/>
      <c r="D36" s="60">
        <v>21791.921188663458</v>
      </c>
      <c r="E36" s="60">
        <v>23611.293731784644</v>
      </c>
      <c r="F36" s="60">
        <v>23071.296408127033</v>
      </c>
      <c r="H36" s="60">
        <v>20736</v>
      </c>
      <c r="I36" s="60">
        <v>23062.270087490171</v>
      </c>
      <c r="J36" s="60">
        <v>22481.653597834073</v>
      </c>
    </row>
    <row r="37" spans="2:10" ht="4.5" customHeight="1">
      <c r="D37" s="57"/>
      <c r="E37" s="57"/>
      <c r="F37" s="57"/>
      <c r="H37" s="57"/>
      <c r="I37" s="57"/>
      <c r="J37" s="57"/>
    </row>
    <row r="38" spans="2:10">
      <c r="B38" s="224" t="s">
        <v>54</v>
      </c>
    </row>
    <row r="41" spans="2:10" ht="15.75">
      <c r="B41" s="106" t="s">
        <v>161</v>
      </c>
    </row>
  </sheetData>
  <mergeCells count="2">
    <mergeCell ref="D5:F5"/>
    <mergeCell ref="H5:J5"/>
  </mergeCells>
  <hyperlinks>
    <hyperlink ref="B4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H42"/>
  <sheetViews>
    <sheetView showGridLines="0" zoomScale="75" zoomScaleNormal="75" workbookViewId="0">
      <selection sqref="A1:H42"/>
    </sheetView>
  </sheetViews>
  <sheetFormatPr baseColWidth="10" defaultRowHeight="12.75"/>
  <cols>
    <col min="1" max="1" customWidth="true" style="90" width="14.28515625" collapsed="true"/>
    <col min="2" max="2" customWidth="true" style="70" width="64.85546875" collapsed="true"/>
    <col min="3" max="8" customWidth="true" style="70" width="18.7109375" collapsed="true"/>
    <col min="9" max="16384" style="1" width="11.42578125" collapsed="true"/>
  </cols>
  <sheetData>
    <row r="2" spans="1:8" ht="15.75">
      <c r="A2" s="88" t="s">
        <v>21</v>
      </c>
      <c r="B2" s="88" t="s">
        <v>57</v>
      </c>
    </row>
    <row r="3" spans="1:8">
      <c r="B3" s="79"/>
    </row>
    <row r="4" spans="1:8" ht="18" customHeight="1">
      <c r="B4" s="89"/>
      <c r="C4" s="241" t="s">
        <v>18</v>
      </c>
      <c r="D4" s="241"/>
      <c r="E4" s="242"/>
      <c r="F4" s="241" t="s">
        <v>56</v>
      </c>
      <c r="G4" s="241"/>
      <c r="H4" s="242"/>
    </row>
    <row r="5" spans="1:8" ht="33" customHeight="1">
      <c r="B5" s="172" t="s">
        <v>45</v>
      </c>
      <c r="C5" s="9" t="s">
        <v>29</v>
      </c>
      <c r="D5" s="9" t="s">
        <v>173</v>
      </c>
      <c r="E5" s="9" t="s">
        <v>177</v>
      </c>
      <c r="F5" s="9" t="s">
        <v>29</v>
      </c>
      <c r="G5" s="9" t="s">
        <v>173</v>
      </c>
      <c r="H5" s="9" t="s">
        <v>177</v>
      </c>
    </row>
    <row r="6" spans="1:8" ht="21.95" customHeight="1">
      <c r="A6" s="35"/>
      <c r="B6" s="20" t="s">
        <v>68</v>
      </c>
      <c r="C6" s="28">
        <v>106671.42882629469</v>
      </c>
      <c r="D6" s="28">
        <v>121890.95159865456</v>
      </c>
      <c r="E6" s="28">
        <v>120715.66467962696</v>
      </c>
      <c r="F6" s="34">
        <v>8533.7143061035804</v>
      </c>
      <c r="G6" s="34">
        <v>9751.2761278923645</v>
      </c>
      <c r="H6" s="34">
        <v>9657.2531743701566</v>
      </c>
    </row>
    <row r="7" spans="1:8" ht="21.95" customHeight="1">
      <c r="A7" s="21"/>
      <c r="B7" s="21" t="s">
        <v>69</v>
      </c>
      <c r="C7" s="111">
        <v>46109.588530250701</v>
      </c>
      <c r="D7" s="111">
        <v>61191.634925230122</v>
      </c>
      <c r="E7" s="111">
        <v>61311.432723233862</v>
      </c>
      <c r="F7" s="111">
        <v>3688.76708242006</v>
      </c>
      <c r="G7" s="111">
        <v>4895.3307940184095</v>
      </c>
      <c r="H7" s="111">
        <v>4904.9146178587089</v>
      </c>
    </row>
    <row r="8" spans="1:8" ht="21.95" customHeight="1">
      <c r="A8" s="22"/>
      <c r="B8" s="22" t="s">
        <v>70</v>
      </c>
      <c r="C8" s="30">
        <v>60561.840296044</v>
      </c>
      <c r="D8" s="30">
        <v>60699.316673424437</v>
      </c>
      <c r="E8" s="30">
        <v>59404.231956393094</v>
      </c>
      <c r="F8" s="29">
        <v>4844.94722368352</v>
      </c>
      <c r="G8" s="29">
        <v>4855.945333873955</v>
      </c>
      <c r="H8" s="29">
        <v>4752.3385565114477</v>
      </c>
    </row>
    <row r="9" spans="1:8" ht="21.95" customHeight="1">
      <c r="A9" s="23"/>
      <c r="B9" s="23" t="s">
        <v>71</v>
      </c>
      <c r="C9" s="31">
        <v>48776.969516983998</v>
      </c>
      <c r="D9" s="31">
        <v>48395.744751514438</v>
      </c>
      <c r="E9" s="31">
        <v>47997.267790293095</v>
      </c>
      <c r="F9" s="31">
        <v>3902.1575613587197</v>
      </c>
      <c r="G9" s="31">
        <v>3871.6595801211552</v>
      </c>
      <c r="H9" s="31">
        <v>3839.7814232234477</v>
      </c>
    </row>
    <row r="10" spans="1:8" ht="21.95" customHeight="1">
      <c r="A10" s="23"/>
      <c r="B10" s="23" t="s">
        <v>72</v>
      </c>
      <c r="C10" s="31">
        <v>11784.870779060002</v>
      </c>
      <c r="D10" s="31">
        <v>12303.571921909999</v>
      </c>
      <c r="E10" s="31">
        <v>11406.964166099999</v>
      </c>
      <c r="F10" s="31">
        <v>942.78966232480013</v>
      </c>
      <c r="G10" s="31">
        <v>984.28575375279991</v>
      </c>
      <c r="H10" s="31">
        <v>912.55713328799993</v>
      </c>
    </row>
    <row r="11" spans="1:8" ht="21.95" customHeight="1">
      <c r="A11" s="35"/>
      <c r="B11" s="20" t="s">
        <v>73</v>
      </c>
      <c r="C11" s="28">
        <v>3104.2192913512044</v>
      </c>
      <c r="D11" s="28">
        <v>3106.5775031307489</v>
      </c>
      <c r="E11" s="28">
        <v>2826.6885426435906</v>
      </c>
      <c r="F11" s="34">
        <v>248.33754330809637</v>
      </c>
      <c r="G11" s="34">
        <v>248.52620025045991</v>
      </c>
      <c r="H11" s="34">
        <v>226.13508341148724</v>
      </c>
    </row>
    <row r="12" spans="1:8" ht="21.95" customHeight="1">
      <c r="A12" s="21"/>
      <c r="B12" s="21" t="s">
        <v>163</v>
      </c>
      <c r="C12" s="29">
        <v>2694.1530418222596</v>
      </c>
      <c r="D12" s="29">
        <v>2725.4428368065746</v>
      </c>
      <c r="E12" s="29">
        <v>2456.160994471973</v>
      </c>
      <c r="F12" s="29">
        <v>215.53224334578078</v>
      </c>
      <c r="G12" s="29">
        <v>218.03542694452597</v>
      </c>
      <c r="H12" s="29">
        <v>196.49287955775785</v>
      </c>
    </row>
    <row r="13" spans="1:8" ht="21.95" customHeight="1">
      <c r="A13" s="23"/>
      <c r="B13" s="23" t="s">
        <v>74</v>
      </c>
      <c r="C13" s="29">
        <v>1808.6083909422598</v>
      </c>
      <c r="D13" s="29">
        <v>1853.8034596765744</v>
      </c>
      <c r="E13" s="29">
        <v>1677.7974983419731</v>
      </c>
      <c r="F13" s="29">
        <v>144.68867127538078</v>
      </c>
      <c r="G13" s="29">
        <v>148.30427677412595</v>
      </c>
      <c r="H13" s="29">
        <v>134.22379986735785</v>
      </c>
    </row>
    <row r="14" spans="1:8" ht="21.95" customHeight="1">
      <c r="A14" s="23"/>
      <c r="B14" s="23" t="s">
        <v>75</v>
      </c>
      <c r="C14" s="29">
        <v>885.54465087999995</v>
      </c>
      <c r="D14" s="29">
        <v>871.63937712999996</v>
      </c>
      <c r="E14" s="29">
        <v>778.36349613000004</v>
      </c>
      <c r="F14" s="29">
        <v>70.8435720704</v>
      </c>
      <c r="G14" s="29">
        <v>69.731150170399999</v>
      </c>
      <c r="H14" s="29">
        <v>62.269079690400005</v>
      </c>
    </row>
    <row r="15" spans="1:8" ht="21.95" customHeight="1">
      <c r="A15" s="22"/>
      <c r="B15" s="22" t="s">
        <v>76</v>
      </c>
      <c r="C15" s="30">
        <v>410.06624952894504</v>
      </c>
      <c r="D15" s="30">
        <v>381.13466632417447</v>
      </c>
      <c r="E15" s="30">
        <v>370.52754817161752</v>
      </c>
      <c r="F15" s="29">
        <v>32.805299962315601</v>
      </c>
      <c r="G15" s="29">
        <v>30.49077330593396</v>
      </c>
      <c r="H15" s="29">
        <v>29.642203853729402</v>
      </c>
    </row>
    <row r="16" spans="1:8" ht="30" customHeight="1">
      <c r="A16" s="35"/>
      <c r="B16" s="20" t="s">
        <v>77</v>
      </c>
      <c r="C16" s="28">
        <v>9431.1519798600002</v>
      </c>
      <c r="D16" s="28">
        <v>10294.290634679999</v>
      </c>
      <c r="E16" s="28">
        <v>10273.591512699999</v>
      </c>
      <c r="F16" s="34">
        <v>754.49215838880002</v>
      </c>
      <c r="G16" s="34">
        <v>823.54325077439989</v>
      </c>
      <c r="H16" s="34">
        <v>821.88732101599999</v>
      </c>
    </row>
    <row r="17" spans="1:8" ht="21.95" customHeight="1">
      <c r="A17" s="36"/>
      <c r="B17" s="24" t="s">
        <v>78</v>
      </c>
      <c r="C17" s="29">
        <v>9266.2560976000004</v>
      </c>
      <c r="D17" s="30">
        <v>10031.38423156</v>
      </c>
      <c r="E17" s="30">
        <v>10159.289601819999</v>
      </c>
      <c r="F17" s="29">
        <v>741.30048780800007</v>
      </c>
      <c r="G17" s="29">
        <v>802.51073852479999</v>
      </c>
      <c r="H17" s="29">
        <v>812.74316814559995</v>
      </c>
    </row>
    <row r="18" spans="1:8" ht="21.95" customHeight="1">
      <c r="A18" s="36"/>
      <c r="B18" s="24" t="s">
        <v>79</v>
      </c>
      <c r="C18" s="29">
        <v>164.89588226000001</v>
      </c>
      <c r="D18" s="30">
        <v>262.90640311999999</v>
      </c>
      <c r="E18" s="30">
        <v>114.30191087999999</v>
      </c>
      <c r="F18" s="29">
        <v>13.1916705808</v>
      </c>
      <c r="G18" s="29">
        <v>21.0325122496</v>
      </c>
      <c r="H18" s="29">
        <v>9.1441528703999992</v>
      </c>
    </row>
    <row r="19" spans="1:8" ht="21.95" customHeight="1">
      <c r="A19" s="35"/>
      <c r="B19" s="20" t="s">
        <v>80</v>
      </c>
      <c r="C19" s="28">
        <v>0</v>
      </c>
      <c r="D19" s="28">
        <v>0</v>
      </c>
      <c r="E19" s="28">
        <v>0</v>
      </c>
      <c r="F19" s="34">
        <v>0</v>
      </c>
      <c r="G19" s="34">
        <v>0</v>
      </c>
      <c r="H19" s="34">
        <v>0</v>
      </c>
    </row>
    <row r="20" spans="1:8" ht="21.95" customHeight="1">
      <c r="A20" s="35"/>
      <c r="B20" s="20" t="s">
        <v>81</v>
      </c>
      <c r="C20" s="28">
        <v>0</v>
      </c>
      <c r="D20" s="28">
        <v>0</v>
      </c>
      <c r="E20" s="28">
        <v>0</v>
      </c>
      <c r="F20" s="34">
        <v>0</v>
      </c>
      <c r="G20" s="34">
        <v>0</v>
      </c>
      <c r="H20" s="34">
        <v>0</v>
      </c>
    </row>
    <row r="21" spans="1:8" ht="21.95" customHeight="1">
      <c r="A21" s="35"/>
      <c r="B21" s="20" t="s">
        <v>82</v>
      </c>
      <c r="C21" s="28">
        <v>0</v>
      </c>
      <c r="D21" s="28">
        <v>0</v>
      </c>
      <c r="E21" s="28">
        <v>0</v>
      </c>
      <c r="F21" s="34">
        <v>0</v>
      </c>
      <c r="G21" s="34">
        <v>0</v>
      </c>
      <c r="H21" s="34">
        <v>0</v>
      </c>
    </row>
    <row r="22" spans="1:8" ht="21.95" customHeight="1">
      <c r="A22" s="35"/>
      <c r="B22" s="20" t="s">
        <v>83</v>
      </c>
      <c r="C22" s="28">
        <v>0</v>
      </c>
      <c r="D22" s="28">
        <v>0</v>
      </c>
      <c r="E22" s="28">
        <v>0</v>
      </c>
      <c r="F22" s="34">
        <v>0</v>
      </c>
      <c r="G22" s="34">
        <v>0</v>
      </c>
      <c r="H22" s="34">
        <v>0</v>
      </c>
    </row>
    <row r="23" spans="1:8" ht="21.95" customHeight="1">
      <c r="A23" s="35"/>
      <c r="B23" s="20" t="s">
        <v>84</v>
      </c>
      <c r="C23" s="28">
        <v>199.45067237999999</v>
      </c>
      <c r="D23" s="28">
        <v>218.93973993</v>
      </c>
      <c r="E23" s="28">
        <v>214.18704036</v>
      </c>
      <c r="F23" s="34">
        <v>15.956053790399999</v>
      </c>
      <c r="G23" s="34">
        <v>17.515179194400002</v>
      </c>
      <c r="H23" s="34">
        <v>17.1349632288</v>
      </c>
    </row>
    <row r="24" spans="1:8" ht="21.95" customHeight="1">
      <c r="A24" s="22"/>
      <c r="B24" s="25" t="s">
        <v>85</v>
      </c>
      <c r="C24" s="29">
        <v>57.204870840000005</v>
      </c>
      <c r="D24" s="29">
        <v>43.720367049999993</v>
      </c>
      <c r="E24" s="29">
        <v>40.410221</v>
      </c>
      <c r="F24" s="29">
        <v>4.5763896672000008</v>
      </c>
      <c r="G24" s="29">
        <v>3.4976293639999994</v>
      </c>
      <c r="H24" s="29">
        <v>3.2328176800000001</v>
      </c>
    </row>
    <row r="25" spans="1:8" ht="21.95" customHeight="1">
      <c r="A25" s="22"/>
      <c r="B25" s="25" t="s">
        <v>86</v>
      </c>
      <c r="C25" s="29">
        <v>130.41</v>
      </c>
      <c r="D25" s="29">
        <v>130.41</v>
      </c>
      <c r="E25" s="29">
        <v>130.41</v>
      </c>
      <c r="F25" s="29">
        <v>10.4328</v>
      </c>
      <c r="G25" s="29">
        <v>10.4328</v>
      </c>
      <c r="H25" s="29">
        <v>10.4328</v>
      </c>
    </row>
    <row r="26" spans="1:8" ht="30" customHeight="1">
      <c r="A26" s="22"/>
      <c r="B26" s="25" t="s">
        <v>87</v>
      </c>
      <c r="C26" s="29">
        <v>11.82304278</v>
      </c>
      <c r="D26" s="30">
        <v>44.809372880000005</v>
      </c>
      <c r="E26" s="30">
        <v>43.366819360000001</v>
      </c>
      <c r="F26" s="29">
        <v>0.94584342239999997</v>
      </c>
      <c r="G26" s="29">
        <v>3.5847498304000003</v>
      </c>
      <c r="H26" s="29">
        <v>3.4693455488000002</v>
      </c>
    </row>
    <row r="27" spans="1:8" ht="21.95" customHeight="1">
      <c r="A27" s="35"/>
      <c r="B27" s="20" t="s">
        <v>88</v>
      </c>
      <c r="C27" s="28">
        <v>1688.89112</v>
      </c>
      <c r="D27" s="28">
        <v>2481.2494999999999</v>
      </c>
      <c r="E27" s="28">
        <v>2637.7305844099992</v>
      </c>
      <c r="F27" s="34">
        <v>135.11128959999999</v>
      </c>
      <c r="G27" s="34">
        <v>198.49995999999999</v>
      </c>
      <c r="H27" s="34">
        <v>211.01844675279995</v>
      </c>
    </row>
    <row r="28" spans="1:8" ht="21.95" customHeight="1">
      <c r="A28" s="21"/>
      <c r="B28" s="26" t="s">
        <v>69</v>
      </c>
      <c r="C28" s="29">
        <v>324.50362000000001</v>
      </c>
      <c r="D28" s="30">
        <v>977.36199999999997</v>
      </c>
      <c r="E28" s="30">
        <v>1369.8805844099995</v>
      </c>
      <c r="F28" s="29">
        <v>25.960289600000003</v>
      </c>
      <c r="G28" s="29">
        <v>78.188959999999994</v>
      </c>
      <c r="H28" s="29">
        <v>109.59044675279996</v>
      </c>
    </row>
    <row r="29" spans="1:8" ht="21.95" customHeight="1">
      <c r="A29" s="22"/>
      <c r="B29" s="25" t="s">
        <v>89</v>
      </c>
      <c r="C29" s="29">
        <v>1364.3875</v>
      </c>
      <c r="D29" s="30">
        <v>1503.8875</v>
      </c>
      <c r="E29" s="30">
        <v>1267.8499999999999</v>
      </c>
      <c r="F29" s="29">
        <v>109.15100000000001</v>
      </c>
      <c r="G29" s="29">
        <v>120.31100000000001</v>
      </c>
      <c r="H29" s="29">
        <v>101.428</v>
      </c>
    </row>
    <row r="30" spans="1:8" ht="21.95" customHeight="1">
      <c r="A30" s="35"/>
      <c r="B30" s="20" t="s">
        <v>90</v>
      </c>
      <c r="C30" s="28">
        <v>11281.70657</v>
      </c>
      <c r="D30" s="28">
        <v>12536.795986000001</v>
      </c>
      <c r="E30" s="28">
        <v>12536.795986000001</v>
      </c>
      <c r="F30" s="34">
        <v>902.5365256</v>
      </c>
      <c r="G30" s="34">
        <v>1002.9436788800001</v>
      </c>
      <c r="H30" s="34">
        <v>1002.9436788800001</v>
      </c>
    </row>
    <row r="31" spans="1:8" ht="21.95" customHeight="1">
      <c r="A31" s="21"/>
      <c r="B31" s="26" t="s">
        <v>91</v>
      </c>
      <c r="C31" s="29">
        <v>0</v>
      </c>
      <c r="D31" s="30">
        <v>1255.089416</v>
      </c>
      <c r="E31" s="30">
        <v>1255.089416</v>
      </c>
      <c r="F31" s="29">
        <v>0</v>
      </c>
      <c r="G31" s="29">
        <v>100.40715328</v>
      </c>
      <c r="H31" s="29">
        <v>100.40715328</v>
      </c>
    </row>
    <row r="32" spans="1:8" ht="21.95" customHeight="1">
      <c r="A32" s="21"/>
      <c r="B32" s="26" t="s">
        <v>92</v>
      </c>
      <c r="C32" s="29">
        <v>11281.70657</v>
      </c>
      <c r="D32" s="30">
        <v>11281.70657</v>
      </c>
      <c r="E32" s="30">
        <v>11281.70657</v>
      </c>
      <c r="F32" s="29">
        <v>902.5365256</v>
      </c>
      <c r="G32" s="29">
        <v>902.5365256</v>
      </c>
      <c r="H32" s="29">
        <v>902.5365256</v>
      </c>
    </row>
    <row r="33" spans="1:8" ht="21.95" customHeight="1">
      <c r="A33" s="21"/>
      <c r="B33" s="26" t="s">
        <v>93</v>
      </c>
      <c r="C33" s="29">
        <v>0</v>
      </c>
      <c r="D33" s="32">
        <v>0</v>
      </c>
      <c r="E33" s="32">
        <v>0</v>
      </c>
      <c r="F33" s="29">
        <v>0</v>
      </c>
      <c r="G33" s="29">
        <v>0</v>
      </c>
      <c r="H33" s="29">
        <v>0</v>
      </c>
    </row>
    <row r="34" spans="1:8" ht="30" customHeight="1">
      <c r="A34" s="35"/>
      <c r="B34" s="20" t="s">
        <v>94</v>
      </c>
      <c r="C34" s="28">
        <v>2487.1135523100002</v>
      </c>
      <c r="D34" s="28">
        <v>2319.4622118199995</v>
      </c>
      <c r="E34" s="28">
        <v>2297.9954198599999</v>
      </c>
      <c r="F34" s="34">
        <v>198.96908418480001</v>
      </c>
      <c r="G34" s="34">
        <v>185.55697694559996</v>
      </c>
      <c r="H34" s="34">
        <v>183.83963358879998</v>
      </c>
    </row>
    <row r="35" spans="1:8" ht="21.95" customHeight="1">
      <c r="A35" s="35"/>
      <c r="B35" s="20" t="s">
        <v>95</v>
      </c>
      <c r="C35" s="28">
        <v>0</v>
      </c>
      <c r="D35" s="28">
        <v>0</v>
      </c>
      <c r="E35" s="28">
        <v>0</v>
      </c>
      <c r="F35" s="34">
        <v>0</v>
      </c>
      <c r="G35" s="34">
        <v>0</v>
      </c>
      <c r="H35" s="34">
        <v>0</v>
      </c>
    </row>
    <row r="36" spans="1:8" ht="21.95" customHeight="1">
      <c r="A36" s="37"/>
      <c r="B36" s="27" t="s">
        <v>15</v>
      </c>
      <c r="C36" s="33">
        <v>134863.96201219593</v>
      </c>
      <c r="D36" s="33">
        <v>152848.26717421532</v>
      </c>
      <c r="E36" s="33">
        <v>151502.65376560055</v>
      </c>
      <c r="F36" s="33">
        <v>10789.116960975678</v>
      </c>
      <c r="G36" s="33">
        <v>12227.861373937225</v>
      </c>
      <c r="H36" s="33">
        <v>12120.212301248044</v>
      </c>
    </row>
    <row r="37" spans="1:8">
      <c r="A37" s="92"/>
      <c r="B37" s="224" t="s">
        <v>55</v>
      </c>
      <c r="C37" s="225"/>
      <c r="D37" s="225"/>
      <c r="E37" s="225"/>
      <c r="F37" s="225"/>
      <c r="G37" s="225"/>
      <c r="H37" s="225"/>
    </row>
    <row r="38" spans="1:8">
      <c r="A38" s="92"/>
      <c r="B38" s="239"/>
      <c r="C38" s="240"/>
      <c r="D38" s="240"/>
      <c r="E38" s="240"/>
      <c r="F38" s="240"/>
      <c r="G38" s="240"/>
      <c r="H38" s="1"/>
    </row>
    <row r="42" spans="1:8" ht="15.75">
      <c r="B42" s="106" t="s">
        <v>161</v>
      </c>
    </row>
  </sheetData>
  <mergeCells count="3">
    <mergeCell ref="B38:G38"/>
    <mergeCell ref="C4:E4"/>
    <mergeCell ref="F4:H4"/>
  </mergeCells>
  <hyperlinks>
    <hyperlink ref="B42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C6" sqref="C6:M20"/>
    </sheetView>
  </sheetViews>
  <sheetFormatPr baseColWidth="10" defaultRowHeight="12.75"/>
  <cols>
    <col min="1" max="1" customWidth="true" style="212" width="15.7109375" collapsed="true"/>
    <col min="2" max="2" customWidth="true" style="212" width="60.7109375" collapsed="true"/>
    <col min="3" max="5" customWidth="true" style="212" width="15.7109375" collapsed="true"/>
    <col min="6" max="6" customWidth="true" style="212" width="0.85546875" collapsed="true"/>
    <col min="7" max="9" customWidth="true" style="212" width="15.7109375" collapsed="true"/>
    <col min="10" max="10" customWidth="true" style="212" width="0.85546875" collapsed="true"/>
    <col min="11" max="11" customWidth="true" style="212" width="15.7109375" collapsed="true"/>
    <col min="12" max="12" customWidth="true" style="212" width="0.85546875" collapsed="true"/>
    <col min="13" max="13" customWidth="true" style="212" width="12.7109375" collapsed="true"/>
    <col min="14" max="16384" style="212" width="11.42578125" collapsed="true"/>
  </cols>
  <sheetData>
    <row r="2" spans="1:13" ht="15.75">
      <c r="A2" s="130" t="s">
        <v>32</v>
      </c>
      <c r="B2" s="130" t="s">
        <v>99</v>
      </c>
    </row>
    <row r="3" spans="1:13" ht="13.5" thickBot="1">
      <c r="A3" s="188"/>
      <c r="B3" s="188"/>
    </row>
    <row r="4" spans="1:13" s="213" customFormat="1" ht="20.100000000000001" customHeight="1" thickBot="1">
      <c r="B4" s="95"/>
      <c r="C4" s="243" t="s">
        <v>120</v>
      </c>
      <c r="D4" s="243"/>
      <c r="E4" s="243"/>
      <c r="F4" s="96"/>
      <c r="G4" s="243" t="s">
        <v>1</v>
      </c>
      <c r="H4" s="243"/>
      <c r="I4" s="243"/>
      <c r="J4" s="97"/>
      <c r="K4" s="244" t="s">
        <v>18</v>
      </c>
      <c r="L4" s="98"/>
      <c r="M4" s="246" t="s">
        <v>140</v>
      </c>
    </row>
    <row r="5" spans="1:13" s="213" customFormat="1" ht="51.75" customHeight="1" thickBot="1">
      <c r="B5" s="170" t="s">
        <v>45</v>
      </c>
      <c r="C5" s="99" t="s">
        <v>121</v>
      </c>
      <c r="D5" s="99" t="s">
        <v>122</v>
      </c>
      <c r="E5" s="99" t="s">
        <v>123</v>
      </c>
      <c r="F5" s="100"/>
      <c r="G5" s="99" t="s">
        <v>121</v>
      </c>
      <c r="H5" s="99" t="s">
        <v>122</v>
      </c>
      <c r="I5" s="99" t="s">
        <v>22</v>
      </c>
      <c r="J5" s="101"/>
      <c r="K5" s="245"/>
      <c r="L5" s="101"/>
      <c r="M5" s="247"/>
    </row>
    <row r="6" spans="1:13" s="213" customFormat="1" ht="18" customHeight="1">
      <c r="B6" s="221" t="s">
        <v>124</v>
      </c>
      <c r="C6" s="102">
        <v>43241.849969017574</v>
      </c>
      <c r="D6" s="102">
        <v>42.976177799999995</v>
      </c>
      <c r="E6" s="103">
        <v>43284.826146817577</v>
      </c>
      <c r="F6" s="102"/>
      <c r="G6" s="102">
        <v>44859.291828821471</v>
      </c>
      <c r="H6" s="102">
        <v>31.886156271032089</v>
      </c>
      <c r="I6" s="103">
        <v>44891.177985092501</v>
      </c>
      <c r="J6" s="102"/>
      <c r="K6" s="102">
        <v>9115.721734424631</v>
      </c>
      <c r="L6" s="104"/>
      <c r="M6" s="105">
        <v>0.20306265381255503</v>
      </c>
    </row>
    <row r="7" spans="1:13" s="213" customFormat="1" ht="18" customHeight="1">
      <c r="B7" s="222" t="s">
        <v>165</v>
      </c>
      <c r="C7" s="102">
        <v>15494.222504903706</v>
      </c>
      <c r="D7" s="102">
        <v>3112.1113678699999</v>
      </c>
      <c r="E7" s="103">
        <v>18606.333872773706</v>
      </c>
      <c r="F7" s="102"/>
      <c r="G7" s="102">
        <v>15174.698868543495</v>
      </c>
      <c r="H7" s="102">
        <v>455.99358144946262</v>
      </c>
      <c r="I7" s="103">
        <v>15630.692449992957</v>
      </c>
      <c r="J7" s="102"/>
      <c r="K7" s="102">
        <v>3470.8855871676114</v>
      </c>
      <c r="L7" s="104"/>
      <c r="M7" s="105">
        <v>0.22205577892802666</v>
      </c>
    </row>
    <row r="8" spans="1:13" s="213" customFormat="1" ht="18" customHeight="1">
      <c r="B8" s="223" t="s">
        <v>125</v>
      </c>
      <c r="C8" s="102">
        <v>11.055752999999999</v>
      </c>
      <c r="D8" s="102">
        <v>30.157914000000002</v>
      </c>
      <c r="E8" s="103">
        <v>41.213667000000001</v>
      </c>
      <c r="F8" s="102"/>
      <c r="G8" s="102">
        <v>134.43002100000001</v>
      </c>
      <c r="H8" s="102">
        <v>0.134021</v>
      </c>
      <c r="I8" s="103">
        <v>134.564042</v>
      </c>
      <c r="J8" s="102"/>
      <c r="K8" s="102">
        <v>0</v>
      </c>
      <c r="L8" s="104"/>
      <c r="M8" s="105">
        <v>0</v>
      </c>
    </row>
    <row r="9" spans="1:13" s="213" customFormat="1" ht="18" customHeight="1">
      <c r="B9" s="223" t="s">
        <v>126</v>
      </c>
      <c r="C9" s="102">
        <v>0</v>
      </c>
      <c r="D9" s="102">
        <v>0</v>
      </c>
      <c r="E9" s="103">
        <v>0</v>
      </c>
      <c r="F9" s="102"/>
      <c r="G9" s="102">
        <v>313.8139319049713</v>
      </c>
      <c r="H9" s="102">
        <v>0.85102263268285483</v>
      </c>
      <c r="I9" s="103">
        <v>314.66495453765413</v>
      </c>
      <c r="J9" s="102"/>
      <c r="K9" s="102">
        <v>0</v>
      </c>
      <c r="L9" s="104"/>
      <c r="M9" s="105">
        <v>0</v>
      </c>
    </row>
    <row r="10" spans="1:13" s="213" customFormat="1" ht="18" customHeight="1">
      <c r="B10" s="222" t="s">
        <v>127</v>
      </c>
      <c r="C10" s="102">
        <v>2279.1637784999998</v>
      </c>
      <c r="D10" s="102">
        <v>402.46208630000001</v>
      </c>
      <c r="E10" s="103">
        <v>2681.6258647999998</v>
      </c>
      <c r="F10" s="102"/>
      <c r="G10" s="102">
        <v>2481.7613851200781</v>
      </c>
      <c r="H10" s="102">
        <v>201.31491498716912</v>
      </c>
      <c r="I10" s="103">
        <v>2683.0763001072473</v>
      </c>
      <c r="J10" s="102"/>
      <c r="K10" s="102">
        <v>970.28517024555958</v>
      </c>
      <c r="L10" s="104"/>
      <c r="M10" s="105">
        <v>0.36163159810504664</v>
      </c>
    </row>
    <row r="11" spans="1:13" s="213" customFormat="1" ht="18" customHeight="1">
      <c r="B11" s="222" t="s">
        <v>110</v>
      </c>
      <c r="C11" s="102">
        <v>23481.426971276214</v>
      </c>
      <c r="D11" s="102">
        <v>6780.8699191100004</v>
      </c>
      <c r="E11" s="103">
        <v>30262.296890386213</v>
      </c>
      <c r="F11" s="102"/>
      <c r="G11" s="102">
        <v>20019.250503947816</v>
      </c>
      <c r="H11" s="102">
        <v>2033.6751985240594</v>
      </c>
      <c r="I11" s="103">
        <v>22052.925702471875</v>
      </c>
      <c r="J11" s="102"/>
      <c r="K11" s="102">
        <v>20727.602184254232</v>
      </c>
      <c r="L11" s="104"/>
      <c r="M11" s="105">
        <v>0.93990259904294282</v>
      </c>
    </row>
    <row r="12" spans="1:13" s="213" customFormat="1" ht="18" customHeight="1">
      <c r="B12" s="223" t="s">
        <v>128</v>
      </c>
      <c r="C12" s="102">
        <v>10047.725786882584</v>
      </c>
      <c r="D12" s="102">
        <v>2623.1939833999995</v>
      </c>
      <c r="E12" s="103">
        <v>12670.919770282584</v>
      </c>
      <c r="F12" s="102"/>
      <c r="G12" s="102">
        <v>9378.0985252486335</v>
      </c>
      <c r="H12" s="102">
        <v>170.65518057716417</v>
      </c>
      <c r="I12" s="103">
        <v>9548.7537058257985</v>
      </c>
      <c r="J12" s="102"/>
      <c r="K12" s="102">
        <v>4328.7979327311441</v>
      </c>
      <c r="L12" s="104"/>
      <c r="M12" s="105">
        <v>0.45333643175759131</v>
      </c>
    </row>
    <row r="13" spans="1:13" s="213" customFormat="1" ht="18" customHeight="1">
      <c r="B13" s="223" t="s">
        <v>166</v>
      </c>
      <c r="C13" s="102">
        <v>12562.939328689856</v>
      </c>
      <c r="D13" s="102">
        <v>617.27561551014412</v>
      </c>
      <c r="E13" s="103">
        <v>13180.214944199999</v>
      </c>
      <c r="F13" s="102"/>
      <c r="G13" s="102">
        <v>12504.604330871887</v>
      </c>
      <c r="H13" s="102">
        <v>101.39545140042866</v>
      </c>
      <c r="I13" s="103">
        <v>12605.999782272316</v>
      </c>
      <c r="J13" s="102"/>
      <c r="K13" s="102">
        <v>4664.1195830770539</v>
      </c>
      <c r="L13" s="104"/>
      <c r="M13" s="105">
        <v>0.3699920405865908</v>
      </c>
    </row>
    <row r="14" spans="1:13" s="213" customFormat="1" ht="18" customHeight="1">
      <c r="B14" s="223" t="s">
        <v>129</v>
      </c>
      <c r="C14" s="102">
        <v>3495.10598681173</v>
      </c>
      <c r="D14" s="102">
        <v>236.48941937999999</v>
      </c>
      <c r="E14" s="103">
        <v>3731.59540619173</v>
      </c>
      <c r="F14" s="102"/>
      <c r="G14" s="102">
        <v>1954.2033407742392</v>
      </c>
      <c r="H14" s="102">
        <v>28.770565995378622</v>
      </c>
      <c r="I14" s="103">
        <v>1982.9739067696178</v>
      </c>
      <c r="J14" s="102"/>
      <c r="K14" s="102">
        <v>2359.4323861436114</v>
      </c>
      <c r="L14" s="104"/>
      <c r="M14" s="105">
        <v>1.1898454024477139</v>
      </c>
    </row>
    <row r="15" spans="1:13" s="213" customFormat="1" ht="18" customHeight="1">
      <c r="B15" s="223" t="s">
        <v>167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3" customFormat="1" ht="18" customHeight="1">
      <c r="B16" s="223" t="s">
        <v>130</v>
      </c>
      <c r="C16" s="102">
        <v>715.18644804000007</v>
      </c>
      <c r="D16" s="102">
        <v>0</v>
      </c>
      <c r="E16" s="103">
        <v>715.18644804000007</v>
      </c>
      <c r="F16" s="102"/>
      <c r="G16" s="102">
        <v>715.18644804000007</v>
      </c>
      <c r="H16" s="102">
        <v>0</v>
      </c>
      <c r="I16" s="103">
        <v>715.18644804000007</v>
      </c>
      <c r="J16" s="102"/>
      <c r="K16" s="102">
        <v>107.71924656</v>
      </c>
      <c r="L16" s="104"/>
      <c r="M16" s="105">
        <v>0.15061701302535771</v>
      </c>
    </row>
    <row r="17" spans="2:13" s="213" customFormat="1" ht="18" customHeight="1">
      <c r="B17" s="222" t="s">
        <v>168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3" customFormat="1" ht="18" customHeight="1">
      <c r="B18" s="222" t="s">
        <v>169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3" customFormat="1" ht="18" customHeight="1">
      <c r="B19" s="223" t="s">
        <v>131</v>
      </c>
      <c r="C19" s="102">
        <v>17517.560583810002</v>
      </c>
      <c r="D19" s="102">
        <v>0</v>
      </c>
      <c r="E19" s="103">
        <v>17517.560583810002</v>
      </c>
      <c r="F19" s="102"/>
      <c r="G19" s="102">
        <v>17494.770392809998</v>
      </c>
      <c r="H19" s="102">
        <v>0</v>
      </c>
      <c r="I19" s="103">
        <v>17494.770392809998</v>
      </c>
      <c r="J19" s="102"/>
      <c r="K19" s="102">
        <v>15566.86889863</v>
      </c>
      <c r="L19" s="104"/>
      <c r="M19" s="105">
        <v>0.88980126912826896</v>
      </c>
    </row>
    <row r="20" spans="2:13" s="213" customFormat="1" ht="18" customHeight="1">
      <c r="B20" s="214" t="s">
        <v>119</v>
      </c>
      <c r="C20" s="215">
        <v>128846.23711493166</v>
      </c>
      <c r="D20" s="215">
        <v>13845.536483370144</v>
      </c>
      <c r="E20" s="215">
        <v>142691.77359830181</v>
      </c>
      <c r="F20" s="216"/>
      <c r="G20" s="215">
        <v>125030.10957308258</v>
      </c>
      <c r="H20" s="215">
        <v>3024.676091837377</v>
      </c>
      <c r="I20" s="215">
        <v>128054.78566491995</v>
      </c>
      <c r="J20" s="217"/>
      <c r="K20" s="215">
        <v>61311.432723233862</v>
      </c>
      <c r="L20" s="218"/>
      <c r="M20" s="219">
        <v>0.47879063952882678</v>
      </c>
    </row>
    <row r="21" spans="2:13">
      <c r="B21" s="220" t="s">
        <v>118</v>
      </c>
    </row>
    <row r="24" spans="2:13" ht="15.75">
      <c r="B24" s="106" t="s">
        <v>161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Índex!A1" display="Í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C5" sqref="C5:L19"/>
    </sheetView>
  </sheetViews>
  <sheetFormatPr baseColWidth="10" defaultRowHeight="12.75"/>
  <cols>
    <col min="1" max="1" customWidth="true" style="173" width="15.7109375" collapsed="true"/>
    <col min="2" max="2" customWidth="true" style="173" width="60.7109375" collapsed="true"/>
    <col min="3" max="12" customWidth="true" style="173" width="10.7109375" collapsed="true"/>
    <col min="13" max="16384" style="173" width="11.42578125" collapsed="true"/>
  </cols>
  <sheetData>
    <row r="2" spans="1:12" ht="15.75">
      <c r="A2" s="130" t="s">
        <v>34</v>
      </c>
      <c r="B2" s="130" t="s">
        <v>101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1</v>
      </c>
    </row>
    <row r="5" spans="1:12" s="177" customFormat="1" ht="18" customHeight="1">
      <c r="B5" s="67" t="s">
        <v>124</v>
      </c>
      <c r="C5" s="42">
        <v>37632.652097444938</v>
      </c>
      <c r="D5" s="42">
        <v>0</v>
      </c>
      <c r="E5" s="42">
        <v>2.7620000000000001E-3</v>
      </c>
      <c r="F5" s="42">
        <v>0</v>
      </c>
      <c r="G5" s="42">
        <v>7.5373999999999997E-2</v>
      </c>
      <c r="H5" s="42">
        <v>0</v>
      </c>
      <c r="I5" s="42">
        <v>6020.2901364628624</v>
      </c>
      <c r="J5" s="42">
        <v>6.8000000000000005E-4</v>
      </c>
      <c r="K5" s="42">
        <v>1238.1569351847079</v>
      </c>
      <c r="L5" s="42">
        <v>44891.177985092501</v>
      </c>
    </row>
    <row r="6" spans="1:12" s="177" customFormat="1" ht="18" customHeight="1">
      <c r="B6" s="67" t="s">
        <v>165</v>
      </c>
      <c r="C6" s="42">
        <v>11500.786620353345</v>
      </c>
      <c r="D6" s="42">
        <v>0</v>
      </c>
      <c r="E6" s="42">
        <v>823.77530509000007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15630.692450992956</v>
      </c>
    </row>
    <row r="7" spans="1:12" s="177" customFormat="1" ht="18" customHeight="1">
      <c r="B7" s="67" t="s">
        <v>125</v>
      </c>
      <c r="C7" s="42">
        <v>134.564042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134.564042</v>
      </c>
    </row>
    <row r="8" spans="1:12" s="177" customFormat="1" ht="18" customHeight="1">
      <c r="B8" s="67" t="s">
        <v>126</v>
      </c>
      <c r="C8" s="42">
        <v>314.66495453765418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314.66495453765418</v>
      </c>
    </row>
    <row r="9" spans="1:12" s="177" customFormat="1" ht="18" customHeight="1">
      <c r="B9" s="67" t="s">
        <v>127</v>
      </c>
      <c r="C9" s="42">
        <v>0.29957200000000039</v>
      </c>
      <c r="D9" s="42">
        <v>0</v>
      </c>
      <c r="E9" s="42">
        <v>1995.742267509142</v>
      </c>
      <c r="F9" s="42">
        <v>0</v>
      </c>
      <c r="G9" s="42">
        <v>212.98886870874804</v>
      </c>
      <c r="H9" s="42">
        <v>0</v>
      </c>
      <c r="I9" s="42">
        <v>457.98986788935724</v>
      </c>
      <c r="J9" s="42">
        <v>4.2779059999999998</v>
      </c>
      <c r="K9" s="42">
        <v>11.777819000000008</v>
      </c>
      <c r="L9" s="42">
        <v>2683.0763011072472</v>
      </c>
    </row>
    <row r="10" spans="1:12" s="177" customFormat="1" ht="18" customHeight="1">
      <c r="B10" s="67" t="s">
        <v>110</v>
      </c>
      <c r="C10" s="42">
        <v>963.80798217000006</v>
      </c>
      <c r="D10" s="42">
        <v>0</v>
      </c>
      <c r="E10" s="42">
        <v>0</v>
      </c>
      <c r="F10" s="42">
        <v>0</v>
      </c>
      <c r="G10" s="42">
        <v>9.4293700000000005</v>
      </c>
      <c r="H10" s="42">
        <v>0</v>
      </c>
      <c r="I10" s="42">
        <v>21023.475153792871</v>
      </c>
      <c r="J10" s="42">
        <v>56.213195508999995</v>
      </c>
      <c r="K10" s="42">
        <v>0</v>
      </c>
      <c r="L10" s="42">
        <v>22052.925701471871</v>
      </c>
    </row>
    <row r="11" spans="1:12" s="177" customFormat="1" ht="18" customHeight="1">
      <c r="B11" s="67" t="s">
        <v>128</v>
      </c>
      <c r="C11" s="42">
        <v>3143.5170893499999</v>
      </c>
      <c r="D11" s="42">
        <v>0</v>
      </c>
      <c r="E11" s="42">
        <v>0</v>
      </c>
      <c r="F11" s="42">
        <v>0</v>
      </c>
      <c r="G11" s="42">
        <v>0</v>
      </c>
      <c r="H11" s="42">
        <v>6405.2366164757987</v>
      </c>
      <c r="I11" s="42">
        <v>0</v>
      </c>
      <c r="J11" s="42">
        <v>0</v>
      </c>
      <c r="K11" s="42">
        <v>0</v>
      </c>
      <c r="L11" s="42">
        <v>9548.7537058257985</v>
      </c>
    </row>
    <row r="12" spans="1:12" s="177" customFormat="1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11233.234032654087</v>
      </c>
      <c r="G12" s="42">
        <v>1023.6765469176183</v>
      </c>
      <c r="H12" s="42">
        <v>250.4165973482402</v>
      </c>
      <c r="I12" s="42">
        <v>98.672602352370063</v>
      </c>
      <c r="J12" s="42">
        <v>0</v>
      </c>
      <c r="K12" s="42">
        <v>0</v>
      </c>
      <c r="L12" s="42">
        <v>12605.999779272315</v>
      </c>
    </row>
    <row r="13" spans="1:12" s="177" customFormat="1" ht="18" customHeight="1">
      <c r="B13" s="67" t="s">
        <v>129</v>
      </c>
      <c r="C13" s="42">
        <v>1.0449300000000001</v>
      </c>
      <c r="D13" s="42">
        <v>0</v>
      </c>
      <c r="E13" s="42">
        <v>5.1188580000000004</v>
      </c>
      <c r="F13" s="42">
        <v>0</v>
      </c>
      <c r="G13" s="42">
        <v>5.3767310000000004</v>
      </c>
      <c r="H13" s="42">
        <v>0</v>
      </c>
      <c r="I13" s="42">
        <v>1202.8596660216308</v>
      </c>
      <c r="J13" s="42">
        <v>768.57372174798718</v>
      </c>
      <c r="K13" s="42">
        <v>0</v>
      </c>
      <c r="L13" s="42">
        <v>1982.9739067696178</v>
      </c>
    </row>
    <row r="14" spans="1:12" s="177" customFormat="1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130</v>
      </c>
      <c r="C15" s="42">
        <v>176.59021525</v>
      </c>
      <c r="D15" s="42">
        <v>0</v>
      </c>
      <c r="E15" s="42">
        <v>538.59623279000004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715.18644804000007</v>
      </c>
    </row>
    <row r="16" spans="1:12" s="177" customFormat="1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131</v>
      </c>
      <c r="C18" s="42">
        <v>1876.6783251799998</v>
      </c>
      <c r="D18" s="42">
        <v>0</v>
      </c>
      <c r="E18" s="42">
        <v>64.028962000000007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17494.770392809998</v>
      </c>
    </row>
    <row r="19" spans="2:12" s="177" customFormat="1" ht="18" customHeight="1">
      <c r="B19" s="68" t="s">
        <v>119</v>
      </c>
      <c r="C19" s="69">
        <v>55744.60582828593</v>
      </c>
      <c r="D19" s="69">
        <v>0</v>
      </c>
      <c r="E19" s="69">
        <v>3427.2643853891427</v>
      </c>
      <c r="F19" s="69">
        <v>11233.234032654087</v>
      </c>
      <c r="G19" s="69">
        <v>1251.5468916263662</v>
      </c>
      <c r="H19" s="69">
        <v>6655.6532138240382</v>
      </c>
      <c r="I19" s="69">
        <v>47663.481057698707</v>
      </c>
      <c r="J19" s="69">
        <v>829.0655032569872</v>
      </c>
      <c r="K19" s="69">
        <v>1249.9347541847078</v>
      </c>
      <c r="L19" s="69">
        <v>128054.78566691998</v>
      </c>
    </row>
    <row r="20" spans="2:12">
      <c r="B20" s="220" t="s">
        <v>118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161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C5" sqref="C5:L19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s="209" customFormat="1" ht="13.5" thickBot="1">
      <c r="B1" s="248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2" ht="16.5" customHeight="1" thickBot="1">
      <c r="A2" s="130" t="s">
        <v>36</v>
      </c>
      <c r="B2" s="163" t="s">
        <v>103</v>
      </c>
      <c r="C2" s="210"/>
      <c r="D2" s="210"/>
      <c r="E2" s="210"/>
      <c r="F2" s="210"/>
      <c r="G2" s="210"/>
      <c r="H2" s="210"/>
      <c r="I2" s="211"/>
      <c r="J2" s="112"/>
      <c r="K2" s="112"/>
      <c r="L2" s="210"/>
    </row>
    <row r="4" spans="1:12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23</v>
      </c>
    </row>
    <row r="5" spans="1:12" ht="18" customHeight="1">
      <c r="B5" s="67" t="s">
        <v>124</v>
      </c>
      <c r="C5" s="42">
        <v>0</v>
      </c>
      <c r="D5" s="42">
        <v>0</v>
      </c>
      <c r="E5" s="42">
        <v>5.5199999999999997E-4</v>
      </c>
      <c r="F5" s="42">
        <v>0</v>
      </c>
      <c r="G5" s="42">
        <v>3.7686999999999998E-2</v>
      </c>
      <c r="H5" s="42">
        <v>0</v>
      </c>
      <c r="I5" s="42">
        <v>6020.2901364628624</v>
      </c>
      <c r="J5" s="42">
        <v>1.021E-3</v>
      </c>
      <c r="K5" s="42">
        <v>3095.39233796177</v>
      </c>
      <c r="L5" s="42">
        <v>9115.7217344246328</v>
      </c>
    </row>
    <row r="6" spans="1:12" ht="18" customHeight="1">
      <c r="B6" s="67" t="s">
        <v>165</v>
      </c>
      <c r="C6" s="42">
        <v>0</v>
      </c>
      <c r="D6" s="42">
        <v>0</v>
      </c>
      <c r="E6" s="42">
        <v>164.755061418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3470.8855869676117</v>
      </c>
    </row>
    <row r="7" spans="1:12" ht="18" customHeight="1">
      <c r="B7" s="67" t="s">
        <v>125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126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127</v>
      </c>
      <c r="C9" s="42">
        <v>0</v>
      </c>
      <c r="D9" s="42">
        <v>0</v>
      </c>
      <c r="E9" s="42">
        <v>399.14845390180608</v>
      </c>
      <c r="F9" s="42">
        <v>0</v>
      </c>
      <c r="G9" s="42">
        <v>106.49443385437402</v>
      </c>
      <c r="H9" s="42">
        <v>0</v>
      </c>
      <c r="I9" s="42">
        <v>457.98986788935724</v>
      </c>
      <c r="J9" s="42">
        <v>6.4168580000000004</v>
      </c>
      <c r="K9" s="42">
        <v>0.23555668000999996</v>
      </c>
      <c r="L9" s="42">
        <v>970.28517032554737</v>
      </c>
    </row>
    <row r="10" spans="1:12" ht="18" customHeight="1">
      <c r="B10" s="67" t="s">
        <v>110</v>
      </c>
      <c r="C10" s="42">
        <v>0</v>
      </c>
      <c r="D10" s="42">
        <v>0</v>
      </c>
      <c r="E10" s="42">
        <v>8.9676715173766297E-2</v>
      </c>
      <c r="F10" s="42">
        <v>0</v>
      </c>
      <c r="G10" s="42">
        <v>4.7146850000000002</v>
      </c>
      <c r="H10" s="42">
        <v>0</v>
      </c>
      <c r="I10" s="42">
        <v>20638.509126763307</v>
      </c>
      <c r="J10" s="42">
        <v>84.287920883218007</v>
      </c>
      <c r="K10" s="42">
        <v>7.7489253779927658E-4</v>
      </c>
      <c r="L10" s="42">
        <v>20727.60218425424</v>
      </c>
    </row>
    <row r="11" spans="1:12" ht="18" customHeight="1">
      <c r="B11" s="67" t="s">
        <v>128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4327.7197283461237</v>
      </c>
      <c r="I11" s="42">
        <v>0</v>
      </c>
      <c r="J11" s="42">
        <v>0</v>
      </c>
      <c r="K11" s="42">
        <v>0</v>
      </c>
      <c r="L11" s="42">
        <v>4327.7197283461237</v>
      </c>
    </row>
    <row r="12" spans="1:12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3901.5495450014187</v>
      </c>
      <c r="G12" s="42">
        <v>485.00364282360914</v>
      </c>
      <c r="H12" s="42">
        <v>184.42046785123199</v>
      </c>
      <c r="I12" s="42">
        <v>93.145928400794645</v>
      </c>
      <c r="J12" s="42">
        <v>0</v>
      </c>
      <c r="K12" s="42">
        <v>0</v>
      </c>
      <c r="L12" s="42">
        <v>4664.1195840770542</v>
      </c>
    </row>
    <row r="13" spans="1:12" ht="18" customHeight="1">
      <c r="B13" s="67" t="s">
        <v>129</v>
      </c>
      <c r="C13" s="42">
        <v>0</v>
      </c>
      <c r="D13" s="42">
        <v>0</v>
      </c>
      <c r="E13" s="42">
        <v>1.0237719999999999</v>
      </c>
      <c r="F13" s="42">
        <v>0</v>
      </c>
      <c r="G13" s="42">
        <v>2.6883659999999998</v>
      </c>
      <c r="H13" s="42">
        <v>0</v>
      </c>
      <c r="I13" s="42">
        <v>1202.8596660216308</v>
      </c>
      <c r="J13" s="42">
        <v>1152.8605831219807</v>
      </c>
      <c r="K13" s="42">
        <v>0</v>
      </c>
      <c r="L13" s="42">
        <v>2359.4323871436113</v>
      </c>
    </row>
    <row r="14" spans="1:12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130</v>
      </c>
      <c r="C15" s="42">
        <v>0</v>
      </c>
      <c r="D15" s="42">
        <v>0</v>
      </c>
      <c r="E15" s="42">
        <v>107.71924656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107.71924656</v>
      </c>
    </row>
    <row r="16" spans="1:12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131</v>
      </c>
      <c r="C18" s="42">
        <v>0</v>
      </c>
      <c r="D18" s="42">
        <v>0</v>
      </c>
      <c r="E18" s="42">
        <v>12.805792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15566.86889763</v>
      </c>
    </row>
    <row r="19" spans="2:12" ht="18" customHeight="1">
      <c r="B19" s="68" t="s">
        <v>119</v>
      </c>
      <c r="C19" s="69">
        <v>0</v>
      </c>
      <c r="D19" s="69">
        <v>0</v>
      </c>
      <c r="E19" s="69">
        <v>685.54255359497972</v>
      </c>
      <c r="F19" s="69">
        <v>3901.5495450014187</v>
      </c>
      <c r="G19" s="69">
        <v>598.93881467798315</v>
      </c>
      <c r="H19" s="69">
        <v>4512.1401961973552</v>
      </c>
      <c r="I19" s="69">
        <v>47272.988355717564</v>
      </c>
      <c r="J19" s="69">
        <v>1243.5663830051988</v>
      </c>
      <c r="K19" s="69">
        <v>3095.6286695343179</v>
      </c>
      <c r="L19" s="69">
        <v>61310.354517728818</v>
      </c>
    </row>
    <row r="20" spans="2:12">
      <c r="B20" s="178" t="s">
        <v>118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8" t="s">
        <v>133</v>
      </c>
    </row>
    <row r="25" spans="2:12" ht="15.75">
      <c r="B25" s="106" t="s">
        <v>161</v>
      </c>
    </row>
  </sheetData>
  <mergeCells count="2">
    <mergeCell ref="B1:I1"/>
    <mergeCell ref="J1:L1"/>
  </mergeCells>
  <hyperlinks>
    <hyperlink ref="B2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C7" sqref="C7:O16"/>
    </sheetView>
  </sheetViews>
  <sheetFormatPr baseColWidth="10" defaultRowHeight="12.75"/>
  <cols>
    <col min="1" max="1" customWidth="true" style="173" width="15.7109375" collapsed="true"/>
    <col min="2" max="2" customWidth="true" style="173" width="57.42578125" collapsed="true"/>
    <col min="3" max="3" customWidth="true" style="173" width="12.7109375" collapsed="true"/>
    <col min="4" max="10" customWidth="true" style="173" width="15.7109375" collapsed="true"/>
    <col min="11" max="11" customWidth="true" style="173" width="12.7109375" collapsed="true"/>
    <col min="12" max="13" customWidth="true" style="173" width="15.7109375" collapsed="true"/>
    <col min="14" max="14" customWidth="true" style="173" width="12.7109375" collapsed="true"/>
    <col min="15" max="15" customWidth="true" style="173" width="15.7109375" collapsed="true"/>
    <col min="16" max="16384" style="173" width="11.42578125" collapsed="true"/>
  </cols>
  <sheetData>
    <row r="2" spans="1:15" ht="15.75">
      <c r="A2" s="130" t="s">
        <v>38</v>
      </c>
      <c r="B2" s="130" t="s">
        <v>105</v>
      </c>
      <c r="C2" s="188"/>
      <c r="K2" s="188"/>
    </row>
    <row r="3" spans="1:15">
      <c r="B3" s="188"/>
      <c r="C3" s="188"/>
      <c r="K3" s="188"/>
    </row>
    <row r="4" spans="1:15">
      <c r="B4" s="80"/>
      <c r="C4" s="80"/>
      <c r="D4" s="190"/>
      <c r="E4" s="205"/>
      <c r="K4" s="80"/>
    </row>
    <row r="5" spans="1:15" s="177" customFormat="1" ht="15.75" customHeight="1">
      <c r="B5" s="77"/>
      <c r="C5" s="252" t="s">
        <v>137</v>
      </c>
      <c r="D5" s="253" t="s">
        <v>120</v>
      </c>
      <c r="E5" s="253"/>
      <c r="F5" s="253"/>
      <c r="G5" s="253" t="s">
        <v>1</v>
      </c>
      <c r="H5" s="253"/>
      <c r="I5" s="253"/>
      <c r="J5" s="252" t="s">
        <v>138</v>
      </c>
      <c r="K5" s="252" t="s">
        <v>17</v>
      </c>
      <c r="L5" s="251" t="s">
        <v>139</v>
      </c>
      <c r="M5" s="251" t="s">
        <v>18</v>
      </c>
      <c r="N5" s="251" t="s">
        <v>140</v>
      </c>
      <c r="O5" s="251" t="s">
        <v>26</v>
      </c>
    </row>
    <row r="6" spans="1:15" s="177" customFormat="1" ht="58.5" customHeight="1">
      <c r="B6" s="170" t="s">
        <v>45</v>
      </c>
      <c r="C6" s="252" t="s">
        <v>24</v>
      </c>
      <c r="D6" s="113" t="s">
        <v>121</v>
      </c>
      <c r="E6" s="113" t="s">
        <v>122</v>
      </c>
      <c r="F6" s="113" t="s">
        <v>123</v>
      </c>
      <c r="G6" s="113" t="s">
        <v>121</v>
      </c>
      <c r="H6" s="113" t="s">
        <v>122</v>
      </c>
      <c r="I6" s="113" t="s">
        <v>22</v>
      </c>
      <c r="J6" s="252"/>
      <c r="K6" s="252"/>
      <c r="L6" s="251"/>
      <c r="M6" s="251"/>
      <c r="N6" s="251"/>
      <c r="O6" s="251" t="s">
        <v>26</v>
      </c>
    </row>
    <row r="7" spans="1:15" s="177" customFormat="1" ht="18" customHeight="1">
      <c r="B7" s="78" t="s">
        <v>110</v>
      </c>
      <c r="C7" s="153">
        <v>0.11903858234227811</v>
      </c>
      <c r="D7" s="154">
        <v>38177.293778881023</v>
      </c>
      <c r="E7" s="154">
        <v>21397.847113705051</v>
      </c>
      <c r="F7" s="154">
        <v>59575.140892586074</v>
      </c>
      <c r="G7" s="154">
        <v>38177.293779349973</v>
      </c>
      <c r="H7" s="154">
        <v>7963.352009610001</v>
      </c>
      <c r="I7" s="154">
        <v>46140.645788959977</v>
      </c>
      <c r="J7" s="154">
        <v>57.495000000000068</v>
      </c>
      <c r="K7" s="153">
        <v>0.35576487445196808</v>
      </c>
      <c r="L7" s="155">
        <v>5.5433923253790498</v>
      </c>
      <c r="M7" s="154">
        <v>27046.332679021354</v>
      </c>
      <c r="N7" s="153">
        <v>0.58617152440230258</v>
      </c>
      <c r="O7" s="154">
        <v>2686.4466995010607</v>
      </c>
    </row>
    <row r="8" spans="1:15" s="177" customFormat="1" ht="18" customHeight="1">
      <c r="B8" s="162" t="s">
        <v>141</v>
      </c>
      <c r="C8" s="156">
        <v>9.477151934251013E-2</v>
      </c>
      <c r="D8" s="41">
        <v>25905.076476089253</v>
      </c>
      <c r="E8" s="41">
        <v>17387.629138365719</v>
      </c>
      <c r="F8" s="41">
        <v>43292.705614454972</v>
      </c>
      <c r="G8" s="41">
        <v>25905.076476109993</v>
      </c>
      <c r="H8" s="41">
        <v>6436.8780058199973</v>
      </c>
      <c r="I8" s="41">
        <v>32341.954481929988</v>
      </c>
      <c r="J8" s="41">
        <v>6.52000000000002</v>
      </c>
      <c r="K8" s="156">
        <v>0.37680196912904862</v>
      </c>
      <c r="L8" s="157">
        <v>4.4244707321899277</v>
      </c>
      <c r="M8" s="41">
        <v>21616.385568287129</v>
      </c>
      <c r="N8" s="156">
        <v>0.66836979751377057</v>
      </c>
      <c r="O8" s="41">
        <v>1815.9258855313515</v>
      </c>
    </row>
    <row r="9" spans="1:15" s="177" customFormat="1" ht="18" customHeight="1">
      <c r="B9" s="162" t="s">
        <v>112</v>
      </c>
      <c r="C9" s="156">
        <v>0.17591674777734156</v>
      </c>
      <c r="D9" s="41">
        <v>12272.217302791774</v>
      </c>
      <c r="E9" s="41">
        <v>4010.2179753393302</v>
      </c>
      <c r="F9" s="41">
        <v>16282.435278131106</v>
      </c>
      <c r="G9" s="41">
        <v>12272.217303239984</v>
      </c>
      <c r="H9" s="41">
        <v>1526.4740037900035</v>
      </c>
      <c r="I9" s="41">
        <v>13798.691307029987</v>
      </c>
      <c r="J9" s="41">
        <v>50.975000000000051</v>
      </c>
      <c r="K9" s="156">
        <v>0.30645724495731047</v>
      </c>
      <c r="L9" s="157">
        <v>8.1659679327726664</v>
      </c>
      <c r="M9" s="41">
        <v>5429.9471107342242</v>
      </c>
      <c r="N9" s="156">
        <v>0.39351174614420442</v>
      </c>
      <c r="O9" s="41">
        <v>870.52081396970902</v>
      </c>
    </row>
    <row r="10" spans="1:15" s="177" customFormat="1" ht="18" customHeight="1">
      <c r="B10" s="78" t="s">
        <v>142</v>
      </c>
      <c r="C10" s="153">
        <v>6.802928511269471E-2</v>
      </c>
      <c r="D10" s="154">
        <v>122734.40989312416</v>
      </c>
      <c r="E10" s="154">
        <v>37129.971631909691</v>
      </c>
      <c r="F10" s="154">
        <v>159864.38152503382</v>
      </c>
      <c r="G10" s="154">
        <v>122734.40989876387</v>
      </c>
      <c r="H10" s="154">
        <v>5478.9520705711311</v>
      </c>
      <c r="I10" s="154">
        <v>128213.36196933502</v>
      </c>
      <c r="J10" s="154">
        <v>8287.3080000000045</v>
      </c>
      <c r="K10" s="153">
        <v>0.25282539232756018</v>
      </c>
      <c r="L10" s="155">
        <v>16.048238184091161</v>
      </c>
      <c r="M10" s="154">
        <v>20950.935111271756</v>
      </c>
      <c r="N10" s="153">
        <v>0.16340679933408675</v>
      </c>
      <c r="O10" s="154">
        <v>2942.5657238341132</v>
      </c>
    </row>
    <row r="11" spans="1:15" s="177" customFormat="1" ht="18" customHeight="1">
      <c r="B11" s="162" t="s">
        <v>170</v>
      </c>
      <c r="C11" s="156">
        <v>6.1569885053815228E-2</v>
      </c>
      <c r="D11" s="41">
        <v>97218.021048545197</v>
      </c>
      <c r="E11" s="41">
        <v>22932.938805341717</v>
      </c>
      <c r="F11" s="41">
        <v>120150.95985388692</v>
      </c>
      <c r="G11" s="41">
        <v>97218.021051793898</v>
      </c>
      <c r="H11" s="41">
        <v>775.20181540998294</v>
      </c>
      <c r="I11" s="41">
        <v>97993.222867203891</v>
      </c>
      <c r="J11" s="41">
        <v>1548.2952099615688</v>
      </c>
      <c r="K11" s="156">
        <v>0.18747238895092258</v>
      </c>
      <c r="L11" s="157">
        <v>18.76489498094503</v>
      </c>
      <c r="M11" s="41">
        <v>11827.401106015606</v>
      </c>
      <c r="N11" s="156">
        <v>0.12069611305716091</v>
      </c>
      <c r="O11" s="41">
        <v>1830.1307169387092</v>
      </c>
    </row>
    <row r="12" spans="1:15" s="177" customFormat="1" ht="18" customHeight="1">
      <c r="B12" s="162" t="s">
        <v>171</v>
      </c>
      <c r="C12" s="156">
        <v>0.16116777102844257</v>
      </c>
      <c r="D12" s="41">
        <v>11407.510921309564</v>
      </c>
      <c r="E12" s="41">
        <v>2270.5576164071358</v>
      </c>
      <c r="F12" s="41">
        <v>13678.068537716701</v>
      </c>
      <c r="G12" s="41">
        <v>11407.510921430001</v>
      </c>
      <c r="H12" s="41">
        <v>125.44648780000001</v>
      </c>
      <c r="I12" s="41">
        <v>11532.957409229999</v>
      </c>
      <c r="J12" s="41">
        <v>125.92327135383995</v>
      </c>
      <c r="K12" s="156">
        <v>0.18801578788709189</v>
      </c>
      <c r="L12" s="157">
        <v>13.112185546341257</v>
      </c>
      <c r="M12" s="41">
        <v>2420.3920582176543</v>
      </c>
      <c r="N12" s="156">
        <v>0.20986742362202587</v>
      </c>
      <c r="O12" s="41">
        <v>553.08914807921678</v>
      </c>
    </row>
    <row r="13" spans="1:15" s="177" customFormat="1" ht="18" customHeight="1">
      <c r="B13" s="162" t="s">
        <v>143</v>
      </c>
      <c r="C13" s="156">
        <v>2.29197870850887E-2</v>
      </c>
      <c r="D13" s="41">
        <v>2480.2663748101163</v>
      </c>
      <c r="E13" s="41">
        <v>7996.7408131209058</v>
      </c>
      <c r="F13" s="41">
        <v>10477.007187931024</v>
      </c>
      <c r="G13" s="41">
        <v>2480.2663748101163</v>
      </c>
      <c r="H13" s="41">
        <v>2592.7425191611255</v>
      </c>
      <c r="I13" s="41">
        <v>5073.0088939712423</v>
      </c>
      <c r="J13" s="41">
        <v>4535.3792548645315</v>
      </c>
      <c r="K13" s="156">
        <v>0.76765694488381087</v>
      </c>
      <c r="L13" s="157">
        <v>3.1619850986472722</v>
      </c>
      <c r="M13" s="41">
        <v>1274.441718901581</v>
      </c>
      <c r="N13" s="156">
        <v>0.25122008368960796</v>
      </c>
      <c r="O13" s="41">
        <v>84.457071149076114</v>
      </c>
    </row>
    <row r="14" spans="1:15" s="177" customFormat="1" ht="18" customHeight="1">
      <c r="B14" s="162" t="s">
        <v>144</v>
      </c>
      <c r="C14" s="156">
        <v>5.4857671687357668E-2</v>
      </c>
      <c r="D14" s="41">
        <v>5442.5366841160539</v>
      </c>
      <c r="E14" s="41">
        <v>2567.0533038900007</v>
      </c>
      <c r="F14" s="41">
        <v>8009.5899880060542</v>
      </c>
      <c r="G14" s="41">
        <v>5442.5366852999623</v>
      </c>
      <c r="H14" s="41">
        <v>1422.4502098500182</v>
      </c>
      <c r="I14" s="41">
        <v>6864.9868951499802</v>
      </c>
      <c r="J14" s="41">
        <v>451.99628487914742</v>
      </c>
      <c r="K14" s="156">
        <v>0.52094878705996428</v>
      </c>
      <c r="L14" s="157">
        <v>2.888988229363024</v>
      </c>
      <c r="M14" s="41">
        <v>2317.8879963990194</v>
      </c>
      <c r="N14" s="156">
        <v>0.33763909994301311</v>
      </c>
      <c r="O14" s="41">
        <v>222.77329843479086</v>
      </c>
    </row>
    <row r="15" spans="1:15" s="177" customFormat="1" ht="18" customHeight="1">
      <c r="B15" s="162" t="s">
        <v>109</v>
      </c>
      <c r="C15" s="156">
        <v>4.9964747380750608E-2</v>
      </c>
      <c r="D15" s="41">
        <v>6186.0748643432262</v>
      </c>
      <c r="E15" s="41">
        <v>1362.6810931499276</v>
      </c>
      <c r="F15" s="41">
        <v>7548.7559574931547</v>
      </c>
      <c r="G15" s="41">
        <v>6186.0748654298914</v>
      </c>
      <c r="H15" s="41">
        <v>563.11103835000404</v>
      </c>
      <c r="I15" s="41">
        <v>6749.1859037798959</v>
      </c>
      <c r="J15" s="41">
        <v>1625.7139789409161</v>
      </c>
      <c r="K15" s="156">
        <v>0.6527535073615961</v>
      </c>
      <c r="L15" s="157">
        <v>4.6924345336358142</v>
      </c>
      <c r="M15" s="41">
        <v>3110.8122317378966</v>
      </c>
      <c r="N15" s="156">
        <v>0.46091666107399404</v>
      </c>
      <c r="O15" s="41">
        <v>252.11548923232041</v>
      </c>
    </row>
    <row r="16" spans="1:15" ht="18" customHeight="1">
      <c r="B16" s="158" t="s">
        <v>176</v>
      </c>
      <c r="C16" s="206">
        <v>8.1528268850864644E-2</v>
      </c>
      <c r="D16" s="160">
        <v>160911.70367200518</v>
      </c>
      <c r="E16" s="160">
        <v>58527.818745614743</v>
      </c>
      <c r="F16" s="160">
        <v>219439.52241761988</v>
      </c>
      <c r="G16" s="160">
        <v>160911.70367811384</v>
      </c>
      <c r="H16" s="160">
        <v>13442.304080181133</v>
      </c>
      <c r="I16" s="160">
        <v>174354.00775829499</v>
      </c>
      <c r="J16" s="160">
        <v>8344.8030000000053</v>
      </c>
      <c r="K16" s="206">
        <v>0.28006706140915499</v>
      </c>
      <c r="L16" s="161">
        <v>13.268259805237985</v>
      </c>
      <c r="M16" s="160">
        <v>47997.267790293095</v>
      </c>
      <c r="N16" s="206">
        <v>0.27528628912752706</v>
      </c>
      <c r="O16" s="160">
        <v>5629.0124233351744</v>
      </c>
    </row>
    <row r="17" spans="2:15">
      <c r="B17" s="178" t="s">
        <v>134</v>
      </c>
    </row>
    <row r="18" spans="2:15">
      <c r="B18" s="178" t="s">
        <v>135</v>
      </c>
    </row>
    <row r="19" spans="2:15">
      <c r="B19" s="173" t="s">
        <v>136</v>
      </c>
    </row>
    <row r="21" spans="2:15" ht="15.75">
      <c r="B21" s="106" t="s">
        <v>161</v>
      </c>
      <c r="D21" s="207"/>
      <c r="E21" s="207"/>
      <c r="F21" s="207"/>
      <c r="G21" s="207"/>
      <c r="H21" s="207"/>
      <c r="I21" s="207"/>
      <c r="J21" s="207"/>
      <c r="L21" s="207"/>
      <c r="M21" s="207"/>
      <c r="N21" s="208"/>
      <c r="O21" s="207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>
      <selection activeCell="B19" sqref="B19"/>
    </sheetView>
  </sheetViews>
  <sheetFormatPr baseColWidth="10" defaultRowHeight="12.75"/>
  <cols>
    <col min="1" max="2" customWidth="true" style="173" width="15.7109375" collapsed="true"/>
    <col min="3" max="15" customWidth="true" style="173" width="10.7109375" collapsed="true"/>
    <col min="16" max="16384" style="173" width="11.42578125" collapsed="true"/>
  </cols>
  <sheetData>
    <row r="2" spans="1:15" ht="15.75">
      <c r="A2" s="130" t="s">
        <v>40</v>
      </c>
      <c r="B2" s="130" t="s">
        <v>96</v>
      </c>
    </row>
    <row r="3" spans="1:15" ht="18" customHeight="1"/>
    <row r="4" spans="1:15" ht="18" customHeight="1"/>
    <row r="5" spans="1:15" ht="15.75">
      <c r="B5" s="202" t="s">
        <v>164</v>
      </c>
    </row>
    <row r="6" spans="1:15" ht="15.75">
      <c r="B6" s="202"/>
    </row>
    <row r="7" spans="1:15" ht="17.25" customHeight="1">
      <c r="B7" s="201" t="s">
        <v>45</v>
      </c>
      <c r="N7" s="190"/>
      <c r="O7" s="190"/>
    </row>
    <row r="8" spans="1:15" ht="15" customHeight="1">
      <c r="B8" s="254" t="s">
        <v>145</v>
      </c>
      <c r="C8" s="254" t="s">
        <v>146</v>
      </c>
      <c r="D8" s="253" t="s">
        <v>120</v>
      </c>
      <c r="E8" s="253"/>
      <c r="F8" s="253"/>
      <c r="G8" s="253" t="s">
        <v>1</v>
      </c>
      <c r="H8" s="253"/>
      <c r="I8" s="253"/>
      <c r="J8" s="254" t="s">
        <v>147</v>
      </c>
      <c r="K8" s="254" t="s">
        <v>17</v>
      </c>
      <c r="L8" s="254" t="s">
        <v>139</v>
      </c>
      <c r="M8" s="254" t="s">
        <v>18</v>
      </c>
      <c r="N8" s="254" t="s">
        <v>140</v>
      </c>
      <c r="O8" s="254" t="s">
        <v>26</v>
      </c>
    </row>
    <row r="9" spans="1:15" s="177" customFormat="1" ht="54.95" customHeight="1">
      <c r="B9" s="254"/>
      <c r="C9" s="254"/>
      <c r="D9" s="114" t="s">
        <v>121</v>
      </c>
      <c r="E9" s="114" t="s">
        <v>122</v>
      </c>
      <c r="F9" s="227" t="s">
        <v>123</v>
      </c>
      <c r="G9" s="114" t="s">
        <v>121</v>
      </c>
      <c r="H9" s="114" t="s">
        <v>122</v>
      </c>
      <c r="I9" s="114" t="s">
        <v>22</v>
      </c>
      <c r="J9" s="254"/>
      <c r="K9" s="254"/>
      <c r="L9" s="254"/>
      <c r="M9" s="254"/>
      <c r="N9" s="254"/>
      <c r="O9" s="254" t="s">
        <v>26</v>
      </c>
    </row>
    <row r="10" spans="1:15" s="177" customFormat="1" ht="18" customHeight="1">
      <c r="B10" s="139">
        <v>1</v>
      </c>
      <c r="C10" s="191">
        <v>4.0287141906438997E-4</v>
      </c>
      <c r="D10" s="41">
        <v>50850.486406124895</v>
      </c>
      <c r="E10" s="41">
        <v>15193.52326392376</v>
      </c>
      <c r="F10" s="41">
        <v>66044.009670048661</v>
      </c>
      <c r="G10" s="41">
        <v>50850.486407493627</v>
      </c>
      <c r="H10" s="41">
        <v>545.57284540998296</v>
      </c>
      <c r="I10" s="41">
        <v>51396.059252903608</v>
      </c>
      <c r="J10" s="192">
        <v>882.42128416522883</v>
      </c>
      <c r="K10" s="44">
        <v>0.16731705820037143</v>
      </c>
      <c r="L10" s="193">
        <v>18.272745505190997</v>
      </c>
      <c r="M10" s="41">
        <v>1070.6304921524852</v>
      </c>
      <c r="N10" s="44">
        <v>2.0830984081566528E-2</v>
      </c>
      <c r="O10" s="41">
        <v>3.550428102121435</v>
      </c>
    </row>
    <row r="11" spans="1:15" s="177" customFormat="1" ht="18" customHeight="1">
      <c r="B11" s="139">
        <v>2</v>
      </c>
      <c r="C11" s="191">
        <v>1.165877174225209E-3</v>
      </c>
      <c r="D11" s="41">
        <v>10793.136147779955</v>
      </c>
      <c r="E11" s="41">
        <v>2384.6224311999958</v>
      </c>
      <c r="F11" s="41">
        <v>13177.75857897995</v>
      </c>
      <c r="G11" s="41">
        <v>10793.136147999983</v>
      </c>
      <c r="H11" s="41">
        <v>70.726526460000287</v>
      </c>
      <c r="I11" s="41">
        <v>10863.862674459984</v>
      </c>
      <c r="J11" s="192">
        <v>159.54740237908553</v>
      </c>
      <c r="K11" s="44">
        <v>0.19915197819105654</v>
      </c>
      <c r="L11" s="193">
        <v>20.371425315763229</v>
      </c>
      <c r="M11" s="41">
        <v>615.77332323244661</v>
      </c>
      <c r="N11" s="44">
        <v>5.6680882452617633E-2</v>
      </c>
      <c r="O11" s="41">
        <v>2.5477898656885736</v>
      </c>
    </row>
    <row r="12" spans="1:15" s="177" customFormat="1" ht="18" customHeight="1">
      <c r="B12" s="139">
        <v>3</v>
      </c>
      <c r="C12" s="191">
        <v>2.4745171978018715E-3</v>
      </c>
      <c r="D12" s="41">
        <v>12570.778480578985</v>
      </c>
      <c r="E12" s="41">
        <v>2878.5248490312929</v>
      </c>
      <c r="F12" s="41">
        <v>15449.303329610279</v>
      </c>
      <c r="G12" s="41">
        <v>12570.778480730305</v>
      </c>
      <c r="H12" s="41">
        <v>78.13134864999958</v>
      </c>
      <c r="I12" s="41">
        <v>12648.909829380305</v>
      </c>
      <c r="J12" s="192">
        <v>192.28372655203765</v>
      </c>
      <c r="K12" s="44">
        <v>0.18961284284743096</v>
      </c>
      <c r="L12" s="193">
        <v>19.205460531528534</v>
      </c>
      <c r="M12" s="41">
        <v>1188.3785541771128</v>
      </c>
      <c r="N12" s="44">
        <v>9.3951065365080064E-2</v>
      </c>
      <c r="O12" s="41">
        <v>5.9421913809614235</v>
      </c>
    </row>
    <row r="13" spans="1:15" s="177" customFormat="1" ht="18" customHeight="1">
      <c r="B13" s="139">
        <v>4</v>
      </c>
      <c r="C13" s="191">
        <v>6.8515625763208698E-3</v>
      </c>
      <c r="D13" s="41">
        <v>7762.8170235766074</v>
      </c>
      <c r="E13" s="41">
        <v>1253.3890983133826</v>
      </c>
      <c r="F13" s="41">
        <v>9016.2061218899908</v>
      </c>
      <c r="G13" s="41">
        <v>7762.8170241600255</v>
      </c>
      <c r="H13" s="41">
        <v>39.452450269999979</v>
      </c>
      <c r="I13" s="41">
        <v>7802.2694744300252</v>
      </c>
      <c r="J13" s="192">
        <v>113.14528715124942</v>
      </c>
      <c r="K13" s="44">
        <v>0.19834727778540928</v>
      </c>
      <c r="L13" s="193">
        <v>18.903882236708338</v>
      </c>
      <c r="M13" s="41">
        <v>1583.9597976447019</v>
      </c>
      <c r="N13" s="44">
        <v>0.20301270070659974</v>
      </c>
      <c r="O13" s="41">
        <v>10.665304539210574</v>
      </c>
    </row>
    <row r="14" spans="1:15" s="177" customFormat="1" ht="18" customHeight="1">
      <c r="B14" s="139">
        <v>5</v>
      </c>
      <c r="C14" s="191">
        <v>1.5734255823643361E-2</v>
      </c>
      <c r="D14" s="41">
        <v>2889.1288945799911</v>
      </c>
      <c r="E14" s="41">
        <v>374.16152462000093</v>
      </c>
      <c r="F14" s="41">
        <v>3263.2904191999919</v>
      </c>
      <c r="G14" s="41">
        <v>2889.1288949299928</v>
      </c>
      <c r="H14" s="41">
        <v>12.871514590000039</v>
      </c>
      <c r="I14" s="41">
        <v>2902.0004095199929</v>
      </c>
      <c r="J14" s="192">
        <v>44.240370135726749</v>
      </c>
      <c r="K14" s="44">
        <v>0.20248292051225453</v>
      </c>
      <c r="L14" s="193">
        <v>18.848229293255816</v>
      </c>
      <c r="M14" s="41">
        <v>1042.8774762765001</v>
      </c>
      <c r="N14" s="44">
        <v>0.35936503415207921</v>
      </c>
      <c r="O14" s="41">
        <v>9.2030094536606839</v>
      </c>
    </row>
    <row r="15" spans="1:15" s="177" customFormat="1" ht="18" customHeight="1">
      <c r="B15" s="139">
        <v>6</v>
      </c>
      <c r="C15" s="191">
        <v>3.6849586192908401E-2</v>
      </c>
      <c r="D15" s="41">
        <v>3740.6918690042753</v>
      </c>
      <c r="E15" s="41">
        <v>497.31282121451306</v>
      </c>
      <c r="F15" s="41">
        <v>4238.0046902187887</v>
      </c>
      <c r="G15" s="41">
        <v>3740.69186901998</v>
      </c>
      <c r="H15" s="41">
        <v>16.827572860000021</v>
      </c>
      <c r="I15" s="41">
        <v>3757.5194418799801</v>
      </c>
      <c r="J15" s="192">
        <v>61.848920819614655</v>
      </c>
      <c r="K15" s="44">
        <v>0.19357091354483397</v>
      </c>
      <c r="L15" s="193">
        <v>18.475787391048939</v>
      </c>
      <c r="M15" s="41">
        <v>2122.629138250853</v>
      </c>
      <c r="N15" s="44">
        <v>0.56490170472380818</v>
      </c>
      <c r="O15" s="41">
        <v>26.951372096588688</v>
      </c>
    </row>
    <row r="16" spans="1:15" s="177" customFormat="1" ht="18" customHeight="1">
      <c r="B16" s="139">
        <v>7</v>
      </c>
      <c r="C16" s="191">
        <v>9.3299694776040332E-2</v>
      </c>
      <c r="D16" s="41">
        <v>1033.7870937582434</v>
      </c>
      <c r="E16" s="41">
        <v>103.36036263000011</v>
      </c>
      <c r="F16" s="41">
        <v>1137.1474563882434</v>
      </c>
      <c r="G16" s="41">
        <v>1033.7870940999962</v>
      </c>
      <c r="H16" s="41">
        <v>3.6775068799999895</v>
      </c>
      <c r="I16" s="41">
        <v>1037.4646009799962</v>
      </c>
      <c r="J16" s="192">
        <v>15.999687996406823</v>
      </c>
      <c r="K16" s="44">
        <v>0.19876645316510452</v>
      </c>
      <c r="L16" s="193">
        <v>18.528499737274856</v>
      </c>
      <c r="M16" s="41">
        <v>963.36975549955127</v>
      </c>
      <c r="N16" s="44">
        <v>0.92858084467609359</v>
      </c>
      <c r="O16" s="41">
        <v>19.225367831325638</v>
      </c>
    </row>
    <row r="17" spans="2:15" s="177" customFormat="1" ht="18" customHeight="1">
      <c r="B17" s="139">
        <v>8</v>
      </c>
      <c r="C17" s="191">
        <v>0.1673581357884924</v>
      </c>
      <c r="D17" s="41">
        <v>1011.7346074294696</v>
      </c>
      <c r="E17" s="41">
        <v>86.648943410000342</v>
      </c>
      <c r="F17" s="41">
        <v>1098.38355083947</v>
      </c>
      <c r="G17" s="41">
        <v>1011.7346076799987</v>
      </c>
      <c r="H17" s="41">
        <v>3.1432164499999993</v>
      </c>
      <c r="I17" s="41">
        <v>1014.8778241299987</v>
      </c>
      <c r="J17" s="192">
        <v>14.026002447109024</v>
      </c>
      <c r="K17" s="44">
        <v>0.19960954062461267</v>
      </c>
      <c r="L17" s="193">
        <v>18.530747212295786</v>
      </c>
      <c r="M17" s="41">
        <v>1153.0996026255154</v>
      </c>
      <c r="N17" s="44">
        <v>1.1361954860073991</v>
      </c>
      <c r="O17" s="41">
        <v>33.824064767996362</v>
      </c>
    </row>
    <row r="18" spans="2:15" s="177" customFormat="1" ht="18" customHeight="1">
      <c r="B18" s="139">
        <v>9</v>
      </c>
      <c r="C18" s="191">
        <v>0.31485234552714603</v>
      </c>
      <c r="D18" s="41">
        <v>1609.0496479730261</v>
      </c>
      <c r="E18" s="41">
        <v>116.3309568087743</v>
      </c>
      <c r="F18" s="41">
        <v>1725.3806047818005</v>
      </c>
      <c r="G18" s="41">
        <v>1609.0496479300084</v>
      </c>
      <c r="H18" s="41">
        <v>4.7988338400000083</v>
      </c>
      <c r="I18" s="41">
        <v>1613.8484817700084</v>
      </c>
      <c r="J18" s="192">
        <v>21.204744244671765</v>
      </c>
      <c r="K18" s="44">
        <v>0.1991882314750088</v>
      </c>
      <c r="L18" s="193">
        <v>18.295389661725689</v>
      </c>
      <c r="M18" s="41">
        <v>1972.826377523565</v>
      </c>
      <c r="N18" s="44">
        <v>1.222435934852969</v>
      </c>
      <c r="O18" s="41">
        <v>101.35350867407556</v>
      </c>
    </row>
    <row r="19" spans="2:15" s="177" customFormat="1" ht="18" customHeight="1">
      <c r="B19" s="91" t="s">
        <v>28</v>
      </c>
      <c r="C19" s="194">
        <v>1.1576284878749623E-2</v>
      </c>
      <c r="D19" s="87">
        <v>92261.610170805448</v>
      </c>
      <c r="E19" s="87">
        <v>22887.874251151719</v>
      </c>
      <c r="F19" s="87">
        <v>115149.48442195717</v>
      </c>
      <c r="G19" s="87">
        <v>92261.610174043934</v>
      </c>
      <c r="H19" s="87">
        <v>775.20181540998294</v>
      </c>
      <c r="I19" s="87">
        <v>93036.811989453912</v>
      </c>
      <c r="J19" s="195">
        <v>1504.7174258911307</v>
      </c>
      <c r="K19" s="196">
        <v>0.18008093305675002</v>
      </c>
      <c r="L19" s="197">
        <v>18.729753907597058</v>
      </c>
      <c r="M19" s="87">
        <v>11713.544517382732</v>
      </c>
      <c r="N19" s="196">
        <v>0.12590225596627824</v>
      </c>
      <c r="O19" s="198">
        <v>213.26303671162896</v>
      </c>
    </row>
    <row r="20" spans="2:15" s="177" customFormat="1" ht="18" customHeight="1">
      <c r="B20" s="139" t="s">
        <v>3</v>
      </c>
      <c r="C20" s="191">
        <v>0.99999999000003503</v>
      </c>
      <c r="D20" s="41">
        <v>4956.4108777397423</v>
      </c>
      <c r="E20" s="41">
        <v>45.064554189999946</v>
      </c>
      <c r="F20" s="41">
        <v>5001.4754319297426</v>
      </c>
      <c r="G20" s="41">
        <v>4956.4108777499896</v>
      </c>
      <c r="H20" s="41">
        <v>0</v>
      </c>
      <c r="I20" s="41">
        <v>4956.4108777499896</v>
      </c>
      <c r="J20" s="192">
        <v>43.577784070438859</v>
      </c>
      <c r="K20" s="44">
        <v>0.32621744244145418</v>
      </c>
      <c r="L20" s="193">
        <v>19.464786725199534</v>
      </c>
      <c r="M20" s="41">
        <v>113.85658863287493</v>
      </c>
      <c r="N20" s="44">
        <v>2.2971579927724077E-2</v>
      </c>
      <c r="O20" s="41">
        <v>1616.8676802270802</v>
      </c>
    </row>
    <row r="21" spans="2:15" s="177" customFormat="1" ht="18" customHeight="1">
      <c r="B21" s="91" t="s">
        <v>15</v>
      </c>
      <c r="C21" s="194">
        <v>6.1569885053815214E-2</v>
      </c>
      <c r="D21" s="87">
        <v>97218.021048545197</v>
      </c>
      <c r="E21" s="87">
        <v>22932.938805341721</v>
      </c>
      <c r="F21" s="87">
        <v>120150.95985388692</v>
      </c>
      <c r="G21" s="87">
        <v>97218.021051793927</v>
      </c>
      <c r="H21" s="87">
        <v>775.20181540998294</v>
      </c>
      <c r="I21" s="87">
        <v>97993.222867203905</v>
      </c>
      <c r="J21" s="195">
        <v>1548.2952099615695</v>
      </c>
      <c r="K21" s="196">
        <v>0.18747238895092258</v>
      </c>
      <c r="L21" s="197">
        <v>18.766931219926146</v>
      </c>
      <c r="M21" s="87">
        <v>11827.401106015606</v>
      </c>
      <c r="N21" s="196">
        <v>0.12069611305716089</v>
      </c>
      <c r="O21" s="198">
        <v>1830.1307169387092</v>
      </c>
    </row>
    <row r="22" spans="2:15">
      <c r="B22" s="178" t="s">
        <v>134</v>
      </c>
    </row>
    <row r="23" spans="2:15" ht="18" customHeight="1">
      <c r="B23" s="178" t="s">
        <v>162</v>
      </c>
    </row>
    <row r="24" spans="2:15" ht="18" customHeight="1">
      <c r="B24" s="107"/>
    </row>
    <row r="25" spans="2:15" ht="18" customHeight="1">
      <c r="B25" s="107"/>
    </row>
    <row r="26" spans="2:15" ht="15.75">
      <c r="B26" s="202" t="s">
        <v>106</v>
      </c>
    </row>
    <row r="27" spans="2:15" ht="15.75">
      <c r="B27" s="202"/>
    </row>
    <row r="28" spans="2:15" ht="17.25" customHeight="1">
      <c r="B28" s="201" t="s">
        <v>45</v>
      </c>
      <c r="N28" s="190"/>
      <c r="O28" s="190"/>
    </row>
    <row r="29" spans="2:15" ht="15" customHeight="1">
      <c r="B29" s="254" t="s">
        <v>145</v>
      </c>
      <c r="C29" s="254" t="s">
        <v>146</v>
      </c>
      <c r="D29" s="253" t="s">
        <v>120</v>
      </c>
      <c r="E29" s="253"/>
      <c r="F29" s="253"/>
      <c r="G29" s="253" t="s">
        <v>1</v>
      </c>
      <c r="H29" s="253"/>
      <c r="I29" s="253"/>
      <c r="J29" s="254" t="s">
        <v>147</v>
      </c>
      <c r="K29" s="254" t="s">
        <v>17</v>
      </c>
      <c r="L29" s="254" t="s">
        <v>139</v>
      </c>
      <c r="M29" s="254" t="s">
        <v>18</v>
      </c>
      <c r="N29" s="254" t="s">
        <v>140</v>
      </c>
      <c r="O29" s="254" t="s">
        <v>26</v>
      </c>
    </row>
    <row r="30" spans="2:15" s="177" customFormat="1" ht="54.95" customHeight="1">
      <c r="B30" s="254"/>
      <c r="C30" s="254"/>
      <c r="D30" s="227" t="s">
        <v>121</v>
      </c>
      <c r="E30" s="227" t="s">
        <v>122</v>
      </c>
      <c r="F30" s="227" t="s">
        <v>123</v>
      </c>
      <c r="G30" s="227" t="s">
        <v>121</v>
      </c>
      <c r="H30" s="227" t="s">
        <v>122</v>
      </c>
      <c r="I30" s="227" t="s">
        <v>22</v>
      </c>
      <c r="J30" s="254"/>
      <c r="K30" s="254"/>
      <c r="L30" s="254"/>
      <c r="M30" s="254"/>
      <c r="N30" s="254"/>
      <c r="O30" s="254" t="s">
        <v>26</v>
      </c>
    </row>
    <row r="31" spans="2:15" s="177" customFormat="1" ht="18" customHeight="1">
      <c r="B31" s="139">
        <v>1</v>
      </c>
      <c r="C31" s="191">
        <v>4.4698099984776522E-4</v>
      </c>
      <c r="D31" s="41">
        <v>1853.4090981089153</v>
      </c>
      <c r="E31" s="41">
        <v>584.42388867575994</v>
      </c>
      <c r="F31" s="41">
        <v>2437.8329867846751</v>
      </c>
      <c r="G31" s="41">
        <v>1853.4090983299961</v>
      </c>
      <c r="H31" s="41">
        <v>23.891656529999963</v>
      </c>
      <c r="I31" s="41">
        <v>1877.300754859996</v>
      </c>
      <c r="J31" s="192">
        <v>31.47402196557891</v>
      </c>
      <c r="K31" s="44">
        <v>0.13324369163893338</v>
      </c>
      <c r="L31" s="193">
        <v>13.427489050581196</v>
      </c>
      <c r="M31" s="41">
        <v>25.699773747786164</v>
      </c>
      <c r="N31" s="44">
        <v>1.368974773022066E-2</v>
      </c>
      <c r="O31" s="41">
        <v>0.11419108910270502</v>
      </c>
    </row>
    <row r="32" spans="2:15" s="177" customFormat="1" ht="18" customHeight="1">
      <c r="B32" s="139">
        <v>2</v>
      </c>
      <c r="C32" s="191">
        <v>1.2194162431535052E-3</v>
      </c>
      <c r="D32" s="41">
        <v>781.1919382899996</v>
      </c>
      <c r="E32" s="41">
        <v>192.62475944000022</v>
      </c>
      <c r="F32" s="41">
        <v>973.81669772999976</v>
      </c>
      <c r="G32" s="41">
        <v>781.19193830999984</v>
      </c>
      <c r="H32" s="41">
        <v>13.575066349999998</v>
      </c>
      <c r="I32" s="41">
        <v>794.76700465999988</v>
      </c>
      <c r="J32" s="192">
        <v>9.5213385578357901</v>
      </c>
      <c r="K32" s="44">
        <v>0.16103874180293609</v>
      </c>
      <c r="L32" s="193">
        <v>13.192725377657862</v>
      </c>
      <c r="M32" s="41">
        <v>28.850852312631918</v>
      </c>
      <c r="N32" s="44">
        <v>3.6301019221317912E-2</v>
      </c>
      <c r="O32" s="41">
        <v>0.15875512610424358</v>
      </c>
    </row>
    <row r="33" spans="2:15" s="177" customFormat="1" ht="18" customHeight="1">
      <c r="B33" s="139">
        <v>3</v>
      </c>
      <c r="C33" s="191">
        <v>2.8678387479648061E-3</v>
      </c>
      <c r="D33" s="41">
        <v>1334.9223860200027</v>
      </c>
      <c r="E33" s="41">
        <v>323.68663548000001</v>
      </c>
      <c r="F33" s="41">
        <v>1658.6090215000027</v>
      </c>
      <c r="G33" s="41">
        <v>1334.9223859400015</v>
      </c>
      <c r="H33" s="41">
        <v>24.459230590000011</v>
      </c>
      <c r="I33" s="41">
        <v>1359.3816165300016</v>
      </c>
      <c r="J33" s="192">
        <v>15.205391914240849</v>
      </c>
      <c r="K33" s="44">
        <v>0.16527995202804033</v>
      </c>
      <c r="L33" s="193">
        <v>12.593886992868544</v>
      </c>
      <c r="M33" s="41">
        <v>95.134407565032745</v>
      </c>
      <c r="N33" s="44">
        <v>6.9983591368460385E-2</v>
      </c>
      <c r="O33" s="41">
        <v>0.65238038108245078</v>
      </c>
    </row>
    <row r="34" spans="2:15" s="177" customFormat="1" ht="18" customHeight="1">
      <c r="B34" s="139">
        <v>4</v>
      </c>
      <c r="C34" s="191">
        <v>6.9279727130360782E-3</v>
      </c>
      <c r="D34" s="41">
        <v>1251.4988510199566</v>
      </c>
      <c r="E34" s="41">
        <v>299.48238687004232</v>
      </c>
      <c r="F34" s="41">
        <v>1550.981237889999</v>
      </c>
      <c r="G34" s="41">
        <v>1251.4988509999976</v>
      </c>
      <c r="H34" s="41">
        <v>22.114271520000024</v>
      </c>
      <c r="I34" s="41">
        <v>1273.6131225199977</v>
      </c>
      <c r="J34" s="192">
        <v>11.946391981806398</v>
      </c>
      <c r="K34" s="44">
        <v>0.17764388227362374</v>
      </c>
      <c r="L34" s="193">
        <v>13.029327851880277</v>
      </c>
      <c r="M34" s="41">
        <v>177.95581408621274</v>
      </c>
      <c r="N34" s="44">
        <v>0.13972517316255789</v>
      </c>
      <c r="O34" s="41">
        <v>1.5672872527429524</v>
      </c>
    </row>
    <row r="35" spans="2:15" s="177" customFormat="1" ht="18" customHeight="1">
      <c r="B35" s="139">
        <v>5</v>
      </c>
      <c r="C35" s="191">
        <v>1.502094473581685E-2</v>
      </c>
      <c r="D35" s="41">
        <v>1699.7847728742368</v>
      </c>
      <c r="E35" s="41">
        <v>298.30741330577001</v>
      </c>
      <c r="F35" s="41">
        <v>1998.0921861800068</v>
      </c>
      <c r="G35" s="41">
        <v>1699.7847730400065</v>
      </c>
      <c r="H35" s="41">
        <v>19.260926089999998</v>
      </c>
      <c r="I35" s="41">
        <v>1719.0456991300066</v>
      </c>
      <c r="J35" s="192">
        <v>14.794018692076484</v>
      </c>
      <c r="K35" s="44">
        <v>0.17942960124737906</v>
      </c>
      <c r="L35" s="193">
        <v>12.99435997911735</v>
      </c>
      <c r="M35" s="41">
        <v>403.12675349572169</v>
      </c>
      <c r="N35" s="44">
        <v>0.23450612959256434</v>
      </c>
      <c r="O35" s="41">
        <v>4.6402967191507676</v>
      </c>
    </row>
    <row r="36" spans="2:15" s="177" customFormat="1" ht="18" customHeight="1">
      <c r="B36" s="139">
        <v>6</v>
      </c>
      <c r="C36" s="191">
        <v>3.5103607208476863E-2</v>
      </c>
      <c r="D36" s="41">
        <v>1721.6746210876408</v>
      </c>
      <c r="E36" s="41">
        <v>322.24238197288497</v>
      </c>
      <c r="F36" s="41">
        <v>2043.9170030605258</v>
      </c>
      <c r="G36" s="41">
        <v>1721.6746212199973</v>
      </c>
      <c r="H36" s="41">
        <v>16.047679050000013</v>
      </c>
      <c r="I36" s="41">
        <v>1737.7223002699973</v>
      </c>
      <c r="J36" s="192">
        <v>19.798876369034538</v>
      </c>
      <c r="K36" s="44">
        <v>0.17717559407626715</v>
      </c>
      <c r="L36" s="193">
        <v>13.343566116720639</v>
      </c>
      <c r="M36" s="41">
        <v>733.44817785294435</v>
      </c>
      <c r="N36" s="44">
        <v>0.42207444638247743</v>
      </c>
      <c r="O36" s="41">
        <v>10.819515133487718</v>
      </c>
    </row>
    <row r="37" spans="2:15" s="177" customFormat="1" ht="18" customHeight="1">
      <c r="B37" s="139">
        <v>7</v>
      </c>
      <c r="C37" s="191">
        <v>6.9893568518918092E-2</v>
      </c>
      <c r="D37" s="41">
        <v>547.37147770876766</v>
      </c>
      <c r="E37" s="41">
        <v>121.90666803440868</v>
      </c>
      <c r="F37" s="41">
        <v>669.27814574317631</v>
      </c>
      <c r="G37" s="41">
        <v>547.37147760000084</v>
      </c>
      <c r="H37" s="41">
        <v>3.2127634900000013</v>
      </c>
      <c r="I37" s="41">
        <v>550.58424109000089</v>
      </c>
      <c r="J37" s="192">
        <v>5.2424166621054313</v>
      </c>
      <c r="K37" s="44">
        <v>0.18948043980218368</v>
      </c>
      <c r="L37" s="193">
        <v>14.84852144437477</v>
      </c>
      <c r="M37" s="41">
        <v>329.34379422237424</v>
      </c>
      <c r="N37" s="44">
        <v>0.59817148701961897</v>
      </c>
      <c r="O37" s="41">
        <v>7.207138985897803</v>
      </c>
    </row>
    <row r="38" spans="2:15" s="177" customFormat="1" ht="18" customHeight="1">
      <c r="B38" s="139">
        <v>8</v>
      </c>
      <c r="C38" s="191">
        <v>0.16538449763603402</v>
      </c>
      <c r="D38" s="41">
        <v>258.30016920710921</v>
      </c>
      <c r="E38" s="41">
        <v>28.410499540510795</v>
      </c>
      <c r="F38" s="41">
        <v>286.71066874761999</v>
      </c>
      <c r="G38" s="41">
        <v>258.30016898999924</v>
      </c>
      <c r="H38" s="41">
        <v>1.0600690100000005</v>
      </c>
      <c r="I38" s="41">
        <v>259.36023799999924</v>
      </c>
      <c r="J38" s="192">
        <v>2.7899780717963414</v>
      </c>
      <c r="K38" s="44">
        <v>0.17395133764014031</v>
      </c>
      <c r="L38" s="193">
        <v>13.402032892334528</v>
      </c>
      <c r="M38" s="41">
        <v>195.10051320320059</v>
      </c>
      <c r="N38" s="44">
        <v>0.75223756234832406</v>
      </c>
      <c r="O38" s="41">
        <v>7.5142424184684193</v>
      </c>
    </row>
    <row r="39" spans="2:15" s="177" customFormat="1" ht="18" customHeight="1">
      <c r="B39" s="139">
        <v>9</v>
      </c>
      <c r="C39" s="191">
        <v>0.34438983635251719</v>
      </c>
      <c r="D39" s="41">
        <v>433.50977814597491</v>
      </c>
      <c r="E39" s="41">
        <v>39.63271213533352</v>
      </c>
      <c r="F39" s="41">
        <v>473.14249028130843</v>
      </c>
      <c r="G39" s="41">
        <v>433.50977804999883</v>
      </c>
      <c r="H39" s="41">
        <v>1.4593225899999993</v>
      </c>
      <c r="I39" s="41">
        <v>434.96910063999883</v>
      </c>
      <c r="J39" s="192">
        <v>4.5195372743213458</v>
      </c>
      <c r="K39" s="44">
        <v>0.18726626965354926</v>
      </c>
      <c r="L39" s="193">
        <v>13.584152924306014</v>
      </c>
      <c r="M39" s="41">
        <v>377.98487430003502</v>
      </c>
      <c r="N39" s="44">
        <v>0.86899247266962376</v>
      </c>
      <c r="O39" s="41">
        <v>28.31784692168436</v>
      </c>
    </row>
    <row r="40" spans="2:15" s="177" customFormat="1" ht="18" customHeight="1">
      <c r="B40" s="91" t="s">
        <v>28</v>
      </c>
      <c r="C40" s="194">
        <v>3.3230361460400593E-2</v>
      </c>
      <c r="D40" s="87">
        <v>9881.6630924626043</v>
      </c>
      <c r="E40" s="87">
        <v>2210.7173454547105</v>
      </c>
      <c r="F40" s="87">
        <v>12092.380437917314</v>
      </c>
      <c r="G40" s="87">
        <v>9881.6630924799974</v>
      </c>
      <c r="H40" s="87">
        <v>125.08098522000002</v>
      </c>
      <c r="I40" s="87">
        <v>10006.744077699997</v>
      </c>
      <c r="J40" s="195">
        <v>115.29197148879608</v>
      </c>
      <c r="K40" s="196">
        <v>0.16751508451550012</v>
      </c>
      <c r="L40" s="197">
        <v>13.240282023307259</v>
      </c>
      <c r="M40" s="198">
        <v>2366.6449607859395</v>
      </c>
      <c r="N40" s="196">
        <v>0.23650499527213867</v>
      </c>
      <c r="O40" s="198">
        <v>60.991654027721424</v>
      </c>
    </row>
    <row r="41" spans="2:15" s="177" customFormat="1" ht="18" customHeight="1">
      <c r="B41" s="139" t="s">
        <v>3</v>
      </c>
      <c r="C41" s="191">
        <v>0.99999998999999651</v>
      </c>
      <c r="D41" s="41">
        <v>1525.8478288469616</v>
      </c>
      <c r="E41" s="41">
        <v>59.840270952425676</v>
      </c>
      <c r="F41" s="41">
        <v>1585.6880997993874</v>
      </c>
      <c r="G41" s="41">
        <v>1525.8478289500051</v>
      </c>
      <c r="H41" s="41">
        <v>0.36550257999999997</v>
      </c>
      <c r="I41" s="41">
        <v>1526.2133315300052</v>
      </c>
      <c r="J41" s="192">
        <v>10.631299865043873</v>
      </c>
      <c r="K41" s="44">
        <v>0.32243034698854162</v>
      </c>
      <c r="L41" s="193">
        <v>12.403502939744818</v>
      </c>
      <c r="M41" s="41">
        <v>53.747097431715908</v>
      </c>
      <c r="N41" s="44">
        <v>3.5215979523540969E-2</v>
      </c>
      <c r="O41" s="41">
        <v>492.09749405149546</v>
      </c>
    </row>
    <row r="42" spans="2:15" s="177" customFormat="1" ht="18" customHeight="1">
      <c r="B42" s="91" t="s">
        <v>15</v>
      </c>
      <c r="C42" s="194">
        <v>0.16116777102844249</v>
      </c>
      <c r="D42" s="87">
        <v>11407.510921309566</v>
      </c>
      <c r="E42" s="87">
        <v>2270.5576164071363</v>
      </c>
      <c r="F42" s="87">
        <v>13678.068537716701</v>
      </c>
      <c r="G42" s="87">
        <v>11407.510921430003</v>
      </c>
      <c r="H42" s="87">
        <v>125.44648780000001</v>
      </c>
      <c r="I42" s="87">
        <v>11532.957409230003</v>
      </c>
      <c r="J42" s="195">
        <v>125.92327135383995</v>
      </c>
      <c r="K42" s="196">
        <v>0.18801578788709189</v>
      </c>
      <c r="L42" s="197">
        <v>13.129546905890075</v>
      </c>
      <c r="M42" s="198">
        <v>2420.3920582176552</v>
      </c>
      <c r="N42" s="196">
        <v>0.2098674236220259</v>
      </c>
      <c r="O42" s="198">
        <v>553.0891480792169</v>
      </c>
    </row>
    <row r="43" spans="2:15">
      <c r="B43" s="178" t="s">
        <v>134</v>
      </c>
    </row>
    <row r="44" spans="2:15" ht="18" customHeight="1">
      <c r="B44" s="178" t="s">
        <v>162</v>
      </c>
    </row>
    <row r="45" spans="2:15" ht="18" customHeight="1">
      <c r="B45" s="107"/>
    </row>
    <row r="46" spans="2:15" ht="18" customHeight="1">
      <c r="B46" s="229"/>
    </row>
    <row r="47" spans="2:15" ht="15.75">
      <c r="B47" s="202" t="s">
        <v>107</v>
      </c>
    </row>
    <row r="48" spans="2:15" ht="15.75">
      <c r="B48" s="202"/>
    </row>
    <row r="49" spans="2:15" ht="17.25" customHeight="1">
      <c r="B49" s="201" t="s">
        <v>45</v>
      </c>
      <c r="N49" s="190"/>
      <c r="O49" s="190"/>
    </row>
    <row r="50" spans="2:15" ht="15" customHeight="1">
      <c r="B50" s="254" t="s">
        <v>145</v>
      </c>
      <c r="C50" s="254" t="s">
        <v>146</v>
      </c>
      <c r="D50" s="253" t="s">
        <v>120</v>
      </c>
      <c r="E50" s="253"/>
      <c r="F50" s="253"/>
      <c r="G50" s="253" t="s">
        <v>1</v>
      </c>
      <c r="H50" s="253"/>
      <c r="I50" s="253"/>
      <c r="J50" s="254" t="s">
        <v>147</v>
      </c>
      <c r="K50" s="254" t="s">
        <v>17</v>
      </c>
      <c r="L50" s="254" t="s">
        <v>139</v>
      </c>
      <c r="M50" s="254" t="s">
        <v>18</v>
      </c>
      <c r="N50" s="254" t="s">
        <v>140</v>
      </c>
      <c r="O50" s="254" t="s">
        <v>26</v>
      </c>
    </row>
    <row r="51" spans="2:15" s="177" customFormat="1" ht="54.95" customHeight="1">
      <c r="B51" s="254"/>
      <c r="C51" s="254"/>
      <c r="D51" s="227" t="s">
        <v>121</v>
      </c>
      <c r="E51" s="227" t="s">
        <v>122</v>
      </c>
      <c r="F51" s="227" t="s">
        <v>123</v>
      </c>
      <c r="G51" s="227" t="s">
        <v>121</v>
      </c>
      <c r="H51" s="227" t="s">
        <v>122</v>
      </c>
      <c r="I51" s="227" t="s">
        <v>22</v>
      </c>
      <c r="J51" s="254"/>
      <c r="K51" s="254"/>
      <c r="L51" s="254"/>
      <c r="M51" s="254"/>
      <c r="N51" s="254"/>
      <c r="O51" s="254" t="s">
        <v>26</v>
      </c>
    </row>
    <row r="52" spans="2:15" s="177" customFormat="1" ht="18" customHeight="1">
      <c r="B52" s="139">
        <v>1</v>
      </c>
      <c r="C52" s="191">
        <v>3.5697933062455009E-4</v>
      </c>
      <c r="D52" s="41">
        <v>688.47862895010405</v>
      </c>
      <c r="E52" s="41">
        <v>3757.1679322013229</v>
      </c>
      <c r="F52" s="41">
        <v>4445.6465611514268</v>
      </c>
      <c r="G52" s="41">
        <v>688.47862895010405</v>
      </c>
      <c r="H52" s="41">
        <v>1171.7573140311772</v>
      </c>
      <c r="I52" s="41">
        <v>1860.2359429812814</v>
      </c>
      <c r="J52" s="192">
        <v>1271.2216026786455</v>
      </c>
      <c r="K52" s="44">
        <v>0.76999999999957369</v>
      </c>
      <c r="L52" s="193">
        <v>2.9739413812234008</v>
      </c>
      <c r="M52" s="41">
        <v>37.938802032579076</v>
      </c>
      <c r="N52" s="44">
        <v>2.0394618314802035E-2</v>
      </c>
      <c r="O52" s="41">
        <v>0.51133061680996228</v>
      </c>
    </row>
    <row r="53" spans="2:15" s="177" customFormat="1" ht="18" customHeight="1">
      <c r="B53" s="139">
        <v>2</v>
      </c>
      <c r="C53" s="191">
        <v>1.1522192720389017E-3</v>
      </c>
      <c r="D53" s="41">
        <v>318.24357102000477</v>
      </c>
      <c r="E53" s="41">
        <v>1657.1516240397091</v>
      </c>
      <c r="F53" s="41">
        <v>1975.3951950597138</v>
      </c>
      <c r="G53" s="41">
        <v>318.24357102000477</v>
      </c>
      <c r="H53" s="41">
        <v>519.560224449972</v>
      </c>
      <c r="I53" s="41">
        <v>837.80379546997676</v>
      </c>
      <c r="J53" s="192">
        <v>829.24338663741435</v>
      </c>
      <c r="K53" s="44">
        <v>0.76999999999986746</v>
      </c>
      <c r="L53" s="193">
        <v>3.1105760200357908</v>
      </c>
      <c r="M53" s="41">
        <v>45.790371522317969</v>
      </c>
      <c r="N53" s="44">
        <v>5.4655244783930912E-2</v>
      </c>
      <c r="O53" s="41">
        <v>0.74330687187675448</v>
      </c>
    </row>
    <row r="54" spans="2:15" s="177" customFormat="1" ht="18" customHeight="1">
      <c r="B54" s="139">
        <v>3</v>
      </c>
      <c r="C54" s="191">
        <v>2.1685329126081361E-3</v>
      </c>
      <c r="D54" s="41">
        <v>180.42136077000117</v>
      </c>
      <c r="E54" s="41">
        <v>664.23442133996889</v>
      </c>
      <c r="F54" s="41">
        <v>844.65578210997</v>
      </c>
      <c r="G54" s="41">
        <v>180.42136077000117</v>
      </c>
      <c r="H54" s="41">
        <v>237.20603408001114</v>
      </c>
      <c r="I54" s="41">
        <v>417.62739485001231</v>
      </c>
      <c r="J54" s="192">
        <v>350.58342586164667</v>
      </c>
      <c r="K54" s="44">
        <v>0.76999999999980329</v>
      </c>
      <c r="L54" s="193">
        <v>3.3785693580846852</v>
      </c>
      <c r="M54" s="41">
        <v>38.4292804618727</v>
      </c>
      <c r="N54" s="44">
        <v>9.2018102585617698E-2</v>
      </c>
      <c r="O54" s="41">
        <v>0.69734177126394814</v>
      </c>
    </row>
    <row r="55" spans="2:15" s="177" customFormat="1" ht="18" customHeight="1">
      <c r="B55" s="139">
        <v>4</v>
      </c>
      <c r="C55" s="191">
        <v>5.8487113290047995E-3</v>
      </c>
      <c r="D55" s="41">
        <v>447.13576450000505</v>
      </c>
      <c r="E55" s="41">
        <v>1053.8157090699106</v>
      </c>
      <c r="F55" s="41">
        <v>1500.9514735699156</v>
      </c>
      <c r="G55" s="41">
        <v>447.13576450000505</v>
      </c>
      <c r="H55" s="41">
        <v>355.56963710000588</v>
      </c>
      <c r="I55" s="41">
        <v>802.70540160001087</v>
      </c>
      <c r="J55" s="192">
        <v>696.91192031224728</v>
      </c>
      <c r="K55" s="44">
        <v>0.76941623474661069</v>
      </c>
      <c r="L55" s="193">
        <v>3.2103726007574385</v>
      </c>
      <c r="M55" s="41">
        <v>160.63867953625032</v>
      </c>
      <c r="N55" s="44">
        <v>0.20012158784038778</v>
      </c>
      <c r="O55" s="41">
        <v>3.6111712658095638</v>
      </c>
    </row>
    <row r="56" spans="2:15" s="177" customFormat="1" ht="18" customHeight="1">
      <c r="B56" s="139">
        <v>5</v>
      </c>
      <c r="C56" s="191">
        <v>1.5788103078391937E-2</v>
      </c>
      <c r="D56" s="41">
        <v>230.36519575999736</v>
      </c>
      <c r="E56" s="41">
        <v>438.60217358999688</v>
      </c>
      <c r="F56" s="41">
        <v>668.96736934999421</v>
      </c>
      <c r="G56" s="41">
        <v>230.36519575999736</v>
      </c>
      <c r="H56" s="41">
        <v>161.03302020997927</v>
      </c>
      <c r="I56" s="41">
        <v>391.3982159699766</v>
      </c>
      <c r="J56" s="192">
        <v>397.94322901331128</v>
      </c>
      <c r="K56" s="44">
        <v>0.76819962464394065</v>
      </c>
      <c r="L56" s="193">
        <v>3.566171860299947</v>
      </c>
      <c r="M56" s="41">
        <v>167.93851269474791</v>
      </c>
      <c r="N56" s="44">
        <v>0.42907327075714147</v>
      </c>
      <c r="O56" s="41">
        <v>4.747165903923662</v>
      </c>
    </row>
    <row r="57" spans="2:15" s="177" customFormat="1" ht="18" customHeight="1">
      <c r="B57" s="139">
        <v>6</v>
      </c>
      <c r="C57" s="191">
        <v>3.3720654346244133E-2</v>
      </c>
      <c r="D57" s="41">
        <v>267.5136797399997</v>
      </c>
      <c r="E57" s="41">
        <v>261.39276356999829</v>
      </c>
      <c r="F57" s="41">
        <v>528.90644330999794</v>
      </c>
      <c r="G57" s="41">
        <v>267.5136797399997</v>
      </c>
      <c r="H57" s="41">
        <v>88.955819249974908</v>
      </c>
      <c r="I57" s="41">
        <v>356.46949898997462</v>
      </c>
      <c r="J57" s="192">
        <v>462.19850860356809</v>
      </c>
      <c r="K57" s="44">
        <v>0.76474212228172933</v>
      </c>
      <c r="L57" s="193">
        <v>3.3538124034536532</v>
      </c>
      <c r="M57" s="41">
        <v>261.62988518205913</v>
      </c>
      <c r="N57" s="44">
        <v>0.73394746513618891</v>
      </c>
      <c r="O57" s="41">
        <v>9.1841669539499726</v>
      </c>
    </row>
    <row r="58" spans="2:15" s="177" customFormat="1" ht="18" customHeight="1">
      <c r="B58" s="139">
        <v>7</v>
      </c>
      <c r="C58" s="191">
        <v>7.2929904428951711E-2</v>
      </c>
      <c r="D58" s="41">
        <v>148.34737829000139</v>
      </c>
      <c r="E58" s="41">
        <v>113.81250614999971</v>
      </c>
      <c r="F58" s="41">
        <v>262.15988444000106</v>
      </c>
      <c r="G58" s="41">
        <v>148.34737829000139</v>
      </c>
      <c r="H58" s="41">
        <v>41.830555550006153</v>
      </c>
      <c r="I58" s="41">
        <v>190.17793384000754</v>
      </c>
      <c r="J58" s="192">
        <v>258.33811003924802</v>
      </c>
      <c r="K58" s="44">
        <v>0.76520055338289383</v>
      </c>
      <c r="L58" s="193">
        <v>3.6396767611292713</v>
      </c>
      <c r="M58" s="41">
        <v>232.32383080987921</v>
      </c>
      <c r="N58" s="44">
        <v>1.2216129711732386</v>
      </c>
      <c r="O58" s="41">
        <v>10.604182983351352</v>
      </c>
    </row>
    <row r="59" spans="2:15" s="177" customFormat="1" ht="18" customHeight="1">
      <c r="B59" s="139">
        <v>8</v>
      </c>
      <c r="C59" s="191">
        <v>0.14722096120543601</v>
      </c>
      <c r="D59" s="41">
        <v>118.60021447999995</v>
      </c>
      <c r="E59" s="41">
        <v>44.977133190000636</v>
      </c>
      <c r="F59" s="41">
        <v>163.57734767000059</v>
      </c>
      <c r="G59" s="41">
        <v>118.60021447999995</v>
      </c>
      <c r="H59" s="41">
        <v>15.22144013000146</v>
      </c>
      <c r="I59" s="41">
        <v>133.82165461000142</v>
      </c>
      <c r="J59" s="192">
        <v>175.09338426149316</v>
      </c>
      <c r="K59" s="44">
        <v>0.75917185593739955</v>
      </c>
      <c r="L59" s="193">
        <v>3.4795886083325231</v>
      </c>
      <c r="M59" s="41">
        <v>238.13340777144546</v>
      </c>
      <c r="N59" s="44">
        <v>1.7794833613845342</v>
      </c>
      <c r="O59" s="41">
        <v>14.954482854211829</v>
      </c>
    </row>
    <row r="60" spans="2:15" s="177" customFormat="1" ht="18" customHeight="1">
      <c r="B60" s="139">
        <v>9</v>
      </c>
      <c r="C60" s="191">
        <v>0.39274938962147665</v>
      </c>
      <c r="D60" s="41">
        <v>40.379846070003076</v>
      </c>
      <c r="E60" s="41">
        <v>5.5777269299999812</v>
      </c>
      <c r="F60" s="41">
        <v>45.957573000003059</v>
      </c>
      <c r="G60" s="41">
        <v>40.379846070003076</v>
      </c>
      <c r="H60" s="41">
        <v>1.6084743599999827</v>
      </c>
      <c r="I60" s="41">
        <v>41.988320430003057</v>
      </c>
      <c r="J60" s="192">
        <v>65.721710229949736</v>
      </c>
      <c r="K60" s="44">
        <v>0.70686558179857084</v>
      </c>
      <c r="L60" s="193">
        <v>2.7010378712075114</v>
      </c>
      <c r="M60" s="41">
        <v>91.526392007704374</v>
      </c>
      <c r="N60" s="44">
        <v>2.1798059810533297</v>
      </c>
      <c r="O60" s="41">
        <v>11.828869805071083</v>
      </c>
    </row>
    <row r="61" spans="2:15" s="177" customFormat="1" ht="18" customHeight="1">
      <c r="B61" s="146" t="s">
        <v>28</v>
      </c>
      <c r="C61" s="194">
        <v>1.5001614896426202E-2</v>
      </c>
      <c r="D61" s="87">
        <v>2439.4856395801166</v>
      </c>
      <c r="E61" s="87">
        <v>7996.7319900809071</v>
      </c>
      <c r="F61" s="87">
        <v>10436.217629661023</v>
      </c>
      <c r="G61" s="87">
        <v>2439.4856395801166</v>
      </c>
      <c r="H61" s="87">
        <v>2592.7425191611283</v>
      </c>
      <c r="I61" s="87">
        <v>5032.2281587412454</v>
      </c>
      <c r="J61" s="195">
        <v>4507.2552776375242</v>
      </c>
      <c r="K61" s="196">
        <v>0.76839827901578728</v>
      </c>
      <c r="L61" s="197">
        <v>3.1772842514424871</v>
      </c>
      <c r="M61" s="198">
        <v>1274.3491620188561</v>
      </c>
      <c r="N61" s="196">
        <v>0.25323755637057999</v>
      </c>
      <c r="O61" s="198">
        <v>56.882019026268125</v>
      </c>
    </row>
    <row r="62" spans="2:15" s="177" customFormat="1" ht="18" customHeight="1">
      <c r="B62" s="139" t="s">
        <v>3</v>
      </c>
      <c r="C62" s="191">
        <v>0.9999999900000367</v>
      </c>
      <c r="D62" s="41">
        <v>40.780735230000005</v>
      </c>
      <c r="E62" s="41">
        <v>8.8230400000000007E-3</v>
      </c>
      <c r="F62" s="41">
        <v>40.789558270000008</v>
      </c>
      <c r="G62" s="41">
        <v>40.780735230000005</v>
      </c>
      <c r="H62" s="41">
        <v>0</v>
      </c>
      <c r="I62" s="41">
        <v>40.780735230000005</v>
      </c>
      <c r="J62" s="192">
        <v>28.123977227007952</v>
      </c>
      <c r="K62" s="44">
        <v>0.67617839568823701</v>
      </c>
      <c r="L62" s="193">
        <v>1.6850869779322346</v>
      </c>
      <c r="M62" s="41">
        <v>9.2556882724999415E-2</v>
      </c>
      <c r="N62" s="44">
        <v>2.2696227079523255E-3</v>
      </c>
      <c r="O62" s="41">
        <v>27.575052122807996</v>
      </c>
    </row>
    <row r="63" spans="2:15" s="177" customFormat="1" ht="18" customHeight="1">
      <c r="B63" s="91" t="s">
        <v>15</v>
      </c>
      <c r="C63" s="194">
        <v>2.2919787085088694E-2</v>
      </c>
      <c r="D63" s="87">
        <v>2480.2663748101168</v>
      </c>
      <c r="E63" s="87">
        <v>7996.7408131209068</v>
      </c>
      <c r="F63" s="87">
        <v>10477.007187931024</v>
      </c>
      <c r="G63" s="87">
        <v>2480.2663748101168</v>
      </c>
      <c r="H63" s="87">
        <v>2592.7425191611283</v>
      </c>
      <c r="I63" s="87">
        <v>5073.008893971245</v>
      </c>
      <c r="J63" s="195">
        <v>4535.3792548645324</v>
      </c>
      <c r="K63" s="196">
        <v>0.76765694488381064</v>
      </c>
      <c r="L63" s="197">
        <v>3.1652888256126084</v>
      </c>
      <c r="M63" s="198">
        <v>1274.441718901581</v>
      </c>
      <c r="N63" s="196">
        <v>0.2512200836896078</v>
      </c>
      <c r="O63" s="198">
        <v>84.457071149076114</v>
      </c>
    </row>
    <row r="64" spans="2:15" s="177" customFormat="1">
      <c r="B64" s="178" t="s">
        <v>134</v>
      </c>
      <c r="C64" s="203"/>
      <c r="D64" s="203"/>
      <c r="E64" s="203"/>
      <c r="F64" s="204"/>
      <c r="G64" s="204"/>
      <c r="H64" s="204"/>
      <c r="I64" s="204"/>
      <c r="J64" s="204"/>
      <c r="K64" s="204"/>
      <c r="L64" s="204"/>
      <c r="M64" s="204"/>
      <c r="N64" s="203"/>
      <c r="O64" s="203"/>
    </row>
    <row r="65" spans="2:15" s="177" customFormat="1" ht="18" customHeight="1">
      <c r="B65" s="178" t="s">
        <v>162</v>
      </c>
      <c r="C65" s="203"/>
      <c r="D65" s="203"/>
      <c r="E65" s="203"/>
      <c r="F65" s="204"/>
      <c r="G65" s="204"/>
      <c r="H65" s="204"/>
      <c r="I65" s="204"/>
      <c r="J65" s="204"/>
      <c r="K65" s="204"/>
      <c r="L65" s="204"/>
      <c r="M65" s="204"/>
      <c r="N65" s="203"/>
      <c r="O65" s="203"/>
    </row>
    <row r="66" spans="2:15" s="177" customFormat="1" ht="18" customHeight="1">
      <c r="B66" s="107"/>
      <c r="C66" s="203"/>
      <c r="D66" s="203"/>
      <c r="E66" s="203"/>
      <c r="F66" s="204"/>
      <c r="G66" s="204"/>
      <c r="H66" s="204"/>
      <c r="I66" s="204"/>
      <c r="J66" s="204"/>
      <c r="K66" s="204"/>
      <c r="L66" s="204"/>
      <c r="M66" s="204"/>
      <c r="N66" s="203"/>
      <c r="O66" s="203"/>
    </row>
    <row r="67" spans="2:15" ht="18" customHeight="1"/>
    <row r="68" spans="2:15" ht="15.75">
      <c r="B68" s="202" t="s">
        <v>108</v>
      </c>
    </row>
    <row r="69" spans="2:15" ht="15.75">
      <c r="B69" s="202"/>
    </row>
    <row r="70" spans="2:15" ht="17.25" customHeight="1">
      <c r="B70" s="201" t="s">
        <v>45</v>
      </c>
      <c r="N70" s="190"/>
      <c r="O70" s="190"/>
    </row>
    <row r="71" spans="2:15" ht="15" customHeight="1">
      <c r="B71" s="254" t="s">
        <v>145</v>
      </c>
      <c r="C71" s="254" t="s">
        <v>146</v>
      </c>
      <c r="D71" s="253" t="s">
        <v>120</v>
      </c>
      <c r="E71" s="253"/>
      <c r="F71" s="253"/>
      <c r="G71" s="253" t="s">
        <v>1</v>
      </c>
      <c r="H71" s="253"/>
      <c r="I71" s="253"/>
      <c r="J71" s="254" t="s">
        <v>147</v>
      </c>
      <c r="K71" s="254" t="s">
        <v>17</v>
      </c>
      <c r="L71" s="254" t="s">
        <v>139</v>
      </c>
      <c r="M71" s="254" t="s">
        <v>18</v>
      </c>
      <c r="N71" s="254" t="s">
        <v>140</v>
      </c>
      <c r="O71" s="254" t="s">
        <v>26</v>
      </c>
    </row>
    <row r="72" spans="2:15" s="177" customFormat="1" ht="54.95" customHeight="1">
      <c r="B72" s="254"/>
      <c r="C72" s="254"/>
      <c r="D72" s="227" t="s">
        <v>121</v>
      </c>
      <c r="E72" s="227" t="s">
        <v>122</v>
      </c>
      <c r="F72" s="227" t="s">
        <v>123</v>
      </c>
      <c r="G72" s="227" t="s">
        <v>121</v>
      </c>
      <c r="H72" s="227" t="s">
        <v>122</v>
      </c>
      <c r="I72" s="227" t="s">
        <v>22</v>
      </c>
      <c r="J72" s="254"/>
      <c r="K72" s="254"/>
      <c r="L72" s="254"/>
      <c r="M72" s="254"/>
      <c r="N72" s="254"/>
      <c r="O72" s="254" t="s">
        <v>26</v>
      </c>
    </row>
    <row r="73" spans="2:15" s="177" customFormat="1" ht="18" customHeight="1">
      <c r="B73" s="139">
        <v>1</v>
      </c>
      <c r="C73" s="191">
        <v>4.7472121588269822E-4</v>
      </c>
      <c r="D73" s="41">
        <v>597.73060285755162</v>
      </c>
      <c r="E73" s="41">
        <v>290.09197718000064</v>
      </c>
      <c r="F73" s="41">
        <v>887.82258003755226</v>
      </c>
      <c r="G73" s="41">
        <v>597.73060284999394</v>
      </c>
      <c r="H73" s="41">
        <v>170.75285029000017</v>
      </c>
      <c r="I73" s="41">
        <v>768.48345313999414</v>
      </c>
      <c r="J73" s="192">
        <v>29.702924305419145</v>
      </c>
      <c r="K73" s="44">
        <v>0.52238356071361536</v>
      </c>
      <c r="L73" s="193">
        <v>3.6221599779304623</v>
      </c>
      <c r="M73" s="41">
        <v>44.877837590628857</v>
      </c>
      <c r="N73" s="44">
        <v>5.8397923087686168E-2</v>
      </c>
      <c r="O73" s="41">
        <v>0.18734319937998217</v>
      </c>
    </row>
    <row r="74" spans="2:15" s="177" customFormat="1" ht="18" customHeight="1">
      <c r="B74" s="139">
        <v>2</v>
      </c>
      <c r="C74" s="191">
        <v>1.2393554238877317E-3</v>
      </c>
      <c r="D74" s="41">
        <v>539.73857606649381</v>
      </c>
      <c r="E74" s="41">
        <v>320.14611873000035</v>
      </c>
      <c r="F74" s="41">
        <v>859.88469479649416</v>
      </c>
      <c r="G74" s="41">
        <v>539.73857605999592</v>
      </c>
      <c r="H74" s="41">
        <v>185.1141861900019</v>
      </c>
      <c r="I74" s="41">
        <v>724.8527622499978</v>
      </c>
      <c r="J74" s="192">
        <v>32.529488476883245</v>
      </c>
      <c r="K74" s="44">
        <v>0.53691717937105077</v>
      </c>
      <c r="L74" s="193">
        <v>2.7635138597894207</v>
      </c>
      <c r="M74" s="41">
        <v>88.970975101308809</v>
      </c>
      <c r="N74" s="44">
        <v>0.1227435139036184</v>
      </c>
      <c r="O74" s="41">
        <v>0.47189118119011142</v>
      </c>
    </row>
    <row r="75" spans="2:15" s="177" customFormat="1" ht="18" customHeight="1">
      <c r="B75" s="139">
        <v>3</v>
      </c>
      <c r="C75" s="191">
        <v>3.2190545469647515E-3</v>
      </c>
      <c r="D75" s="41">
        <v>1137.8071523625683</v>
      </c>
      <c r="E75" s="41">
        <v>568.8593080699959</v>
      </c>
      <c r="F75" s="41">
        <v>1706.6664604325642</v>
      </c>
      <c r="G75" s="41">
        <v>1137.8071526099945</v>
      </c>
      <c r="H75" s="41">
        <v>335.4406856100058</v>
      </c>
      <c r="I75" s="41">
        <v>1473.2478382200004</v>
      </c>
      <c r="J75" s="192">
        <v>95.014247899788316</v>
      </c>
      <c r="K75" s="44">
        <v>0.54602977720274215</v>
      </c>
      <c r="L75" s="193">
        <v>2.9728181474717181</v>
      </c>
      <c r="M75" s="41">
        <v>357.51543653489944</v>
      </c>
      <c r="N75" s="44">
        <v>0.24267161794505318</v>
      </c>
      <c r="O75" s="41">
        <v>2.6045202062031376</v>
      </c>
    </row>
    <row r="76" spans="2:15" s="177" customFormat="1" ht="18" customHeight="1">
      <c r="B76" s="139">
        <v>4</v>
      </c>
      <c r="C76" s="191">
        <v>6.8371131260156178E-3</v>
      </c>
      <c r="D76" s="41">
        <v>743.10499425681564</v>
      </c>
      <c r="E76" s="41">
        <v>365.43047672000012</v>
      </c>
      <c r="F76" s="41">
        <v>1108.5354709768158</v>
      </c>
      <c r="G76" s="41">
        <v>743.10499447999723</v>
      </c>
      <c r="H76" s="41">
        <v>202.97202270000639</v>
      </c>
      <c r="I76" s="41">
        <v>946.07701718000362</v>
      </c>
      <c r="J76" s="192">
        <v>51.041994255029593</v>
      </c>
      <c r="K76" s="44">
        <v>0.49499845301572504</v>
      </c>
      <c r="L76" s="193">
        <v>2.6506227109241025</v>
      </c>
      <c r="M76" s="41">
        <v>320.64905916164025</v>
      </c>
      <c r="N76" s="44">
        <v>0.33892490076273835</v>
      </c>
      <c r="O76" s="41">
        <v>3.1962896408563601</v>
      </c>
    </row>
    <row r="77" spans="2:15" s="177" customFormat="1" ht="18" customHeight="1">
      <c r="B77" s="139">
        <v>5</v>
      </c>
      <c r="C77" s="191">
        <v>1.4430954478634033E-2</v>
      </c>
      <c r="D77" s="41">
        <v>1172.8283432097246</v>
      </c>
      <c r="E77" s="41">
        <v>541.42679641000166</v>
      </c>
      <c r="F77" s="41">
        <v>1714.2551396197264</v>
      </c>
      <c r="G77" s="41">
        <v>1172.8283437499688</v>
      </c>
      <c r="H77" s="41">
        <v>310.9820836500129</v>
      </c>
      <c r="I77" s="41">
        <v>1483.8104273999816</v>
      </c>
      <c r="J77" s="192">
        <v>87.516912876148652</v>
      </c>
      <c r="K77" s="44">
        <v>0.5077857131211363</v>
      </c>
      <c r="L77" s="193">
        <v>2.4872232426864289</v>
      </c>
      <c r="M77" s="41">
        <v>701.0200066877743</v>
      </c>
      <c r="N77" s="44">
        <v>0.47244580152745125</v>
      </c>
      <c r="O77" s="41">
        <v>10.866676726646789</v>
      </c>
    </row>
    <row r="78" spans="2:15" s="177" customFormat="1" ht="18" customHeight="1">
      <c r="B78" s="139">
        <v>6</v>
      </c>
      <c r="C78" s="191">
        <v>3.4080656174000905E-2</v>
      </c>
      <c r="D78" s="41">
        <v>670.52376121104726</v>
      </c>
      <c r="E78" s="41">
        <v>306.97733831000255</v>
      </c>
      <c r="F78" s="41">
        <v>977.50109952104981</v>
      </c>
      <c r="G78" s="41">
        <v>670.52376140000763</v>
      </c>
      <c r="H78" s="41">
        <v>142.87750919999132</v>
      </c>
      <c r="I78" s="41">
        <v>813.40127059999895</v>
      </c>
      <c r="J78" s="192">
        <v>111.84649734126562</v>
      </c>
      <c r="K78" s="44">
        <v>0.49461959572819686</v>
      </c>
      <c r="L78" s="193">
        <v>2.9557650023941515</v>
      </c>
      <c r="M78" s="41">
        <v>460.90162906798395</v>
      </c>
      <c r="N78" s="44">
        <v>0.56663500012485046</v>
      </c>
      <c r="O78" s="41">
        <v>13.740733582130213</v>
      </c>
    </row>
    <row r="79" spans="2:15" s="177" customFormat="1" ht="18" customHeight="1">
      <c r="B79" s="139">
        <v>7</v>
      </c>
      <c r="C79" s="191">
        <v>6.6359361017643156E-2</v>
      </c>
      <c r="D79" s="41">
        <v>169.4735321282277</v>
      </c>
      <c r="E79" s="41">
        <v>64.617610769999871</v>
      </c>
      <c r="F79" s="41">
        <v>234.09114289822759</v>
      </c>
      <c r="G79" s="41">
        <v>169.47353218000066</v>
      </c>
      <c r="H79" s="41">
        <v>29.120352609999767</v>
      </c>
      <c r="I79" s="41">
        <v>198.59388479000043</v>
      </c>
      <c r="J79" s="192">
        <v>13.955100306860688</v>
      </c>
      <c r="K79" s="44">
        <v>0.48896656437852565</v>
      </c>
      <c r="L79" s="193">
        <v>3.999714578274963</v>
      </c>
      <c r="M79" s="41">
        <v>120.08744766002326</v>
      </c>
      <c r="N79" s="44">
        <v>0.60468854711718634</v>
      </c>
      <c r="O79" s="41">
        <v>6.5034327540684007</v>
      </c>
    </row>
    <row r="80" spans="2:15" s="177" customFormat="1" ht="18" customHeight="1">
      <c r="B80" s="139">
        <v>8</v>
      </c>
      <c r="C80" s="191">
        <v>0.14888986477804486</v>
      </c>
      <c r="D80" s="41">
        <v>82.419220082295567</v>
      </c>
      <c r="E80" s="41">
        <v>20.30119260999999</v>
      </c>
      <c r="F80" s="41">
        <v>102.72041269229555</v>
      </c>
      <c r="G80" s="41">
        <v>82.419220060000811</v>
      </c>
      <c r="H80" s="41">
        <v>12.349196219999966</v>
      </c>
      <c r="I80" s="41">
        <v>94.768416280000778</v>
      </c>
      <c r="J80" s="192">
        <v>7.668364963577341</v>
      </c>
      <c r="K80" s="44">
        <v>0.47639281845289605</v>
      </c>
      <c r="L80" s="193">
        <v>2.8038607488586065</v>
      </c>
      <c r="M80" s="41">
        <v>71.520501485747701</v>
      </c>
      <c r="N80" s="44">
        <v>0.75468710244597448</v>
      </c>
      <c r="O80" s="41">
        <v>6.7509874588351</v>
      </c>
    </row>
    <row r="81" spans="2:15" s="177" customFormat="1" ht="18" customHeight="1">
      <c r="B81" s="139">
        <v>9</v>
      </c>
      <c r="C81" s="191">
        <v>0.36765078274328766</v>
      </c>
      <c r="D81" s="41">
        <v>103.61273491067456</v>
      </c>
      <c r="E81" s="41">
        <v>31.398422329999917</v>
      </c>
      <c r="F81" s="41">
        <v>135.01115724067449</v>
      </c>
      <c r="G81" s="41">
        <v>103.61273477000046</v>
      </c>
      <c r="H81" s="41">
        <v>13.492433839999968</v>
      </c>
      <c r="I81" s="41">
        <v>117.10516861000042</v>
      </c>
      <c r="J81" s="192">
        <v>9.4236299964667065</v>
      </c>
      <c r="K81" s="44">
        <v>0.49416521393289903</v>
      </c>
      <c r="L81" s="193">
        <v>3.3369958954875063</v>
      </c>
      <c r="M81" s="41">
        <v>123.1695873462032</v>
      </c>
      <c r="N81" s="44">
        <v>1.0517860894457984</v>
      </c>
      <c r="O81" s="41">
        <v>21.42170618515274</v>
      </c>
    </row>
    <row r="82" spans="2:15" s="177" customFormat="1" ht="18" customHeight="1">
      <c r="B82" s="146" t="s">
        <v>28</v>
      </c>
      <c r="C82" s="194">
        <v>1.9931081824446039E-2</v>
      </c>
      <c r="D82" s="87">
        <v>5217.2389170853985</v>
      </c>
      <c r="E82" s="87">
        <v>2509.2492411300009</v>
      </c>
      <c r="F82" s="87">
        <v>7726.4881582153994</v>
      </c>
      <c r="G82" s="87">
        <v>5217.2389181599601</v>
      </c>
      <c r="H82" s="87">
        <v>1403.1013203100185</v>
      </c>
      <c r="I82" s="87">
        <v>6620.3402384699784</v>
      </c>
      <c r="J82" s="195">
        <v>438.69916042143927</v>
      </c>
      <c r="K82" s="196">
        <v>0.51648053659384952</v>
      </c>
      <c r="L82" s="197">
        <v>2.9031300000361133</v>
      </c>
      <c r="M82" s="198">
        <v>2288.7124806362099</v>
      </c>
      <c r="N82" s="196">
        <v>0.3457091929107789</v>
      </c>
      <c r="O82" s="198">
        <v>65.743580934462827</v>
      </c>
    </row>
    <row r="83" spans="2:15" s="177" customFormat="1" ht="18" customHeight="1">
      <c r="B83" s="139" t="s">
        <v>3</v>
      </c>
      <c r="C83" s="191">
        <v>0.99999998999999629</v>
      </c>
      <c r="D83" s="41">
        <v>225.29776703065085</v>
      </c>
      <c r="E83" s="41">
        <v>57.804062760000001</v>
      </c>
      <c r="F83" s="41">
        <v>283.10182979065087</v>
      </c>
      <c r="G83" s="41">
        <v>225.29776714000033</v>
      </c>
      <c r="H83" s="41">
        <v>19.348889539999984</v>
      </c>
      <c r="I83" s="41">
        <v>244.64665668000032</v>
      </c>
      <c r="J83" s="192">
        <v>13.29712445770819</v>
      </c>
      <c r="K83" s="44">
        <v>0.64186332870062013</v>
      </c>
      <c r="L83" s="193">
        <v>2.85413105466982</v>
      </c>
      <c r="M83" s="41">
        <v>29.175515762809141</v>
      </c>
      <c r="N83" s="44">
        <v>0.1192557305247418</v>
      </c>
      <c r="O83" s="41">
        <v>157.0297175003281</v>
      </c>
    </row>
    <row r="84" spans="2:15" s="177" customFormat="1" ht="18" customHeight="1">
      <c r="B84" s="91" t="s">
        <v>15</v>
      </c>
      <c r="C84" s="194">
        <v>5.4857671687357702E-2</v>
      </c>
      <c r="D84" s="87">
        <v>5442.5366841160494</v>
      </c>
      <c r="E84" s="87">
        <v>2567.0533038900007</v>
      </c>
      <c r="F84" s="87">
        <v>8009.5899880060506</v>
      </c>
      <c r="G84" s="87">
        <v>5442.5366852999605</v>
      </c>
      <c r="H84" s="87">
        <v>1422.4502098500186</v>
      </c>
      <c r="I84" s="87">
        <v>6864.9868951499784</v>
      </c>
      <c r="J84" s="195">
        <v>451.99628487914748</v>
      </c>
      <c r="K84" s="196">
        <v>0.52094878705996417</v>
      </c>
      <c r="L84" s="197">
        <v>2.9013838309104036</v>
      </c>
      <c r="M84" s="198">
        <v>2317.8879963990189</v>
      </c>
      <c r="N84" s="196">
        <v>0.33763909994301311</v>
      </c>
      <c r="O84" s="198">
        <v>222.77329843479095</v>
      </c>
    </row>
    <row r="85" spans="2:15">
      <c r="B85" s="178" t="s">
        <v>134</v>
      </c>
    </row>
    <row r="86" spans="2:15" ht="18" customHeight="1">
      <c r="B86" s="178" t="s">
        <v>162</v>
      </c>
    </row>
    <row r="87" spans="2:15" ht="18" customHeight="1">
      <c r="B87" s="107"/>
    </row>
    <row r="88" spans="2:15" ht="18" customHeight="1"/>
    <row r="89" spans="2:15" ht="15.75">
      <c r="B89" s="202" t="s">
        <v>109</v>
      </c>
    </row>
    <row r="90" spans="2:15" ht="15.75">
      <c r="B90" s="202"/>
    </row>
    <row r="91" spans="2:15" ht="17.25" customHeight="1">
      <c r="B91" s="201" t="s">
        <v>45</v>
      </c>
      <c r="N91" s="190"/>
      <c r="O91" s="190"/>
    </row>
    <row r="92" spans="2:15" ht="15" customHeight="1">
      <c r="B92" s="254" t="s">
        <v>145</v>
      </c>
      <c r="C92" s="254" t="s">
        <v>146</v>
      </c>
      <c r="D92" s="253" t="s">
        <v>120</v>
      </c>
      <c r="E92" s="253"/>
      <c r="F92" s="253"/>
      <c r="G92" s="253" t="s">
        <v>1</v>
      </c>
      <c r="H92" s="253"/>
      <c r="I92" s="253"/>
      <c r="J92" s="254" t="s">
        <v>147</v>
      </c>
      <c r="K92" s="254" t="s">
        <v>17</v>
      </c>
      <c r="L92" s="254" t="s">
        <v>139</v>
      </c>
      <c r="M92" s="254" t="s">
        <v>18</v>
      </c>
      <c r="N92" s="254" t="s">
        <v>140</v>
      </c>
      <c r="O92" s="254" t="s">
        <v>26</v>
      </c>
    </row>
    <row r="93" spans="2:15" s="177" customFormat="1" ht="54.95" customHeight="1">
      <c r="B93" s="254"/>
      <c r="C93" s="254"/>
      <c r="D93" s="227" t="s">
        <v>121</v>
      </c>
      <c r="E93" s="227" t="s">
        <v>122</v>
      </c>
      <c r="F93" s="227" t="s">
        <v>123</v>
      </c>
      <c r="G93" s="227" t="s">
        <v>121</v>
      </c>
      <c r="H93" s="227" t="s">
        <v>122</v>
      </c>
      <c r="I93" s="227" t="s">
        <v>22</v>
      </c>
      <c r="J93" s="254"/>
      <c r="K93" s="254"/>
      <c r="L93" s="254"/>
      <c r="M93" s="254"/>
      <c r="N93" s="254"/>
      <c r="O93" s="254" t="s">
        <v>26</v>
      </c>
    </row>
    <row r="94" spans="2:15" s="177" customFormat="1" ht="18" customHeight="1">
      <c r="B94" s="139">
        <v>1</v>
      </c>
      <c r="C94" s="191">
        <v>4.4486964425749211E-4</v>
      </c>
      <c r="D94" s="41">
        <v>1836.4084994799366</v>
      </c>
      <c r="E94" s="41">
        <v>83.002337020000084</v>
      </c>
      <c r="F94" s="41">
        <v>1919.4108364999367</v>
      </c>
      <c r="G94" s="41">
        <v>1836.4084994799368</v>
      </c>
      <c r="H94" s="41">
        <v>50.277238539999864</v>
      </c>
      <c r="I94" s="41">
        <v>1886.6857380199367</v>
      </c>
      <c r="J94" s="192">
        <v>121.12467337249946</v>
      </c>
      <c r="K94" s="44">
        <v>0.59559437089414058</v>
      </c>
      <c r="L94" s="193">
        <v>6.4146580178446788</v>
      </c>
      <c r="M94" s="41">
        <v>159.64342166069756</v>
      </c>
      <c r="N94" s="44">
        <v>8.4615799252419327E-2</v>
      </c>
      <c r="O94" s="41">
        <v>0.50345949494638298</v>
      </c>
    </row>
    <row r="95" spans="2:15" s="177" customFormat="1" ht="18" customHeight="1">
      <c r="B95" s="139">
        <v>2</v>
      </c>
      <c r="C95" s="191">
        <v>1.257946832910437E-3</v>
      </c>
      <c r="D95" s="41">
        <v>750.03374065998696</v>
      </c>
      <c r="E95" s="41">
        <v>14.570426530000001</v>
      </c>
      <c r="F95" s="41">
        <v>764.60416718998692</v>
      </c>
      <c r="G95" s="41">
        <v>750.0337406699872</v>
      </c>
      <c r="H95" s="41">
        <v>11.119012200000007</v>
      </c>
      <c r="I95" s="41">
        <v>761.15275286998724</v>
      </c>
      <c r="J95" s="192">
        <v>79.753760534355138</v>
      </c>
      <c r="K95" s="44">
        <v>0.67827731698753024</v>
      </c>
      <c r="L95" s="193">
        <v>4.6947308503213518</v>
      </c>
      <c r="M95" s="41">
        <v>159.28416963376395</v>
      </c>
      <c r="N95" s="44">
        <v>0.20926702167622763</v>
      </c>
      <c r="O95" s="41">
        <v>0.64881873658978229</v>
      </c>
    </row>
    <row r="96" spans="2:15" s="177" customFormat="1" ht="18" customHeight="1">
      <c r="B96" s="139">
        <v>3</v>
      </c>
      <c r="C96" s="191">
        <v>2.910447861729872E-3</v>
      </c>
      <c r="D96" s="41">
        <v>1044.4024229696849</v>
      </c>
      <c r="E96" s="41">
        <v>17.262309010000003</v>
      </c>
      <c r="F96" s="41">
        <v>1061.664731979685</v>
      </c>
      <c r="G96" s="41">
        <v>1044.4024229899662</v>
      </c>
      <c r="H96" s="41">
        <v>13.762161170000015</v>
      </c>
      <c r="I96" s="41">
        <v>1058.1645841599664</v>
      </c>
      <c r="J96" s="192">
        <v>124.68778463387301</v>
      </c>
      <c r="K96" s="44">
        <v>0.66997309800092397</v>
      </c>
      <c r="L96" s="193">
        <v>4.4023717763503125</v>
      </c>
      <c r="M96" s="41">
        <v>387.51018857505966</v>
      </c>
      <c r="N96" s="44">
        <v>0.36620975070970474</v>
      </c>
      <c r="O96" s="41">
        <v>2.0652988609010405</v>
      </c>
    </row>
    <row r="97" spans="2:15" s="177" customFormat="1" ht="18" customHeight="1">
      <c r="B97" s="139">
        <v>4</v>
      </c>
      <c r="C97" s="191">
        <v>6.7573954586976018E-3</v>
      </c>
      <c r="D97" s="41">
        <v>789.5950209253765</v>
      </c>
      <c r="E97" s="41">
        <v>360.21567546997335</v>
      </c>
      <c r="F97" s="41">
        <v>1149.8106963953499</v>
      </c>
      <c r="G97" s="41">
        <v>789.59502097996699</v>
      </c>
      <c r="H97" s="41">
        <v>124.86657618000135</v>
      </c>
      <c r="I97" s="41">
        <v>914.46159715996828</v>
      </c>
      <c r="J97" s="192">
        <v>223.2157663767037</v>
      </c>
      <c r="K97" s="44">
        <v>0.67770179606691183</v>
      </c>
      <c r="L97" s="193">
        <v>3.836084465613177</v>
      </c>
      <c r="M97" s="41">
        <v>548.87760072510775</v>
      </c>
      <c r="N97" s="44">
        <v>0.60021941044845395</v>
      </c>
      <c r="O97" s="41">
        <v>4.1619179871721048</v>
      </c>
    </row>
    <row r="98" spans="2:15" s="177" customFormat="1" ht="18" customHeight="1">
      <c r="B98" s="139">
        <v>5</v>
      </c>
      <c r="C98" s="191">
        <v>1.5181440809731829E-2</v>
      </c>
      <c r="D98" s="41">
        <v>704.06852748090853</v>
      </c>
      <c r="E98" s="41">
        <v>663.76709505994756</v>
      </c>
      <c r="F98" s="41">
        <v>1367.8356225408561</v>
      </c>
      <c r="G98" s="41">
        <v>704.06852753999488</v>
      </c>
      <c r="H98" s="41">
        <v>264.65521397000276</v>
      </c>
      <c r="I98" s="41">
        <v>968.72374150999758</v>
      </c>
      <c r="J98" s="192">
        <v>631.90313355083276</v>
      </c>
      <c r="K98" s="44">
        <v>0.65469963790496943</v>
      </c>
      <c r="L98" s="193">
        <v>3.0786395982213479</v>
      </c>
      <c r="M98" s="41">
        <v>794.71328139312186</v>
      </c>
      <c r="N98" s="44">
        <v>0.82037143030515902</v>
      </c>
      <c r="O98" s="41">
        <v>9.5704607820342584</v>
      </c>
    </row>
    <row r="99" spans="2:15" s="177" customFormat="1" ht="18" customHeight="1">
      <c r="B99" s="139">
        <v>6</v>
      </c>
      <c r="C99" s="191">
        <v>3.2746654099949694E-2</v>
      </c>
      <c r="D99" s="41">
        <v>552.59643689706115</v>
      </c>
      <c r="E99" s="41">
        <v>213.81931886000646</v>
      </c>
      <c r="F99" s="41">
        <v>766.41575575706759</v>
      </c>
      <c r="G99" s="41">
        <v>552.59643694002887</v>
      </c>
      <c r="H99" s="41">
        <v>92.697029630000202</v>
      </c>
      <c r="I99" s="41">
        <v>645.29346657002907</v>
      </c>
      <c r="J99" s="192">
        <v>332.45394788281499</v>
      </c>
      <c r="K99" s="44">
        <v>0.67271820165874441</v>
      </c>
      <c r="L99" s="193">
        <v>3.2678377326387</v>
      </c>
      <c r="M99" s="41">
        <v>644.37653008677171</v>
      </c>
      <c r="N99" s="44">
        <v>0.9985790395676386</v>
      </c>
      <c r="O99" s="41">
        <v>14.215257791024458</v>
      </c>
    </row>
    <row r="100" spans="2:15" s="177" customFormat="1" ht="18" customHeight="1">
      <c r="B100" s="139">
        <v>7</v>
      </c>
      <c r="C100" s="191">
        <v>8.1021247976144115E-2</v>
      </c>
      <c r="D100" s="41">
        <v>88.120033639974622</v>
      </c>
      <c r="E100" s="41">
        <v>5.2540651899999915</v>
      </c>
      <c r="F100" s="41">
        <v>93.374098829974614</v>
      </c>
      <c r="G100" s="41">
        <v>88.120033719998375</v>
      </c>
      <c r="H100" s="41">
        <v>2.5517411699999974</v>
      </c>
      <c r="I100" s="41">
        <v>90.671774889998375</v>
      </c>
      <c r="J100" s="192">
        <v>34.689500224642856</v>
      </c>
      <c r="K100" s="44">
        <v>0.67813541775493302</v>
      </c>
      <c r="L100" s="193">
        <v>3.5816784220437805</v>
      </c>
      <c r="M100" s="41">
        <v>103.72774308083483</v>
      </c>
      <c r="N100" s="44">
        <v>1.1439915365798867</v>
      </c>
      <c r="O100" s="41">
        <v>5.0047952585568556</v>
      </c>
    </row>
    <row r="101" spans="2:15" s="177" customFormat="1" ht="18" customHeight="1">
      <c r="B101" s="139">
        <v>8</v>
      </c>
      <c r="C101" s="191">
        <v>0.15750677305499011</v>
      </c>
      <c r="D101" s="41">
        <v>99.469650811469549</v>
      </c>
      <c r="E101" s="41">
        <v>2.1830738100000024</v>
      </c>
      <c r="F101" s="41">
        <v>101.65272462146955</v>
      </c>
      <c r="G101" s="41">
        <v>99.469651010001243</v>
      </c>
      <c r="H101" s="41">
        <v>1.4114041499999994</v>
      </c>
      <c r="I101" s="41">
        <v>100.88105516000124</v>
      </c>
      <c r="J101" s="192">
        <v>28.798812955478443</v>
      </c>
      <c r="K101" s="44">
        <v>0.64837160570327834</v>
      </c>
      <c r="L101" s="193">
        <v>4.2251093809185498</v>
      </c>
      <c r="M101" s="41">
        <v>138.78025730752174</v>
      </c>
      <c r="N101" s="44">
        <v>1.3756820553414206</v>
      </c>
      <c r="O101" s="41">
        <v>10.366831453565487</v>
      </c>
    </row>
    <row r="102" spans="2:15" s="177" customFormat="1" ht="18" customHeight="1">
      <c r="B102" s="139">
        <v>9</v>
      </c>
      <c r="C102" s="191">
        <v>0.40099592782356558</v>
      </c>
      <c r="D102" s="41">
        <v>92.418012910891335</v>
      </c>
      <c r="E102" s="41">
        <v>1.7774504000000015</v>
      </c>
      <c r="F102" s="41">
        <v>94.195463310891341</v>
      </c>
      <c r="G102" s="41">
        <v>92.418013180000699</v>
      </c>
      <c r="H102" s="41">
        <v>1.1696089200000015</v>
      </c>
      <c r="I102" s="41">
        <v>93.587622100000701</v>
      </c>
      <c r="J102" s="192">
        <v>21.69099300711223</v>
      </c>
      <c r="K102" s="44">
        <v>0.647887945313531</v>
      </c>
      <c r="L102" s="193">
        <v>4.0485153743458966</v>
      </c>
      <c r="M102" s="41">
        <v>166.62541002576066</v>
      </c>
      <c r="N102" s="44">
        <v>1.780421451970617</v>
      </c>
      <c r="O102" s="41">
        <v>24.524191374029311</v>
      </c>
    </row>
    <row r="103" spans="2:15" s="177" customFormat="1" ht="18" customHeight="1">
      <c r="B103" s="146" t="s">
        <v>28</v>
      </c>
      <c r="C103" s="194">
        <v>1.6512888964143241E-2</v>
      </c>
      <c r="D103" s="87">
        <v>5957.1123457752901</v>
      </c>
      <c r="E103" s="87">
        <v>1361.8517513499273</v>
      </c>
      <c r="F103" s="87">
        <v>7318.9640971252174</v>
      </c>
      <c r="G103" s="87">
        <v>5957.1123465098799</v>
      </c>
      <c r="H103" s="87">
        <v>562.50998593000418</v>
      </c>
      <c r="I103" s="87">
        <v>6519.6223324398843</v>
      </c>
      <c r="J103" s="195">
        <v>1598.3183725383128</v>
      </c>
      <c r="K103" s="196">
        <v>0.64796702896744229</v>
      </c>
      <c r="L103" s="197">
        <v>4.6111849076050042</v>
      </c>
      <c r="M103" s="198">
        <v>3103.5386024886398</v>
      </c>
      <c r="N103" s="196">
        <v>0.47603042695376202</v>
      </c>
      <c r="O103" s="198">
        <v>71.061031738819679</v>
      </c>
    </row>
    <row r="104" spans="2:15" s="177" customFormat="1" ht="18" customHeight="1">
      <c r="B104" s="139" t="s">
        <v>3</v>
      </c>
      <c r="C104" s="191">
        <v>0.99999998999992923</v>
      </c>
      <c r="D104" s="41">
        <v>228.96251856793558</v>
      </c>
      <c r="E104" s="41">
        <v>0.82934180000000002</v>
      </c>
      <c r="F104" s="41">
        <v>229.79186036793558</v>
      </c>
      <c r="G104" s="41">
        <v>228.96251892000899</v>
      </c>
      <c r="H104" s="41">
        <v>0.60105242000000003</v>
      </c>
      <c r="I104" s="41">
        <v>229.56357134000899</v>
      </c>
      <c r="J104" s="192">
        <v>27.395606402604152</v>
      </c>
      <c r="K104" s="44">
        <v>0.78868984625940186</v>
      </c>
      <c r="L104" s="193">
        <v>7.0671912226937312</v>
      </c>
      <c r="M104" s="41">
        <v>7.2736292492552499</v>
      </c>
      <c r="N104" s="44">
        <v>3.1684597023811767E-2</v>
      </c>
      <c r="O104" s="41">
        <v>181.05445749350071</v>
      </c>
    </row>
    <row r="105" spans="2:15" s="177" customFormat="1" ht="18" customHeight="1">
      <c r="B105" s="91" t="s">
        <v>15</v>
      </c>
      <c r="C105" s="194">
        <v>4.9964747380750615E-2</v>
      </c>
      <c r="D105" s="87">
        <v>6186.0748643432253</v>
      </c>
      <c r="E105" s="87">
        <v>1362.6810931499274</v>
      </c>
      <c r="F105" s="87">
        <v>7548.7559574931529</v>
      </c>
      <c r="G105" s="87">
        <v>6186.0748654298886</v>
      </c>
      <c r="H105" s="87">
        <v>563.11103835000415</v>
      </c>
      <c r="I105" s="87">
        <v>6749.1859037798931</v>
      </c>
      <c r="J105" s="195">
        <v>1625.7139789409171</v>
      </c>
      <c r="K105" s="196">
        <v>0.65275350736159621</v>
      </c>
      <c r="L105" s="197">
        <v>4.6947223281122126</v>
      </c>
      <c r="M105" s="198">
        <v>3110.8122317378952</v>
      </c>
      <c r="N105" s="196">
        <v>0.46091666107399404</v>
      </c>
      <c r="O105" s="198">
        <v>252.11548923232039</v>
      </c>
    </row>
    <row r="106" spans="2:15">
      <c r="B106" s="178" t="s">
        <v>134</v>
      </c>
    </row>
    <row r="107" spans="2:15">
      <c r="B107" s="178" t="s">
        <v>162</v>
      </c>
    </row>
    <row r="109" spans="2:15" ht="15.75">
      <c r="B109" s="106" t="s">
        <v>161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Índex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Índex!Área_de_impresión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2017-08-22T09:11:32Z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-2058833889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1476588605</vt:i4>
  </property>
  <property fmtid="{D5CDD505-2E9C-101B-9397-08002B2CF9AE}" pid="8" name="SV_QUERY_LIST_4F35BF76-6C0D-4D9B-82B2-816C12CF3733">
    <vt:lpwstr>empty_477D106A-C0D6-4607-AEBD-E2C9D60EA279</vt:lpwstr>
  </property>
</Properties>
</file>