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4880" windowHeight="7815" tabRatio="840" activeTab="0"/>
  </bookViews>
  <sheets>
    <sheet name="Bonos simples" sheetId="1" r:id="rId1"/>
    <sheet name="Bonos simples (EMTN)" sheetId="2" r:id="rId2"/>
    <sheet name="Bonos avalados" sheetId="3" r:id="rId3"/>
    <sheet name="Cedulas Hipotecarias" sheetId="4" r:id="rId4"/>
    <sheet name="Cedulas Territoriales" sheetId="5" r:id="rId5"/>
    <sheet name="Preferentes" sheetId="6" r:id="rId6"/>
    <sheet name="Subordinadas" sheetId="7" r:id="rId7"/>
    <sheet name="Bonos Estructurados" sheetId="8" r:id="rId8"/>
  </sheets>
  <externalReferences>
    <externalReference r:id="rId11"/>
    <externalReference r:id="rId12"/>
    <externalReference r:id="rId13"/>
    <externalReference r:id="rId14"/>
    <externalReference r:id="rId15"/>
  </externalReferences>
  <definedNames>
    <definedName name="_xlnm.Print_Area" localSheetId="2">'Bonos avalados'!$A$1:$H$16</definedName>
    <definedName name="_xlnm.Print_Area" localSheetId="7">'Bonos Estructurados'!$A$1:$H$41</definedName>
    <definedName name="_xlnm.Print_Area" localSheetId="0">'Bonos simples'!$A$1:$H$17</definedName>
    <definedName name="_xlnm.Print_Area" localSheetId="1">'Bonos simples (EMTN)'!$A$1:$H$7</definedName>
    <definedName name="_xlnm.Print_Area" localSheetId="3">'Cedulas Hipotecarias'!$A$1:$H$114</definedName>
    <definedName name="_xlnm.Print_Area" localSheetId="5">'Preferentes'!$A$1:$H$22</definedName>
    <definedName name="_xlnm.Print_Area" localSheetId="6">'Subordinadas'!$A$1:$H$26</definedName>
    <definedName name="datosagregados">'[1]Datosagregados'!$A:$XFD</definedName>
    <definedName name="Fecha">'[2]Pegado'!$B$5</definedName>
    <definedName name="fechaAAAAMM">'[3]Pegado'!$C$1</definedName>
    <definedName name="Matriz_pre">'[4]Pegado'!$B$10</definedName>
    <definedName name="Moneda">'[2]Pegado'!$B$11</definedName>
    <definedName name="_xlnm.Print_Titles" localSheetId="3">'Cedulas Hipotecarias'!$3:$3</definedName>
    <definedName name="_xlnm.Print_Titles" localSheetId="6">'Subordinadas'!$4:$4</definedName>
  </definedNames>
  <calcPr fullCalcOnLoad="1"/>
</workbook>
</file>

<file path=xl/sharedStrings.xml><?xml version="1.0" encoding="utf-8"?>
<sst xmlns="http://schemas.openxmlformats.org/spreadsheetml/2006/main" count="896" uniqueCount="469">
  <si>
    <t>ISIN</t>
  </si>
  <si>
    <t>Tipo Inversor</t>
  </si>
  <si>
    <t>Cupón</t>
  </si>
  <si>
    <t>Institutional</t>
  </si>
  <si>
    <t>Institucional</t>
  </si>
  <si>
    <t>ES0414970196</t>
  </si>
  <si>
    <t>ES0414970204</t>
  </si>
  <si>
    <t>XS0231003129</t>
  </si>
  <si>
    <t>ES0414970212</t>
  </si>
  <si>
    <t>ES0414970220</t>
  </si>
  <si>
    <t>ES0414970238</t>
  </si>
  <si>
    <t>ES0414970246</t>
  </si>
  <si>
    <t>ES0414970253</t>
  </si>
  <si>
    <t>Minorista</t>
  </si>
  <si>
    <t>ES0414970261</t>
  </si>
  <si>
    <t>Euribor 3m</t>
  </si>
  <si>
    <t>ES0414970295</t>
  </si>
  <si>
    <t>ES0414970303</t>
  </si>
  <si>
    <t>ES0414970337</t>
  </si>
  <si>
    <t>XS0273475094</t>
  </si>
  <si>
    <t>Libor 3m</t>
  </si>
  <si>
    <t>ES0414970345</t>
  </si>
  <si>
    <t xml:space="preserve">ES0414970352 </t>
  </si>
  <si>
    <t>ES0414970378</t>
  </si>
  <si>
    <t>ES0414970386</t>
  </si>
  <si>
    <t>ES0414970394</t>
  </si>
  <si>
    <t>ES0414970402</t>
  </si>
  <si>
    <t>ES0414970410</t>
  </si>
  <si>
    <t>ES0414970451</t>
  </si>
  <si>
    <t>ES0414965105</t>
  </si>
  <si>
    <t>Euribor 3m + 1,50%</t>
  </si>
  <si>
    <t>ES0414970501</t>
  </si>
  <si>
    <t>Euribor 3m+1%</t>
  </si>
  <si>
    <t>ES0414970519</t>
  </si>
  <si>
    <t>ES0414970527</t>
  </si>
  <si>
    <t>ES0414970535</t>
  </si>
  <si>
    <t>ES0414970543</t>
  </si>
  <si>
    <t>ES0414970568</t>
  </si>
  <si>
    <t>ES0414965121</t>
  </si>
  <si>
    <t>ES0414970576</t>
  </si>
  <si>
    <t>ES0414970592</t>
  </si>
  <si>
    <t>ES0414970600</t>
  </si>
  <si>
    <t>ES0414970618</t>
  </si>
  <si>
    <t>ES0414970626</t>
  </si>
  <si>
    <t>ES0414970659</t>
  </si>
  <si>
    <t>ES0414970634</t>
  </si>
  <si>
    <t>ES0414970642</t>
  </si>
  <si>
    <t>ES0414970667</t>
  </si>
  <si>
    <t>ES0414970683</t>
  </si>
  <si>
    <t>ES0414970675</t>
  </si>
  <si>
    <t>ES0440609032</t>
  </si>
  <si>
    <t>ES0448873002</t>
  </si>
  <si>
    <t>ES0448873010</t>
  </si>
  <si>
    <t>ES0448873028</t>
  </si>
  <si>
    <t>ES0448873036</t>
  </si>
  <si>
    <t>ES0440609040</t>
  </si>
  <si>
    <t>ES0440609073</t>
  </si>
  <si>
    <t>ES0440609081</t>
  </si>
  <si>
    <t>ES0440609099</t>
  </si>
  <si>
    <t>ES0440609107</t>
  </si>
  <si>
    <t>ES0440609115</t>
  </si>
  <si>
    <t>ES0440609131</t>
  </si>
  <si>
    <t>ES0440609149</t>
  </si>
  <si>
    <t>ES0448873085</t>
  </si>
  <si>
    <t>Euribor 3m+ 5%</t>
  </si>
  <si>
    <t>ES0440609156</t>
  </si>
  <si>
    <t>ES0440609164</t>
  </si>
  <si>
    <t>Euribor 6m+4%</t>
  </si>
  <si>
    <t>ES0440609172</t>
  </si>
  <si>
    <t>ES0440609180</t>
  </si>
  <si>
    <t>ES0440609198</t>
  </si>
  <si>
    <t>ES0370148001</t>
  </si>
  <si>
    <t>ES0370148019</t>
  </si>
  <si>
    <t>ES0317043000</t>
  </si>
  <si>
    <t>ES0312362009</t>
  </si>
  <si>
    <t>ES0312362017</t>
  </si>
  <si>
    <t>ES0312358007</t>
  </si>
  <si>
    <t>ES0312358015</t>
  </si>
  <si>
    <t>ES0347849004</t>
  </si>
  <si>
    <t>ES0317047001</t>
  </si>
  <si>
    <t>ES0312298013</t>
  </si>
  <si>
    <t>ES0312298021</t>
  </si>
  <si>
    <t>ES0312298039</t>
  </si>
  <si>
    <t>ES0371622012</t>
  </si>
  <si>
    <t>ES0312298062</t>
  </si>
  <si>
    <t>ES0312298096</t>
  </si>
  <si>
    <t>ES0349045007</t>
  </si>
  <si>
    <t>ES0371622046</t>
  </si>
  <si>
    <t>ES0312298054</t>
  </si>
  <si>
    <t>ES0312298070</t>
  </si>
  <si>
    <t>ES0312298104</t>
  </si>
  <si>
    <t>ES0312298112</t>
  </si>
  <si>
    <t>ES0312298120</t>
  </si>
  <si>
    <t>ES0312298153</t>
  </si>
  <si>
    <t>Euribor 3m + 0,165 %</t>
  </si>
  <si>
    <t>ES0312298195</t>
  </si>
  <si>
    <t>Euribor 3m+1,2146 %</t>
  </si>
  <si>
    <t>ES0312298229</t>
  </si>
  <si>
    <t>ES0312298237</t>
  </si>
  <si>
    <t>ES0312299003</t>
  </si>
  <si>
    <t>ES0312342001</t>
  </si>
  <si>
    <t>ES0312342019</t>
  </si>
  <si>
    <t>ES0312360003</t>
  </si>
  <si>
    <t>ES0347784003</t>
  </si>
  <si>
    <t>ES0347848006</t>
  </si>
  <si>
    <t>ES0361005004</t>
  </si>
  <si>
    <t>ES0371622004</t>
  </si>
  <si>
    <t>ES0371622020</t>
  </si>
  <si>
    <t>ES0371622038</t>
  </si>
  <si>
    <t>Céd. Sing. BEI - 4</t>
  </si>
  <si>
    <t>Céd. Sing. BEI - 5</t>
  </si>
  <si>
    <t>Céd. Sing. BEI - 6</t>
  </si>
  <si>
    <t>Céd. Sing. BEI - 7</t>
  </si>
  <si>
    <t>Céd. Sing. Commerzbank</t>
  </si>
  <si>
    <t>ES0313249064</t>
  </si>
  <si>
    <t>ES0314970163</t>
  </si>
  <si>
    <t>ES0340609058</t>
  </si>
  <si>
    <t>XS0198033762</t>
  </si>
  <si>
    <t>ES0440609016</t>
  </si>
  <si>
    <t>ES0440609008</t>
  </si>
  <si>
    <t>ES0440609057</t>
  </si>
  <si>
    <t>ES0440609065</t>
  </si>
  <si>
    <t>ES0340609009</t>
  </si>
  <si>
    <t>ES0213249008</t>
  </si>
  <si>
    <t>Euribor 3m + 0,4932%</t>
  </si>
  <si>
    <t>ES0312284005</t>
  </si>
  <si>
    <t>Euribor 3m + 0,4572%</t>
  </si>
  <si>
    <t>ES0214970065</t>
  </si>
  <si>
    <t>ES0214970073</t>
  </si>
  <si>
    <t>ES0214970081</t>
  </si>
  <si>
    <t>ES0240609000</t>
  </si>
  <si>
    <t>ES0240609018</t>
  </si>
  <si>
    <t>KYG175471039</t>
  </si>
  <si>
    <t>KYG175471112</t>
  </si>
  <si>
    <t>ES0113249009</t>
  </si>
  <si>
    <t>ES0113249025</t>
  </si>
  <si>
    <t>ES0114970009</t>
  </si>
  <si>
    <t>ES0314981095</t>
  </si>
  <si>
    <t>ES0314981103</t>
  </si>
  <si>
    <t>ES0214981070</t>
  </si>
  <si>
    <t>ES0214981047</t>
  </si>
  <si>
    <t>ES0115009005</t>
  </si>
  <si>
    <t>PERPETUA</t>
  </si>
  <si>
    <t>ES0214961015</t>
  </si>
  <si>
    <t>ES0314961147</t>
  </si>
  <si>
    <t>ES0214965016</t>
  </si>
  <si>
    <t>XS0329857931</t>
  </si>
  <si>
    <t>ES0314965114</t>
  </si>
  <si>
    <t>ES0314965106</t>
  </si>
  <si>
    <t>ES0314965122</t>
  </si>
  <si>
    <t>ES0314965130</t>
  </si>
  <si>
    <t>ES0314965148</t>
  </si>
  <si>
    <t>ES0314965155</t>
  </si>
  <si>
    <t>ES0214965008</t>
  </si>
  <si>
    <t>ES0214965024</t>
  </si>
  <si>
    <t>ES0114965009</t>
  </si>
  <si>
    <t>ES0358197038</t>
  </si>
  <si>
    <t>ES0358197046</t>
  </si>
  <si>
    <t>ES0217156092</t>
  </si>
  <si>
    <t>ES0214979157</t>
  </si>
  <si>
    <t>Euribor 6m + 0,30 %</t>
  </si>
  <si>
    <t>ES0214979181</t>
  </si>
  <si>
    <t>XS0282854933</t>
  </si>
  <si>
    <t>KYG1755U1195</t>
  </si>
  <si>
    <t>KYG3014M1024</t>
  </si>
  <si>
    <t>ES0128469006</t>
  </si>
  <si>
    <t>ES0128469022</t>
  </si>
  <si>
    <t>ES0157085004</t>
  </si>
  <si>
    <t>Issue of PFD Shares issued to FROB</t>
  </si>
  <si>
    <t>ES0848873008</t>
  </si>
  <si>
    <t>ES0448873044</t>
  </si>
  <si>
    <t>ES0448873051</t>
  </si>
  <si>
    <t>ES0448873069</t>
  </si>
  <si>
    <t>Fecha de emisión</t>
  </si>
  <si>
    <t>MTN CaixaBank</t>
  </si>
  <si>
    <t>FROB</t>
  </si>
  <si>
    <t>Emisión de Bonos Simples de CaixaBank</t>
  </si>
  <si>
    <t>Emisión de Bonos Simples de Caja de Burgos (actualmente CaixaBank)</t>
  </si>
  <si>
    <t>Emisión de Bonos Simples de Caja Navarra (Actualmente CaixaBank)</t>
  </si>
  <si>
    <t>Emisión de Bonos Simples de 2009 Criteria CaixaCorp, S.A</t>
  </si>
  <si>
    <t>Emisión de Bono con Garantia Gobierno de Caixa Girona (actualmente Caixa d'Estalvis i Pensions de Barcelona (”la Caixa”))</t>
  </si>
  <si>
    <t>Emisión de Bono con Garantia Gobierno de Caja Canarias (actualmente CaixaBank)</t>
  </si>
  <si>
    <t>Emisión de Bono con Garantia Gobierno de Caja Burgos (actualmente CaixaBank)</t>
  </si>
  <si>
    <t>Emisión de Bono con Garantia Gobierno de Caja Navarra (actualmente CaixaBank)</t>
  </si>
  <si>
    <t>Emisión de Bono con Garantia Gobierno de Cajasol (actualmente CaixaBank)</t>
  </si>
  <si>
    <t>Descripción</t>
  </si>
  <si>
    <t>Tipo de inversor</t>
  </si>
  <si>
    <t>Vencimiento</t>
  </si>
  <si>
    <t>Euribor 3m+0,5%</t>
  </si>
  <si>
    <t>Euribor 6m + 0,70%</t>
  </si>
  <si>
    <t>Emisión de Cédulas Hipotecarias de CaixaBank</t>
  </si>
  <si>
    <t>Euribor 3m+0,1%</t>
  </si>
  <si>
    <t>Emisión de Cédulas Hipotecarias de Banca Cívica (actualmente CaixaBank)</t>
  </si>
  <si>
    <t>Emisión de Cédulas Hipotecarias de CaixaBank - BEI</t>
  </si>
  <si>
    <t>Emisión de Cédulas Hipotecarias de CaixaBank - Commerzbank</t>
  </si>
  <si>
    <t>Emisión de Cédulas Hipotecarias de Caja Navarra (actualmente CaixaBank)  - BEI</t>
  </si>
  <si>
    <t>Emisión de Cédulas Hipotecarias Multicedente</t>
  </si>
  <si>
    <t>Emisión de Cédulas Hipotecarias Multicedente - BEI</t>
  </si>
  <si>
    <t>Libor 1Y+0,02%</t>
  </si>
  <si>
    <t>Euribor 3m+0,075%</t>
  </si>
  <si>
    <t>Euribor 3m+0,06%</t>
  </si>
  <si>
    <t>Euribor 3m+0,045%</t>
  </si>
  <si>
    <t>Euribor 3m+0,01%</t>
  </si>
  <si>
    <t>Euribor 3m+0,65%</t>
  </si>
  <si>
    <t>Euribor 3m+0,439%</t>
  </si>
  <si>
    <t>Euribor 6m+1,30%</t>
  </si>
  <si>
    <t>Euribor 6m+1,47%</t>
  </si>
  <si>
    <t>Euribor 3m+1,63%</t>
  </si>
  <si>
    <t>Euribor 3m+1,092%</t>
  </si>
  <si>
    <t>Euribor 6m+3,85%</t>
  </si>
  <si>
    <t>Euribor 6m+3,80%</t>
  </si>
  <si>
    <t>Euribor 6m+3,75%</t>
  </si>
  <si>
    <t>Euribor 6m+4,25%</t>
  </si>
  <si>
    <t>Euribor 6m+4,70%</t>
  </si>
  <si>
    <t>Euribor 3m-0,033%</t>
  </si>
  <si>
    <t>Euribor 3m + 2,20%</t>
  </si>
  <si>
    <t>Euribor 3m + 0,07902%</t>
  </si>
  <si>
    <t>Euribor 3m+0,11934%</t>
  </si>
  <si>
    <t>Euribor 3m+0,086%</t>
  </si>
  <si>
    <t>Euribor 3 m + 0,06 %</t>
  </si>
  <si>
    <t>Euribor 12m + 0,12%</t>
  </si>
  <si>
    <t>Euribor 3m + 0,013 %</t>
  </si>
  <si>
    <t>Tipo fijo (1,6% hasta 15/06/11; 2% hasta 15/06/15; 2,5% hasta vencimiento), más un pago variable ligado a la evolución del IPC español.</t>
  </si>
  <si>
    <t>Emisión de Cédulas Territoriales de CaixaBank</t>
  </si>
  <si>
    <t xml:space="preserve">Emisión de Cédulas Territoriales de Banca Cívica (actualmente CaixaBank) </t>
  </si>
  <si>
    <t>Perpetua</t>
  </si>
  <si>
    <t>Euribor 3m + 0,06%, con un mínimo anual del 3,94% en los tres primeros años. Condicionado a la existencia de suficientes beneficios distribuibles.</t>
  </si>
  <si>
    <t>Euribor 3m + 1,40%. Condicionado a la existencia de suficientes beneficios distribuibles.</t>
  </si>
  <si>
    <t>Euribor 6m + 3%. Condicionado a la existencia de suficientes beneficios distribuibles.</t>
  </si>
  <si>
    <t>Euribor 3m + 0,06%, con un mínimo anual del 4,43% y un máximo del 6,83% para los 10 primeros años. Condicionado a la existencia de suficientes beneficios distribuibles.</t>
  </si>
  <si>
    <t>Euribor 1año  Hipotecario + 0,40%. Condicionado a la existencia de suficientes beneficios distribuibles.</t>
  </si>
  <si>
    <t>Euribor 6m + 0,25%. Condicionado a la existencia de suficientes beneficios distribuibles.</t>
  </si>
  <si>
    <t>Euribor 1año Hipotecario + 0,55%. Condicionado a la existencia de suficientes beneficios distribuibles.</t>
  </si>
  <si>
    <t>Hasta 30/06/11, 6%; Desde esta fecha hasta vencimiento, Euribor 3m+3,5%. Condicionado a la existencia de suficientes beneficios distribuibles.</t>
  </si>
  <si>
    <t>Euribor 3m+5,85%. Condicionado a la existencia de suficientes beneficios distribuibles.</t>
  </si>
  <si>
    <t>Hasta 02/10/11: 7,25%; Desde esta fecha hasta vencimeinto Euribor 3m+6.10%; Mínimo 7%. Condicionado a la existencia de suficientes beneficios distribuibles.</t>
  </si>
  <si>
    <t>Hasta 28/10/14: 8%. Deste esta fecha hasta vencimiento Euribor 3m + 5%; mínimo 6,5%. Condicionado a la existencia de suficientes beneficios distribuibles.</t>
  </si>
  <si>
    <t>Hasta 18/02/15 :8,65%. Desde esta fecha hasta vencimiento Euribor 6m + 6,74%. Condicionado a la existencia de suficientes beneficios distribuibles.</t>
  </si>
  <si>
    <t>Euribor 6m + 1,75%. Condicionado a la existencia de suficientes beneficios distribuibles.</t>
  </si>
  <si>
    <t>Emisión Participaciones Preferentes de Cajasol (actualmente CaixaBank)</t>
  </si>
  <si>
    <t>Emisión Participaciones Preferentes deCajasol (actualmente CaixaBank)</t>
  </si>
  <si>
    <t>Emisión Participaciones Preferentes de Caja Canarias (actualmente CaixaBank)</t>
  </si>
  <si>
    <t>Emisión Participaciones Preferentes de Caja Navarra  (actualmente CaixaBank)</t>
  </si>
  <si>
    <t>Emisión Participaciones Preferentes de Banca Cívica (actualmente CaixaBank)</t>
  </si>
  <si>
    <t>Emisión Participaciones Preferentes de Caixa de Girona actualmente Caixa d'Estalvis i Pensions de Barcelona (”la Caixa”))</t>
  </si>
  <si>
    <t>Emisión de participaciones preferentes Serie A de Caixa Preference Limited garantizada por "la Caixa"</t>
  </si>
  <si>
    <t>Emisión de participaciones preferentes Serie B de Caixa Preference Limited garantizada por "la Caixa"</t>
  </si>
  <si>
    <t>Emisión de participaciones preferentes Serie I/2009 de Caixa d'Estalvis i Pensions de Barcelona, "la Caixa"</t>
  </si>
  <si>
    <t>Emisión de Deuda Subordinada de Cajasol (actualmente CaixaBank)</t>
  </si>
  <si>
    <t>Emisión de Deuda Subordinada de Caixa d'Estalvis i Pensions de Barcelona (”la Caixa”)</t>
  </si>
  <si>
    <t>Emisión de Deuda Subordinada de CaixaBank</t>
  </si>
  <si>
    <t>Emisión de Deuda Subordinada de Caja Canarias (actualmente CaixaBank)</t>
  </si>
  <si>
    <t>Emisión de Deuda Subordinada de Caja Navarra (actualmente CaixaBank)</t>
  </si>
  <si>
    <t>Emisión de Deuda Subordinada de Caixa Girona (actualmente Caixa d'Estalvis i Pensions de Barcelona (”la Caixa”))</t>
  </si>
  <si>
    <t>Fecha emisión</t>
  </si>
  <si>
    <t>Hasta 27/2/10: 5.87%. Desde 28/2/10 hasta vencimiento, Euribor 3m + 2%; máx: 6,35%. mín:  3,94%</t>
  </si>
  <si>
    <t>Hasta 30/12/11 6%; Desde 31/12/11 hasta 30/12/14 Euribor 6m+5%; Desde 31/12/14 hasta vencimiento, Euribor 6m+5,50%</t>
  </si>
  <si>
    <t>Euribor 12m + 0,20%</t>
  </si>
  <si>
    <t>Euribor 3m+ 0,34%</t>
  </si>
  <si>
    <t>Euribor 3m + 1,10%</t>
  </si>
  <si>
    <t>Hasta 16/06/11 Euribor 3m +0,39%. Desde 17/06/11,  Euribor 3m + 0,89%</t>
  </si>
  <si>
    <t>Euribor 12m , max 6%</t>
  </si>
  <si>
    <t>Euribor 3m + margen variable</t>
  </si>
  <si>
    <t>MTN  Caja San Fdo. Finance SAU (actualmente CaixaBank)</t>
  </si>
  <si>
    <t>Hasta 29/03/11: 4.909%. Desde 30/03/11 hasta vencimiento, Euribor 3m + 1%; Max: 5,87%. Mín.:  3,941%</t>
  </si>
  <si>
    <t>AYTS491201</t>
  </si>
  <si>
    <t>AYTS490629</t>
  </si>
  <si>
    <t>Nominal en circulación</t>
  </si>
  <si>
    <t>Nominal en circulacion</t>
  </si>
  <si>
    <t>Emisión de Bono Estructurado de Caja Navarra (Actualmente CaixaBank)</t>
  </si>
  <si>
    <t>ES0440609024</t>
  </si>
  <si>
    <t>http://www.cnmv.es/Portal/Consultas/Folletos/FolletosEmisionOPV.aspx?isin=ES0340609058</t>
  </si>
  <si>
    <t>http://www.cnmv.es/Portal/Consultas/Folletos/FolletosAdmision.aspx?isin=ES0214961015</t>
  </si>
  <si>
    <t>----</t>
  </si>
  <si>
    <t>http://www.cnmv.es/Portal/Consultas/Folletos/FolletosAdmision.aspx?isin=ES0314970163</t>
  </si>
  <si>
    <t>http://www.cnmv.es/Portal/Consultas/Folletos/FolletosAdmision.aspx?isin=ES0340609009</t>
  </si>
  <si>
    <t>http://www.cnmv.es/Portal/Consultas/Folletos/FolletosAdmision.aspx?isin=ES0313249064</t>
  </si>
  <si>
    <t>http://www.cnmv.es/Portal/Consultas/Folletos/FolletosAdmision.aspx?isin=ES0314981095</t>
  </si>
  <si>
    <t>http://www.cnmv.es/Portal/Consultas/Folletos/FolletosAdmision.aspx?isin=ES0314981103</t>
  </si>
  <si>
    <t>http://www.cnmv.es/Portal/Consultas/Folletos/FolletosAdmision.aspx?isin=ES0314961147</t>
  </si>
  <si>
    <t>http://www.cnmv.es/Portal/Consultas/Folletos/FolletosAdmision.aspx?isin=ES0314965114</t>
  </si>
  <si>
    <t>http://www.cnmv.es/Portal/Consultas/Folletos/FolletosAdmision.aspx?isin=ES0314965106</t>
  </si>
  <si>
    <t>http://www.cnmv.es/Portal/Consultas/Folletos/FolletosAdmision.aspx?isin=ES0314965122</t>
  </si>
  <si>
    <t>http://www.cnmv.es/Portal/Consultas/Folletos/FolletosAdmision.aspx?isin=ES0314965130</t>
  </si>
  <si>
    <t>http://www.cnmv.es/Portal/Consultas/Folletos/FolletosAdmision.aspx?isin=ES0314965148</t>
  </si>
  <si>
    <t>http://www.cnmv.es/Portal/Consultas/Folletos/FolletosAdmision.aspx?isin=ES0314965155</t>
  </si>
  <si>
    <t>http://www.cnmv.es/Portal/Consultas/Folletos/FolletosAdmision.aspx?isin=ES0358197038</t>
  </si>
  <si>
    <t>http://www.cnmv.es/Portal/Consultas/Folletos/FolletosAdmision.aspx?isin=ES0358197046</t>
  </si>
  <si>
    <t>BONOS CON GARANTÍA DEL GOBIERNO:  Emisiones de bonos realizadas por la entidad en que el principal y los intereses son garantizados por un avalista, en este caso, el Tesoro Público Español.</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</si>
  <si>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</si>
  <si>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</si>
  <si>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</si>
  <si>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</si>
  <si>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http://www.cnmv.es/Portal/Consultas/Folletos/FolletosEmisionOPV.aspx?isin=ES0214970065</t>
  </si>
  <si>
    <t>http://www.cnmv.es/Portal/Consultas/Folletos/FolletosEmisionOPV.aspx?isin=ES0214965024</t>
  </si>
  <si>
    <t>http://www.cnmv.es/Portal/Consultas/Folletos/FolletosEmisionOPV.aspx?isin=ES0214979181</t>
  </si>
  <si>
    <t>http://www.cnmv.es/Portal/Consultas/Folletos/FolletosEmisionOPV.aspx?isin=ES0214970073</t>
  </si>
  <si>
    <t>http://www.cnmv.es/Portal/Consultas/Folletos/FolletosEmisionOPV.aspx?isin=ES0214970081</t>
  </si>
  <si>
    <t>http://www.cnmv.es/Portal/Consultas/Folletos/FolletosEmisionOPV.aspx?isin=ES0240609000</t>
  </si>
  <si>
    <t>http://www.cnmv.es/Portal/Consultas/Folletos/FolletosEmisionOPV.aspx?isin=ES0240609018</t>
  </si>
  <si>
    <t>-----</t>
  </si>
  <si>
    <t>http://www.cnmv.es/Portal/Consultas/Folletos/FolletosEmisionOPV.aspx?isin=ES0214981047</t>
  </si>
  <si>
    <t>http://www.cnmv.es/Portal/Consultas/Folletos/FolletosAdmision.aspx?isin=ES0214981070</t>
  </si>
  <si>
    <t>http://www.cnmv.es/Portal/Consultas/Folletos/FolletosAdmision.aspx?isin=ES0217156092</t>
  </si>
  <si>
    <t>http://www.cnmv.es/Portal/Consultas/Folletos/FolletosAdmision.aspx?isin=ES0214965008</t>
  </si>
  <si>
    <t>http://www.cnmv.es/Portal/Consultas/Folletos/FolletosAdmision.aspx?isin=ES0213249008</t>
  </si>
  <si>
    <t>http://www.cnmv.es/Portal/Consultas/Folletos/FolletosEmisionOPV.aspx?isin=ES0312284005</t>
  </si>
  <si>
    <t>http://www.cnmv.es/Portal/Consultas/Folletos/FolletosAdmision.aspx?isin=ES0214965016</t>
  </si>
  <si>
    <t>BONOS ESTRUCTURADOS: Emisiones de renta fija cuya rentabilidad está ligada a un derivado,  cuyo subyacente pueden ser índices, acciones o cualquier otro tipo de referencia.</t>
  </si>
  <si>
    <t>http://www.luxnext.com/en/sign_doc/XS0198033762_79309.xhtml;jsessionid=Fp5CQqfGX5XpvjJ644dJL2gvpSdqQzp5kvqCTQr33vzVlnny5Xvh!1777730529!-933536846</t>
  </si>
  <si>
    <t>EMTN: Notas emitidas bajo un programa de financiación continuado, mediante el cual una entidad o grupo de entidades crea un marco que reúne una serie de acuerdos y procedimientos dirigido a inversores institucionales en los mercados internacionales.</t>
  </si>
  <si>
    <t xml:space="preserve">BONOS SIMPLES: Emisiones de renta fija en que, en caso de liquidación o quiebra, los bonistas tienen preferencia sobre los tenedores de la deuda subordinada. Esta deuda no está colateralizada.
</t>
  </si>
  <si>
    <t xml:space="preserve">http://www.cnmv.es/Portal/Consultas/Folletos/FolletosEmisionOPV.aspx?isin=ES0414970196 </t>
  </si>
  <si>
    <t>http://www.cnmv.es/Portal/Consultas/Folletos/FolletosAdmision.aspx?isin=ES0414970451</t>
  </si>
  <si>
    <t>------</t>
  </si>
  <si>
    <t>http://www.cnmv.es/Portal/Consultas/Folletos/FolletosEmisionOPV.aspx?isin=ES0370148001</t>
  </si>
  <si>
    <t>http://www.cnmv.es/Portal/Consultas/Folletos/FolletosEmisionOPV.aspx?isin=ES0370148019</t>
  </si>
  <si>
    <t>http://www.cnmv.es/Portal/Consultas/Folletos/FolletosEmisionOPV.aspx?isin=ES0317043000</t>
  </si>
  <si>
    <t>http://www.cnmv.es/Portal/Consultas/Folletos/FolletosEmisionOPV.aspx?isin=ES0312360003</t>
  </si>
  <si>
    <t>http://www.cnmv.es/Portal/Consultas/Folletos/FolletosEmisionOPV.aspx?isin=ES0312362009</t>
  </si>
  <si>
    <t>http://www.cnmv.es/Portal/Consultas/Folletos/FolletosEmisionOPV.aspx?isin=ES0312362017</t>
  </si>
  <si>
    <t>http://www.cnmv.es/Portal/Consultas/Folletos/FolletosEmisionOPV.aspx?isin=ES0347848006</t>
  </si>
  <si>
    <t>http://www.cnmv.es/Portal/Consultas/Folletos/FolletosEmisionOPV.aspx?isin=ES0312358007</t>
  </si>
  <si>
    <t>http://www.cnmv.es/Portal/Consultas/Folletos/FolletosEmisionOPV.aspx?isin=ES0312358015</t>
  </si>
  <si>
    <t>http://www.cnmv.es/Portal/Consultas/Folletos/FolletosEmisionOPV.aspx?isin=ES0347849004</t>
  </si>
  <si>
    <t>http://www.cnmv.es/Portal/Consultas/Folletos/FolletosEmisionOPV.aspx?isin=ES0317047001</t>
  </si>
  <si>
    <t>http://www.cnmv.es/Portal/Consultas/Folletos/FolletosEmisionOPV.aspx?isin=ES0312342001</t>
  </si>
  <si>
    <t>http://www.cnmv.es/Portal/Consultas/Folletos/FolletosEmisionOPV.aspx?isin=ES0312342019</t>
  </si>
  <si>
    <t>http://www.cnmv.es/Portal/Consultas/Folletos/FolletosEmisionOPV.aspx?isin=ES0312298013</t>
  </si>
  <si>
    <t>http://www.cnmv.es/Portal/Consultas/Folletos/FolletosEmisionOPV.aspx?isin=ES0312298021</t>
  </si>
  <si>
    <t>http://www.cnmv.es/Portal/Consultas/Folletos/FolletosEmisionOPV.aspx?isin=ES0312298039</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</si>
  <si>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</si>
  <si>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</si>
  <si>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</si>
  <si>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</si>
  <si>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http://www.cnmv.es/Portal/Consultas/Folletos/FolletosEmisionOPV.aspx?isin=ES0312298062</t>
  </si>
  <si>
    <t>http://www.cnmv.es/Portal/Consultas/Folletos/FolletosEmisionOPV.aspx?isin=ES0371622004</t>
  </si>
  <si>
    <t>http://www.cnmv.es/Portal/Consultas/Folletos/FolletosEmisionOPV.aspx?isin=ES0312298070</t>
  </si>
  <si>
    <t>http://www.cnmv.es/Portal/Consultas/Folletos/FolletosEmisionOPV.aspx?isin=ES0312298096</t>
  </si>
  <si>
    <t>http://www.cnmv.es/Portal/Consultas/Folletos/FolletosEmisionOPV.aspx?isin=ES0371622038</t>
  </si>
  <si>
    <t>http://www.cnmv.es/Portal/Consultas/Folletos/FolletosEmisionOPV.aspx?isin=ES0312298104</t>
  </si>
  <si>
    <t>http://www.cnmv.es/Portal/Consultas/Folletos/FolletosEmisionOPV.aspx?isin=ES0349045007</t>
  </si>
  <si>
    <t>http://www.cnmv.es/Portal/Consultas/Folletos/FolletosEmisionOPV.aspx?isin=ES0312298112</t>
  </si>
  <si>
    <t>http://www.cnmv.es/Portal/Consultas/Folletos/FolletosEmisionOPV.aspx?isin=ES0371622046</t>
  </si>
  <si>
    <t>http://www.cnmv.es/Portal/Consultas/Folletos/FolletosEmisionOPV.aspx?isin=ES0312298120</t>
  </si>
  <si>
    <t>http://www.cnmv.es/Portal/Consultas/Folletos/FolletosEmisionOPV.aspx?isin=ES0312298153</t>
  </si>
  <si>
    <t>http://www.cnmv.es/Portal/Consultas/Folletos/FolletosEmisionOPV.aspx?isin=ES0312298195</t>
  </si>
  <si>
    <t>http://www.cnmv.es/Portal/Consultas/Folletos/FolletosEmisionOPV.aspx?isin=ES0312298229</t>
  </si>
  <si>
    <t>http://www.cnmv.es/Portal/Consultas/Folletos/FolletosEmisionOPV.aspx?isin=ES0312298237</t>
  </si>
  <si>
    <t>Hasta 22/11/2017: Euribor 12m + 0,25 %. A partir de esa fecha, Euribor 12m menos 0,25% más un diferencial variable</t>
  </si>
  <si>
    <t>http://www.cnmv.es/Portal/Consultas/Folletos/FolletosAdmision.aspx?isin=ES0440609016</t>
  </si>
  <si>
    <t>http://www.cnmv.es/Portal/Consultas/Folletos/FolletosAdmision.aspx?isin=ES0440609008</t>
  </si>
  <si>
    <t>http://www.cnmv.es/Portal/Consultas/Folletos/FolletosAdmision.aspx?isin=ES0448873044</t>
  </si>
  <si>
    <t>http://www.cnmv.es/Portal/Consultas/Folletos/FolletosAdmision.aspx?isin=ES0448873051</t>
  </si>
  <si>
    <t xml:space="preserve">http://www.cnmv.es/Portal/Consultas/Folletos/FolletosAdmision.aspx?isin=ES0448873069 </t>
  </si>
  <si>
    <t>http://www.cnmv.es/Portal/Consultas/Folletos/FolletosAdmision.aspx?isin=ES0440609057</t>
  </si>
  <si>
    <t>http://www.cnmv.es/Portal/Consultas/Folletos/FolletosAdmision.aspx?isin=ES0440609065</t>
  </si>
  <si>
    <t>http://www.cnmv.es/Portal/Consultas/Folletos/FolletosEmisionOPV.aspx?isin=KYG175471039</t>
  </si>
  <si>
    <t>http://www.cnmv.es/Portal/Consultas/Folletos/FolletosEmisionOPV.aspx?isin=KYG175471112</t>
  </si>
  <si>
    <t>http://www.cnmv.es/Portal/Consultas/Folletos/FolletosEmisionOPV.aspx?isin=KYG3014M1024</t>
  </si>
  <si>
    <t>http://www.cnmv.es/Portal/Consultas/Folletos/FolletosEmisionOPV.aspx?isin=KYG1755U1195</t>
  </si>
  <si>
    <t>http://www.cnmv.es/Portal/Consultas/Folletos/FolletosEmisionOPV.aspx?isin=ES0128469006</t>
  </si>
  <si>
    <t>http://www.cnmv.es/Portal/Consultas/Folletos/FolletosEmisionOPV.aspx?isin=ES0114970009</t>
  </si>
  <si>
    <t>http://www.cnmv.es/Portal/Consultas/Folletos/FolletosEmisionOPV.aspx?isin=ES0115009005</t>
  </si>
  <si>
    <t>http://www.cnmv.es/Portal/Consultas/Folletos/FolletosEmisionOPV.aspx?isin=ES0128469022</t>
  </si>
  <si>
    <t>http://www.cnmv.es/Portal/Consultas/Folletos/FolletosEmisionOPV.aspx?isin=ES0114965009</t>
  </si>
  <si>
    <t>http://www.cnmv.es/Portal/Consultas/Folletos/FolletosEmisionOPV.aspx?isin=ES0848873008</t>
  </si>
  <si>
    <t>http://www.cnmv.es/Portal/Consultas/Folletos/FolletosAdmision.aspx?isin=ES0157085004</t>
  </si>
  <si>
    <t>http://www.cnmv.es/Portal/Consultas/Folletos/FolletosAdmision.aspx?isin=ES0113249009</t>
  </si>
  <si>
    <t>http://www.cnmv.es/Portal/Consultas/Folletos/FolletosAdmision.aspx?isin=ES0113249025</t>
  </si>
  <si>
    <t>Hasta 30/06/11: 6.25%. Desde 30/06/11 hasta 30/06/14 Euribor 3m + 3%. Desde 01/07/2014 hasta vencimiento Euribor 3m + 3.5%; Floor 4%</t>
  </si>
  <si>
    <t>ES0340609140</t>
  </si>
  <si>
    <t>http://www.cnmv.es/Portal/ANCV/Isin.aspx?isin=ES0340609140</t>
  </si>
  <si>
    <t>ES0340609157</t>
  </si>
  <si>
    <t>http://www.cnmv.es/Portal/ANCV/Isin.aspx?isin=ES0340609157</t>
  </si>
  <si>
    <t xml:space="preserve">http://www.cnmv.es/Portal/Consultas/Folletos/FolletosEmisionOPV.aspx?isin=ES0414970253
</t>
  </si>
  <si>
    <t xml:space="preserve">http://www.cnmv.es/Portal/Consultas/Folletos/FolletosEmisionOPV.aspx?isin=ES0414970337
</t>
  </si>
  <si>
    <t xml:space="preserve">http://www.cnmv.es/Portal/Consultas/Folletos/FolletosEmisionOPV.aspx?isin=ES0414970352
</t>
  </si>
  <si>
    <t xml:space="preserve">http://www.cnmv.es/Portal/Consultas/Folletos/FolletosEmisionOPV.aspx?isin=ES0414970394
</t>
  </si>
  <si>
    <t xml:space="preserve">http://www.cnmv.es/Portal/Consultas/Folletos/FolletosEmisionOPV.aspx?isin=ES0414970204
</t>
  </si>
  <si>
    <t>https://www.bourse.lu/instrument/listdocuments?cdVal=94421&amp;cdTypeVal=OBL</t>
  </si>
  <si>
    <t xml:space="preserve">http://www.cnmv.es/Portal/Consultas/Folletos/FolletosAdmision.aspx?isin=ES0414970212
</t>
  </si>
  <si>
    <t xml:space="preserve">http://www.cnmv.es/Portal/Consultas/Folletos/FolletosAdmision.aspx?isin=ES0414970220
</t>
  </si>
  <si>
    <t xml:space="preserve">http://www.cnmv.es/Portal/Consultas/Folletos/FolletosAdmision.aspx?isin=ES0414970238
</t>
  </si>
  <si>
    <t xml:space="preserve">http://www.cnmv.es/Portal/Consultas/Folletos/FolletosAdmision.aspx?isin=ES0414970246
</t>
  </si>
  <si>
    <t xml:space="preserve">http://www.cnmv.es/Portal/Consultas/Folletos/FolletosAdmision.aspx?isin=ES0414970261
</t>
  </si>
  <si>
    <t xml:space="preserve">http://www.cnmv.es/Portal/Consultas/Folletos/FolletosAdmision.aspx?isin=ES0414970295
</t>
  </si>
  <si>
    <t xml:space="preserve">http://www.cnmv.es/Portal/Consultas/Folletos/FolletosAdmision.aspx?isin=ES0414970303
</t>
  </si>
  <si>
    <t>https://www.bourse.lu/instrument/listdocuments?cdVal=106159&amp;cdTypeVal=OBL</t>
  </si>
  <si>
    <t xml:space="preserve">http://www.cnmv.es/Portal/Consultas/Folletos/FolletosAdmision.aspx?isin=ES0414970345
</t>
  </si>
  <si>
    <t xml:space="preserve">http://www.cnmv.es/Portal/Consultas/Folletos/FolletosAdmision.aspx?isin=ES0414970378
</t>
  </si>
  <si>
    <t xml:space="preserve">http://www.cnmv.es/Portal/Consultas/Folletos/FolletosAdmision.aspx?isin=ES0414970386
</t>
  </si>
  <si>
    <t xml:space="preserve">http://www.cnmv.es/Portal/Consultas/Folletos/FolletosAdmision.aspx?isin=ES0414970402
</t>
  </si>
  <si>
    <t xml:space="preserve">http://www.cnmv.es/Portal/Consultas/Folletos/FolletosAdmision.aspx?isin=ES0414970410
</t>
  </si>
  <si>
    <t xml:space="preserve">http://www.cnmv.es/Portal/Consultas/Folletos/FolletosAdmision.aspx?isin=ES0414970501
</t>
  </si>
  <si>
    <t xml:space="preserve">http://www.cnmv.es/Portal/Consultas/Folletos/FolletosAdmision.aspx?isin=ES0414970519
</t>
  </si>
  <si>
    <t xml:space="preserve">http://www.cnmv.es/Portal/Consultas/Folletos/FolletosAdmision.aspx?isin=ES0414970527
</t>
  </si>
  <si>
    <t xml:space="preserve">http://www.cnmv.es/Portal/Consultas/Folletos/FolletosAdmision.aspx?isin=ES0414970535
</t>
  </si>
  <si>
    <t xml:space="preserve">http://www.cnmv.es/Portal/Consultas/Folletos/FolletosAdmision.aspx?isin=ES0414970543
</t>
  </si>
  <si>
    <t xml:space="preserve">http://www.cnmv.es/Portal/Consultas/Folletos/FolletosAdmision.aspx?isin=ES0414970568
</t>
  </si>
  <si>
    <t xml:space="preserve">http://www.cnmv.es/Portal/Consultas/Folletos/FolletosAdmision.aspx?isin=ES0414970576
</t>
  </si>
  <si>
    <t xml:space="preserve">http://www.cnmv.es/Portal/Consultas/Folletos/FolletosAdmision.aspx?isin=ES0414970592
</t>
  </si>
  <si>
    <t xml:space="preserve">http://www.cnmv.es/Portal/Consultas/Folletos/FolletosAdmision.aspx?isin=ES0414970600
</t>
  </si>
  <si>
    <t xml:space="preserve">http://www.cnmv.es/Portal/Consultas/Folletos/FolletosAdmision.aspx?isin=ES0414970618
</t>
  </si>
  <si>
    <t xml:space="preserve">http://www.cnmv.es/Portal/Consultas/Folletos/FolletosAdmision.aspx?isin=ES0414970626
</t>
  </si>
  <si>
    <t xml:space="preserve">http://www.cnmv.es/Portal/Consultas/Folletos/FolletosAdmision.aspx?isin=ES0414970659
</t>
  </si>
  <si>
    <t xml:space="preserve">http://www.cnmv.es/Portal/Consultas/Folletos/FolletosAdmision.aspx?isin=ES0414970634
</t>
  </si>
  <si>
    <t xml:space="preserve">http://www.cnmv.es/Portal/Consultas/Folletos/FolletosAdmision.aspx?isin=ES0414970642
</t>
  </si>
  <si>
    <t xml:space="preserve">http://www.cnmv.es/Portal/Consultas/Folletos/FolletosAdmision.aspx?isin=ES0414970667
</t>
  </si>
  <si>
    <t xml:space="preserve">http://www.cnmv.es/Portal/Consultas/Folletos/FolletosAdmision.aspx?isin=ES0414970683
</t>
  </si>
  <si>
    <t xml:space="preserve">http://www.cnmv.es/Portal/Consultas/Folletos/FolletosAdmision.aspx?isin=ES0414970675 </t>
  </si>
  <si>
    <t xml:space="preserve">http://www.cnmv.es/Portal/Consultas/Folletos/FolletosAdmision.aspx?isin=ES0440609024
</t>
  </si>
  <si>
    <t xml:space="preserve">http://www.cnmv.es/Portal/Consultas/Folletos/FolletosAdmision.aspx?isin=ES0440609032
</t>
  </si>
  <si>
    <t xml:space="preserve">http://www.cnmv.es/Portal/Consultas/Folletos/FolletosAdmision.aspx?isin=ES0448873002
</t>
  </si>
  <si>
    <t xml:space="preserve">http://www.cnmv.es/Portal/Consultas/Folletos/FolletosAdmision.aspx?isin=ES0448873010 </t>
  </si>
  <si>
    <t xml:space="preserve">http://www.cnmv.es/Portal/Consultas/Folletos/FolletosAdmision.aspx?isin=ES0448873028
</t>
  </si>
  <si>
    <t xml:space="preserve">http://www.cnmv.es/Portal/Consultas/Folletos/FolletosAdmision.aspx?isin=ES0448873036
</t>
  </si>
  <si>
    <t xml:space="preserve">http://www.cnmv.es/Portal/Consultas/Folletos/FolletosAdmision.aspx?isin=ES0440609040
</t>
  </si>
  <si>
    <t xml:space="preserve">http://www.cnmv.es/Portal/Consultas/Folletos/FolletosAdmision.aspx?isin=ES0440609073 
</t>
  </si>
  <si>
    <t xml:space="preserve">http://www.cnmv.es/Portal/Consultas/Folletos/FolletosAdmision.aspx?isin=ES0440609081
</t>
  </si>
  <si>
    <t xml:space="preserve">http://www.cnmv.es/Portal/Consultas/Folletos/FolletosAdmision.aspx?isin=ES0440609099 
</t>
  </si>
  <si>
    <t xml:space="preserve">http://www.cnmv.es/Portal/Consultas/Folletos/FolletosAdmision.aspx?isin=ES0440609107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</si>
  <si>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</si>
  <si>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</si>
  <si>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</si>
  <si>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</si>
  <si>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http://www.cnmv.es/Portal/Consultas/Folletos/FolletosAdmision.aspx?isin=ES0448873085
</t>
  </si>
  <si>
    <t xml:space="preserve">http://www.cnmv.es/Portal/Consultas/Folletos/FolletosAdmision.aspx?isin=ES0440609156
</t>
  </si>
  <si>
    <t xml:space="preserve">http://www.cnmv.es/Portal/Consultas/Folletos/FolletosAdmision.aspx?isin=ES0440609198
</t>
  </si>
  <si>
    <t xml:space="preserve">http://www.cnmv.es/Portal/Consultas/Folletos/FolletosAdmision.aspx?isin=ES0414965105
 </t>
  </si>
  <si>
    <t xml:space="preserve">http://www.cnmv.es/Portal/Consultas/Folletos/FolletosAdmision.aspx?isin=ES0414965121
 </t>
  </si>
  <si>
    <t>https://www.bourse.lu/instrument/listdocuments?cdVal=109200&amp;cdTypeVal=OBL</t>
  </si>
  <si>
    <t>http://www.aiaf.es/esp/aspx/comun/FichaEmision.aspx?i=ES0214979157</t>
  </si>
  <si>
    <t>ES0312375001</t>
  </si>
  <si>
    <t>ES0240609026</t>
  </si>
  <si>
    <t>http://www.cnmv.es/Portal/ANCV/Isin.aspx?isin=ES0240609026</t>
  </si>
  <si>
    <t>ES0440609206</t>
  </si>
  <si>
    <t xml:space="preserve">http://www.cnmv.es/Portal/Consultas/Folletos/FolletosAdmision.aspx?isin=ES0440609206
</t>
  </si>
  <si>
    <t>ES0340609199</t>
  </si>
  <si>
    <t>http://www.cnmv.es/Portal/ANCV/Isin.aspx?isin=ES0340609199</t>
  </si>
  <si>
    <t>ES0440609230</t>
  </si>
  <si>
    <t>http://www.cnmv.es/Portal/Consultas/Folletos/FolletosAdmision.aspx?isin=ES0440609230</t>
  </si>
  <si>
    <t>ES0440609123</t>
  </si>
  <si>
    <t>Link a folleto/condiciones finales</t>
  </si>
  <si>
    <t>ES0347859003</t>
  </si>
  <si>
    <t>4,50%</t>
  </si>
  <si>
    <t>http://www.cnmv.es/Portal/Consultas/Folletos/FolletosEmisionOPV.aspx?isin=ES0347859003</t>
  </si>
  <si>
    <t>ES0347852008</t>
  </si>
  <si>
    <t>4,00%</t>
  </si>
  <si>
    <t>http://www.cnmv.es/Portal/Consultas/Folletos/FolletosEmisionOPV.aspx?isin=ES0347852008</t>
  </si>
  <si>
    <t>3,75%</t>
  </si>
  <si>
    <t>ES0413980030</t>
  </si>
  <si>
    <t>Euribor 3m+3,6%</t>
  </si>
  <si>
    <t>http://www.cnmv.es/Portal/Consultas/Folletos/FolletosAdmision.aspx?isin=ES0413980030</t>
  </si>
  <si>
    <t>ES0316990003</t>
  </si>
  <si>
    <t>3,50%</t>
  </si>
  <si>
    <t>http://www.cnmv.es/Portal/Consultas/Folletos/FolletosEmisionOPV.aspx?isin=ES0316990003</t>
  </si>
  <si>
    <t>3,5%</t>
  </si>
  <si>
    <t>ES0413980022</t>
  </si>
  <si>
    <t>Euribor 3m+3,85%</t>
  </si>
  <si>
    <t>http://www.cnmv.es/Portal/Consultas/Folletos/FolletosAdmision.aspx?isin=ES0413980022</t>
  </si>
  <si>
    <t>ES0340609215</t>
  </si>
  <si>
    <t>http://www.cnmv.es/Portal/ANCV/Isin.aspx?isin=ES0340609215</t>
  </si>
  <si>
    <t>NUEVAS EMISIONES EN OCTUBRE 2013</t>
  </si>
  <si>
    <t>http://www.cnmv.es/Portal/Consultas/Folletos/FolletosAdmision.aspx?isin=ES0440609180</t>
  </si>
  <si>
    <t>http://www.cnmv.es/Portal/Consultas/Folletos/FolletosAdmision.aspx?isin=ES0440609172</t>
  </si>
  <si>
    <t>http://www.cnmv.es/Portal/Consultas/Folletos/FolletosAdmision.aspx?isin=ES0440609164</t>
  </si>
  <si>
    <t>XS0989061345</t>
  </si>
  <si>
    <t>Emisión de Cédulas Hipotecarias de Banco de Valencia (actualmente CaixaBank)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</si>
</sst>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s>
  <fonts count="49">
    <font>
      <sz val="11"/>
      <color theme="1"/>
      <name val="Calibri"/>
      <family val="2"/>
    </font>
    <font>
      <sz val="11"/>
      <color indexed="8"/>
      <name val="Calibri"/>
      <family val="2"/>
    </font>
    <font>
      <b/>
      <sz val="11"/>
      <color indexed="8"/>
      <name val="Calibri"/>
      <family val="2"/>
    </font>
    <font>
      <sz val="10"/>
      <name val="Arial"/>
      <family val="2"/>
    </font>
    <font>
      <sz val="8"/>
      <name val="Arial"/>
      <family val="2"/>
    </font>
    <font>
      <sz val="8"/>
      <color indexed="8"/>
      <name val="Arial"/>
      <family val="2"/>
    </font>
    <font>
      <sz val="8"/>
      <color indexed="8"/>
      <name val="Calibri"/>
      <family val="2"/>
    </font>
    <font>
      <sz val="10"/>
      <name val="Courier"/>
      <family val="3"/>
    </font>
    <font>
      <sz val="9"/>
      <color indexed="8"/>
      <name val="Calibri"/>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8"/>
      <name val="Arial"/>
      <family val="2"/>
    </font>
    <font>
      <b/>
      <i/>
      <u val="single"/>
      <sz val="8"/>
      <color indexed="8"/>
      <name val="Arial"/>
      <family val="2"/>
    </font>
    <font>
      <sz val="10"/>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s>
  <cellStyleXfs count="2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165"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4" applyNumberFormat="0" applyFont="0" applyAlignment="0" applyProtection="0"/>
    <xf numFmtId="0" fontId="1" fillId="32" borderId="4"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lignment/>
      <protection/>
    </xf>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27">
    <xf numFmtId="0" fontId="0" fillId="0" borderId="0" xfId="0" applyFont="1" applyAlignment="1">
      <alignment/>
    </xf>
    <xf numFmtId="0" fontId="4" fillId="0" borderId="0" xfId="0" applyFont="1" applyFill="1" applyAlignment="1">
      <alignment horizontal="left" vertical="center" wrapText="1"/>
    </xf>
    <xf numFmtId="0" fontId="4" fillId="0" borderId="0" xfId="105" applyFont="1" applyFill="1" applyAlignment="1">
      <alignment horizontal="left" wrapText="1"/>
      <protection/>
    </xf>
    <xf numFmtId="0" fontId="6" fillId="0" borderId="0" xfId="0" applyFont="1" applyAlignment="1">
      <alignment/>
    </xf>
    <xf numFmtId="0" fontId="9" fillId="33"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xf>
    <xf numFmtId="0" fontId="4" fillId="0" borderId="0" xfId="0" applyFont="1" applyFill="1" applyAlignment="1">
      <alignment wrapText="1"/>
    </xf>
    <xf numFmtId="5" fontId="4" fillId="0" borderId="0" xfId="64" applyNumberFormat="1" applyFont="1" applyFill="1" applyAlignment="1">
      <alignment horizontal="right" wrapText="1"/>
    </xf>
    <xf numFmtId="14" fontId="4" fillId="0" borderId="0" xfId="0" applyNumberFormat="1" applyFont="1" applyFill="1" applyAlignment="1">
      <alignment horizontal="center" wrapText="1"/>
    </xf>
    <xf numFmtId="10" fontId="4" fillId="0" borderId="0" xfId="195" applyNumberFormat="1" applyFont="1" applyFill="1" applyAlignment="1">
      <alignment horizontal="left" wrapText="1"/>
    </xf>
    <xf numFmtId="14" fontId="4" fillId="0" borderId="0" xfId="64" applyNumberFormat="1" applyFont="1" applyFill="1" applyAlignment="1">
      <alignment horizontal="center" wrapText="1"/>
    </xf>
    <xf numFmtId="164" fontId="9" fillId="33" borderId="10" xfId="64" applyNumberFormat="1" applyFont="1" applyFill="1" applyBorder="1" applyAlignment="1">
      <alignment horizontal="center" vertical="center" wrapText="1"/>
    </xf>
    <xf numFmtId="10" fontId="9" fillId="33" borderId="10" xfId="195" applyNumberFormat="1"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wrapText="1"/>
    </xf>
    <xf numFmtId="0" fontId="4" fillId="34" borderId="0" xfId="105" applyFont="1" applyFill="1" applyAlignment="1">
      <alignment horizontal="left" wrapText="1"/>
      <protection/>
    </xf>
    <xf numFmtId="5" fontId="4" fillId="34" borderId="0" xfId="64" applyNumberFormat="1" applyFont="1" applyFill="1" applyAlignment="1">
      <alignment horizontal="right" wrapText="1"/>
    </xf>
    <xf numFmtId="14" fontId="4" fillId="34" borderId="0" xfId="64" applyNumberFormat="1" applyFont="1" applyFill="1" applyAlignment="1">
      <alignment horizontal="center" wrapText="1"/>
    </xf>
    <xf numFmtId="14" fontId="4" fillId="34" borderId="0" xfId="0" applyNumberFormat="1" applyFont="1" applyFill="1" applyAlignment="1">
      <alignment horizontal="center" wrapText="1"/>
    </xf>
    <xf numFmtId="10" fontId="4" fillId="34" borderId="0" xfId="195" applyNumberFormat="1" applyFont="1" applyFill="1" applyAlignment="1">
      <alignment horizontal="left" wrapText="1"/>
    </xf>
    <xf numFmtId="0" fontId="2" fillId="0" borderId="0" xfId="0" applyFont="1" applyAlignment="1">
      <alignment/>
    </xf>
    <xf numFmtId="0" fontId="5" fillId="35" borderId="0" xfId="0" applyFont="1" applyFill="1" applyAlignment="1">
      <alignment horizontal="left" vertical="center" wrapText="1"/>
    </xf>
    <xf numFmtId="0" fontId="5" fillId="35" borderId="0" xfId="0" applyFont="1" applyFill="1" applyAlignment="1">
      <alignment horizontal="center" vertical="center" wrapText="1"/>
    </xf>
    <xf numFmtId="5" fontId="4" fillId="35" borderId="0" xfId="64" applyNumberFormat="1" applyFont="1" applyFill="1" applyAlignment="1">
      <alignment horizontal="right" vertical="center" wrapText="1"/>
    </xf>
    <xf numFmtId="14" fontId="5" fillId="35" borderId="0" xfId="0" applyNumberFormat="1" applyFont="1" applyFill="1" applyAlignment="1">
      <alignment horizontal="center" vertical="center" wrapText="1"/>
    </xf>
    <xf numFmtId="10" fontId="5" fillId="35" borderId="0" xfId="195" applyNumberFormat="1" applyFont="1" applyFill="1" applyAlignment="1">
      <alignment horizontal="center" vertical="center" wrapText="1"/>
    </xf>
    <xf numFmtId="0" fontId="5" fillId="36" borderId="0" xfId="0" applyFont="1" applyFill="1" applyAlignment="1">
      <alignment horizontal="left" vertical="center" wrapText="1"/>
    </xf>
    <xf numFmtId="0" fontId="5" fillId="36" borderId="0" xfId="0" applyFont="1" applyFill="1" applyAlignment="1">
      <alignment horizontal="center" vertical="center" wrapText="1"/>
    </xf>
    <xf numFmtId="14" fontId="5" fillId="36" borderId="0" xfId="0" applyNumberFormat="1" applyFont="1" applyFill="1" applyAlignment="1">
      <alignment horizontal="center" vertical="center" wrapText="1"/>
    </xf>
    <xf numFmtId="10" fontId="5" fillId="36" borderId="0" xfId="195" applyNumberFormat="1" applyFont="1" applyFill="1" applyAlignment="1">
      <alignment horizontal="center" vertical="center" wrapText="1"/>
    </xf>
    <xf numFmtId="10" fontId="4" fillId="36" borderId="0" xfId="195" applyNumberFormat="1" applyFont="1" applyFill="1" applyAlignment="1">
      <alignment horizontal="center" vertical="center" wrapText="1"/>
    </xf>
    <xf numFmtId="0" fontId="4" fillId="36" borderId="0" xfId="105" applyFont="1" applyFill="1" applyAlignment="1">
      <alignment horizontal="left" vertical="center" wrapText="1"/>
      <protection/>
    </xf>
    <xf numFmtId="0" fontId="4" fillId="36" borderId="0" xfId="0" applyFont="1" applyFill="1" applyAlignment="1">
      <alignment horizontal="center" vertical="center" wrapText="1"/>
    </xf>
    <xf numFmtId="0" fontId="4" fillId="36" borderId="0" xfId="105" applyFont="1" applyFill="1" applyAlignment="1">
      <alignment horizontal="center" vertical="center" wrapText="1"/>
      <protection/>
    </xf>
    <xf numFmtId="5" fontId="4" fillId="36" borderId="0" xfId="64" applyNumberFormat="1" applyFont="1" applyFill="1" applyAlignment="1">
      <alignment horizontal="center" vertical="center" wrapText="1"/>
    </xf>
    <xf numFmtId="14" fontId="4" fillId="36" borderId="0" xfId="64" applyNumberFormat="1" applyFont="1" applyFill="1" applyAlignment="1">
      <alignment horizontal="center" vertical="center" wrapText="1"/>
    </xf>
    <xf numFmtId="14" fontId="4" fillId="36" borderId="0" xfId="0" applyNumberFormat="1" applyFont="1" applyFill="1" applyAlignment="1">
      <alignment horizontal="center" vertical="center" wrapText="1"/>
    </xf>
    <xf numFmtId="0" fontId="4" fillId="35" borderId="0" xfId="105" applyFont="1" applyFill="1" applyAlignment="1">
      <alignment horizontal="left" vertical="center" wrapText="1"/>
      <protection/>
    </xf>
    <xf numFmtId="0" fontId="4" fillId="35" borderId="0" xfId="0" applyFont="1" applyFill="1" applyAlignment="1">
      <alignment horizontal="center" vertical="center" wrapText="1"/>
    </xf>
    <xf numFmtId="0" fontId="4" fillId="35" borderId="0" xfId="105" applyFont="1" applyFill="1" applyAlignment="1">
      <alignment horizontal="center" vertical="center" wrapText="1"/>
      <protection/>
    </xf>
    <xf numFmtId="5" fontId="4" fillId="35" borderId="0" xfId="64" applyNumberFormat="1" applyFont="1" applyFill="1" applyAlignment="1">
      <alignment horizontal="center" vertical="center" wrapText="1"/>
    </xf>
    <xf numFmtId="14" fontId="4" fillId="35" borderId="0" xfId="64" applyNumberFormat="1" applyFont="1" applyFill="1" applyAlignment="1">
      <alignment horizontal="center" vertical="center" wrapText="1"/>
    </xf>
    <xf numFmtId="14" fontId="4" fillId="35" borderId="0" xfId="0" applyNumberFormat="1" applyFont="1" applyFill="1" applyAlignment="1">
      <alignment horizontal="center" vertical="center" wrapText="1"/>
    </xf>
    <xf numFmtId="10" fontId="4" fillId="35" borderId="0" xfId="195" applyNumberFormat="1" applyFont="1" applyFill="1" applyAlignment="1">
      <alignment horizontal="center" vertical="center" wrapText="1"/>
    </xf>
    <xf numFmtId="14" fontId="5" fillId="36" borderId="0" xfId="0" applyNumberFormat="1" applyFont="1" applyFill="1" applyAlignment="1">
      <alignment horizontal="center"/>
    </xf>
    <xf numFmtId="10" fontId="5" fillId="36" borderId="0" xfId="195" applyNumberFormat="1" applyFont="1" applyFill="1" applyAlignment="1">
      <alignment horizontal="center"/>
    </xf>
    <xf numFmtId="164" fontId="5" fillId="36" borderId="0" xfId="64" applyNumberFormat="1" applyFont="1" applyFill="1" applyAlignment="1">
      <alignment horizontal="center" vertical="center"/>
    </xf>
    <xf numFmtId="164" fontId="5" fillId="36" borderId="0" xfId="64" applyNumberFormat="1" applyFont="1" applyFill="1" applyAlignment="1">
      <alignment horizontal="center" vertical="center" wrapText="1"/>
    </xf>
    <xf numFmtId="0" fontId="5" fillId="36" borderId="0" xfId="0" applyFont="1" applyFill="1" applyAlignment="1">
      <alignment/>
    </xf>
    <xf numFmtId="0" fontId="5" fillId="36" borderId="0" xfId="0" applyFont="1" applyFill="1" applyAlignment="1">
      <alignment horizontal="center" vertical="center"/>
    </xf>
    <xf numFmtId="0" fontId="5" fillId="36" borderId="0" xfId="0" applyFont="1" applyFill="1" applyAlignment="1">
      <alignment horizontal="left"/>
    </xf>
    <xf numFmtId="164" fontId="5" fillId="36" borderId="0" xfId="64" applyNumberFormat="1" applyFont="1" applyFill="1" applyAlignment="1">
      <alignment horizontal="left" vertical="center"/>
    </xf>
    <xf numFmtId="14" fontId="5" fillId="36" borderId="0" xfId="0" applyNumberFormat="1" applyFont="1" applyFill="1" applyAlignment="1">
      <alignment horizontal="left"/>
    </xf>
    <xf numFmtId="10" fontId="5" fillId="36" borderId="0" xfId="195" applyNumberFormat="1" applyFont="1" applyFill="1" applyAlignment="1">
      <alignment horizontal="left"/>
    </xf>
    <xf numFmtId="0" fontId="5" fillId="36" borderId="0" xfId="0" applyFont="1" applyFill="1" applyAlignment="1">
      <alignment vertical="center"/>
    </xf>
    <xf numFmtId="10" fontId="5" fillId="36" borderId="0" xfId="195" applyNumberFormat="1" applyFont="1" applyFill="1" applyAlignment="1">
      <alignment horizontal="left" vertical="center" wrapText="1"/>
    </xf>
    <xf numFmtId="0" fontId="9" fillId="36" borderId="0" xfId="0" applyFont="1" applyFill="1" applyAlignment="1">
      <alignment horizontal="left" vertical="center" wrapText="1"/>
    </xf>
    <xf numFmtId="0" fontId="4" fillId="35" borderId="0" xfId="0" applyFont="1" applyFill="1" applyAlignment="1">
      <alignment horizontal="left" vertical="center" wrapText="1"/>
    </xf>
    <xf numFmtId="0" fontId="9" fillId="36" borderId="0" xfId="0" applyFont="1" applyFill="1" applyAlignment="1">
      <alignment/>
    </xf>
    <xf numFmtId="0" fontId="5" fillId="36" borderId="0" xfId="0" applyFont="1" applyFill="1" applyAlignment="1">
      <alignment/>
    </xf>
    <xf numFmtId="0" fontId="9" fillId="36" borderId="0" xfId="0" applyFont="1" applyFill="1" applyAlignment="1">
      <alignment vertical="center"/>
    </xf>
    <xf numFmtId="0" fontId="0" fillId="0" borderId="0" xfId="0" applyAlignment="1">
      <alignment vertical="center"/>
    </xf>
    <xf numFmtId="10" fontId="5" fillId="36" borderId="0" xfId="195" applyNumberFormat="1" applyFont="1" applyFill="1" applyAlignment="1">
      <alignment vertical="center" wrapText="1"/>
    </xf>
    <xf numFmtId="0" fontId="0" fillId="36" borderId="0" xfId="0" applyFill="1" applyAlignment="1">
      <alignment/>
    </xf>
    <xf numFmtId="0" fontId="0" fillId="36" borderId="0" xfId="0" applyFill="1" applyAlignment="1">
      <alignment horizontal="left"/>
    </xf>
    <xf numFmtId="0" fontId="0" fillId="36" borderId="0" xfId="0" applyFill="1" applyAlignment="1">
      <alignment/>
    </xf>
    <xf numFmtId="0" fontId="9" fillId="36" borderId="10" xfId="0" applyFont="1" applyFill="1" applyBorder="1" applyAlignment="1">
      <alignment horizontal="center" vertical="center" wrapText="1"/>
    </xf>
    <xf numFmtId="14" fontId="9" fillId="36" borderId="10" xfId="0" applyNumberFormat="1" applyFont="1" applyFill="1" applyBorder="1" applyAlignment="1">
      <alignment horizontal="center" vertical="center" wrapText="1"/>
    </xf>
    <xf numFmtId="10" fontId="5" fillId="35" borderId="0" xfId="195" applyNumberFormat="1" applyFont="1" applyFill="1" applyAlignment="1">
      <alignment horizontal="left" vertical="center" wrapText="1"/>
    </xf>
    <xf numFmtId="10" fontId="4" fillId="36" borderId="0" xfId="195" applyNumberFormat="1" applyFont="1" applyFill="1" applyAlignment="1">
      <alignment horizontal="left" vertical="center" wrapText="1"/>
    </xf>
    <xf numFmtId="10" fontId="4" fillId="35" borderId="0" xfId="195" applyNumberFormat="1" applyFont="1" applyFill="1" applyAlignment="1">
      <alignment horizontal="left" vertical="center" wrapText="1"/>
    </xf>
    <xf numFmtId="0" fontId="5" fillId="35" borderId="0" xfId="0" applyFont="1" applyFill="1" applyAlignment="1">
      <alignment vertical="center" wrapText="1"/>
    </xf>
    <xf numFmtId="0" fontId="0" fillId="36" borderId="0" xfId="0" applyFill="1" applyAlignment="1">
      <alignment horizontal="center"/>
    </xf>
    <xf numFmtId="0" fontId="4" fillId="35" borderId="0" xfId="0" applyFont="1" applyFill="1" applyAlignment="1">
      <alignment vertical="center" wrapText="1"/>
    </xf>
    <xf numFmtId="0" fontId="6" fillId="36" borderId="0" xfId="0" applyFont="1" applyFill="1" applyAlignment="1">
      <alignment/>
    </xf>
    <xf numFmtId="0" fontId="5" fillId="36" borderId="0" xfId="0" applyFont="1" applyFill="1" applyAlignment="1">
      <alignment vertical="center" wrapText="1"/>
    </xf>
    <xf numFmtId="0" fontId="5" fillId="36" borderId="0" xfId="0" applyFont="1" applyFill="1" applyAlignment="1">
      <alignment horizontal="center"/>
    </xf>
    <xf numFmtId="0" fontId="9" fillId="36" borderId="0" xfId="0" applyFont="1" applyFill="1" applyAlignment="1">
      <alignment horizontal="left" wrapText="1"/>
    </xf>
    <xf numFmtId="0" fontId="0" fillId="36" borderId="0" xfId="0" applyFill="1" applyAlignment="1">
      <alignment vertical="center"/>
    </xf>
    <xf numFmtId="0" fontId="0" fillId="36" borderId="0" xfId="0" applyFill="1" applyAlignment="1">
      <alignment horizontal="center" vertical="center"/>
    </xf>
    <xf numFmtId="1" fontId="8" fillId="36" borderId="0" xfId="0" applyNumberFormat="1" applyFont="1" applyFill="1" applyAlignment="1">
      <alignment/>
    </xf>
    <xf numFmtId="5" fontId="0" fillId="36" borderId="0" xfId="0" applyNumberFormat="1" applyFill="1" applyAlignment="1">
      <alignment horizontal="center"/>
    </xf>
    <xf numFmtId="0" fontId="0" fillId="36" borderId="0" xfId="0" applyFill="1" applyAlignment="1">
      <alignment horizontal="center" vertical="center" wrapText="1"/>
    </xf>
    <xf numFmtId="164" fontId="9" fillId="36" borderId="10" xfId="64" applyNumberFormat="1" applyFont="1" applyFill="1" applyBorder="1" applyAlignment="1">
      <alignment horizontal="center" vertical="center" wrapText="1"/>
    </xf>
    <xf numFmtId="5" fontId="0" fillId="36" borderId="0" xfId="0" applyNumberFormat="1" applyFill="1" applyAlignment="1">
      <alignment/>
    </xf>
    <xf numFmtId="0" fontId="6" fillId="37" borderId="0" xfId="0" applyFont="1" applyFill="1" applyAlignment="1">
      <alignment/>
    </xf>
    <xf numFmtId="0" fontId="48" fillId="37" borderId="0" xfId="116" applyFont="1" applyFill="1" applyAlignment="1">
      <alignment horizontal="left"/>
      <protection/>
    </xf>
    <xf numFmtId="0" fontId="0" fillId="37" borderId="0" xfId="0" applyFill="1" applyAlignment="1">
      <alignment/>
    </xf>
    <xf numFmtId="0" fontId="5" fillId="37" borderId="0" xfId="0" applyFont="1" applyFill="1" applyAlignment="1">
      <alignment/>
    </xf>
    <xf numFmtId="5" fontId="4" fillId="37" borderId="0" xfId="64" applyNumberFormat="1" applyFont="1" applyFill="1" applyAlignment="1">
      <alignment horizontal="right" vertical="center" wrapText="1"/>
    </xf>
    <xf numFmtId="5" fontId="5" fillId="37" borderId="0" xfId="0" applyNumberFormat="1" applyFont="1" applyFill="1" applyAlignment="1">
      <alignment/>
    </xf>
    <xf numFmtId="0" fontId="4" fillId="36" borderId="0" xfId="0" applyFont="1" applyFill="1" applyAlignment="1">
      <alignment/>
    </xf>
    <xf numFmtId="0" fontId="4" fillId="37" borderId="0" xfId="0" applyFont="1" applyFill="1" applyAlignment="1">
      <alignment horizontal="left" vertical="center" wrapText="1"/>
    </xf>
    <xf numFmtId="0" fontId="4" fillId="37" borderId="0" xfId="0" applyFont="1" applyFill="1" applyAlignment="1">
      <alignment horizontal="center" vertical="center" wrapText="1"/>
    </xf>
    <xf numFmtId="14" fontId="4" fillId="37" borderId="0" xfId="0" applyNumberFormat="1" applyFont="1" applyFill="1" applyAlignment="1">
      <alignment horizontal="center" vertical="center" wrapText="1"/>
    </xf>
    <xf numFmtId="10" fontId="4" fillId="37" borderId="0" xfId="195" applyNumberFormat="1" applyFont="1" applyFill="1" applyAlignment="1">
      <alignment horizontal="center" vertical="center" wrapText="1"/>
    </xf>
    <xf numFmtId="10" fontId="4" fillId="37" borderId="0" xfId="195" applyNumberFormat="1" applyFont="1" applyFill="1" applyAlignment="1">
      <alignment horizontal="left" vertical="center" wrapText="1"/>
    </xf>
    <xf numFmtId="0" fontId="4" fillId="37" borderId="0" xfId="0" applyFont="1" applyFill="1" applyAlignment="1">
      <alignment/>
    </xf>
    <xf numFmtId="5" fontId="4" fillId="37" borderId="0" xfId="0" applyNumberFormat="1" applyFont="1" applyFill="1" applyAlignment="1">
      <alignment/>
    </xf>
    <xf numFmtId="0" fontId="4" fillId="37" borderId="0" xfId="0" applyFont="1" applyFill="1" applyAlignment="1">
      <alignment/>
    </xf>
    <xf numFmtId="0" fontId="5" fillId="36" borderId="0" xfId="0" applyFont="1" applyFill="1" applyAlignment="1">
      <alignment horizontal="right" vertical="center"/>
    </xf>
    <xf numFmtId="178" fontId="4" fillId="36" borderId="0" xfId="64" applyNumberFormat="1" applyFont="1" applyFill="1" applyAlignment="1">
      <alignment horizontal="right" vertical="center" wrapText="1"/>
    </xf>
    <xf numFmtId="178" fontId="4" fillId="35" borderId="0" xfId="64" applyNumberFormat="1" applyFont="1" applyFill="1" applyAlignment="1">
      <alignment horizontal="right" vertical="center" wrapText="1"/>
    </xf>
    <xf numFmtId="0" fontId="9" fillId="36" borderId="0" xfId="0" applyFont="1" applyFill="1" applyAlignment="1">
      <alignment horizontal="left" wrapText="1"/>
    </xf>
    <xf numFmtId="0" fontId="9" fillId="36" borderId="0" xfId="0" applyFont="1" applyFill="1" applyAlignment="1">
      <alignment vertical="center" wrapText="1"/>
    </xf>
    <xf numFmtId="0" fontId="9" fillId="36" borderId="0" xfId="0" applyFont="1" applyFill="1" applyAlignment="1">
      <alignment horizontal="left" vertical="center" wrapText="1"/>
    </xf>
    <xf numFmtId="0" fontId="9" fillId="0" borderId="0" xfId="0" applyFont="1" applyAlignment="1">
      <alignment horizontal="left" wrapText="1"/>
    </xf>
    <xf numFmtId="0" fontId="28" fillId="36" borderId="0" xfId="0" applyFont="1" applyFill="1" applyAlignment="1">
      <alignment horizontal="left" vertical="center" wrapText="1"/>
    </xf>
    <xf numFmtId="5" fontId="4" fillId="36" borderId="0" xfId="64" applyNumberFormat="1" applyFont="1" applyFill="1" applyAlignment="1">
      <alignment horizontal="right" vertical="center" wrapText="1"/>
    </xf>
    <xf numFmtId="0" fontId="29" fillId="0" borderId="0" xfId="0" applyFont="1" applyAlignment="1">
      <alignment/>
    </xf>
    <xf numFmtId="164" fontId="5" fillId="36" borderId="0" xfId="64" applyNumberFormat="1" applyFont="1" applyFill="1" applyAlignment="1">
      <alignment/>
    </xf>
    <xf numFmtId="0" fontId="5" fillId="37" borderId="0" xfId="0" applyFont="1" applyFill="1" applyAlignment="1">
      <alignment horizontal="left" vertical="center" wrapText="1"/>
    </xf>
    <xf numFmtId="0" fontId="5" fillId="37" borderId="0" xfId="0" applyFont="1" applyFill="1" applyAlignment="1">
      <alignment horizontal="center" vertical="center" wrapText="1"/>
    </xf>
    <xf numFmtId="180" fontId="4" fillId="37" borderId="0" xfId="64" applyNumberFormat="1" applyFont="1" applyFill="1" applyAlignment="1">
      <alignment horizontal="right" vertical="center" wrapText="1"/>
    </xf>
    <xf numFmtId="14" fontId="5" fillId="37" borderId="0" xfId="0" applyNumberFormat="1" applyFont="1" applyFill="1" applyAlignment="1">
      <alignment horizontal="center" vertical="center" wrapText="1"/>
    </xf>
    <xf numFmtId="10" fontId="5" fillId="37" borderId="0" xfId="195" applyNumberFormat="1" applyFont="1" applyFill="1" applyAlignment="1">
      <alignment horizontal="center" vertical="center" wrapText="1"/>
    </xf>
    <xf numFmtId="0" fontId="5" fillId="32" borderId="0" xfId="0" applyFont="1" applyFill="1" applyAlignment="1">
      <alignment horizontal="left" vertical="center" wrapText="1"/>
    </xf>
    <xf numFmtId="0" fontId="5" fillId="32" borderId="0" xfId="0" applyFont="1" applyFill="1" applyAlignment="1">
      <alignment horizontal="center" vertical="center" wrapText="1"/>
    </xf>
    <xf numFmtId="179" fontId="4" fillId="32" borderId="0" xfId="64" applyNumberFormat="1" applyFont="1" applyFill="1" applyAlignment="1">
      <alignment horizontal="right" vertical="center" wrapText="1"/>
    </xf>
    <xf numFmtId="14" fontId="5" fillId="32" borderId="0" xfId="0" applyNumberFormat="1" applyFont="1" applyFill="1" applyAlignment="1">
      <alignment horizontal="center" vertical="center" wrapText="1"/>
    </xf>
    <xf numFmtId="10" fontId="5" fillId="32" borderId="0" xfId="195" applyNumberFormat="1" applyFont="1" applyFill="1" applyAlignment="1">
      <alignment horizontal="center" vertical="center" wrapText="1"/>
    </xf>
    <xf numFmtId="178" fontId="4" fillId="37" borderId="0" xfId="64" applyNumberFormat="1" applyFont="1" applyFill="1" applyAlignment="1">
      <alignment horizontal="right" vertical="center" wrapText="1"/>
    </xf>
    <xf numFmtId="10" fontId="5" fillId="35" borderId="0" xfId="195" applyNumberFormat="1" applyFont="1" applyFill="1" applyAlignment="1">
      <alignment vertical="center" wrapText="1"/>
    </xf>
    <xf numFmtId="10" fontId="5" fillId="37" borderId="0" xfId="195" applyNumberFormat="1" applyFont="1" applyFill="1" applyAlignment="1">
      <alignment vertical="center" wrapText="1"/>
    </xf>
  </cellXfs>
  <cellStyles count="19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2 2" xfId="47"/>
    <cellStyle name="Euro 2 3" xfId="48"/>
    <cellStyle name="Euro 2 4" xfId="49"/>
    <cellStyle name="Euro 2 5" xfId="50"/>
    <cellStyle name="Euro 2 6" xfId="51"/>
    <cellStyle name="Euro 2 7" xfId="52"/>
    <cellStyle name="Euro 2 8" xfId="53"/>
    <cellStyle name="Euro 3" xfId="54"/>
    <cellStyle name="Euro 4" xfId="55"/>
    <cellStyle name="Euro 5" xfId="56"/>
    <cellStyle name="Euro 6" xfId="57"/>
    <cellStyle name="Euro 7" xfId="58"/>
    <cellStyle name="Euro 8" xfId="59"/>
    <cellStyle name="Euro 9" xfId="60"/>
    <cellStyle name="Hyperlink" xfId="61"/>
    <cellStyle name="Followed Hyperlink" xfId="62"/>
    <cellStyle name="Incorrecto" xfId="63"/>
    <cellStyle name="Comma" xfId="64"/>
    <cellStyle name="Comma [0]" xfId="65"/>
    <cellStyle name="Millares [0] 2" xfId="66"/>
    <cellStyle name="Millares 2" xfId="67"/>
    <cellStyle name="Millares 2 2" xfId="68"/>
    <cellStyle name="Millares 3" xfId="69"/>
    <cellStyle name="Millares 3 2" xfId="70"/>
    <cellStyle name="Millares 3 3" xfId="71"/>
    <cellStyle name="Millares 3 4" xfId="72"/>
    <cellStyle name="Millares 3 5" xfId="73"/>
    <cellStyle name="Millares 3 6" xfId="74"/>
    <cellStyle name="Millares 3 7" xfId="75"/>
    <cellStyle name="Millares 3 8" xfId="76"/>
    <cellStyle name="Millares 4" xfId="77"/>
    <cellStyle name="Millares 5" xfId="78"/>
    <cellStyle name="Millares 5 2" xfId="79"/>
    <cellStyle name="Millares 5 3" xfId="80"/>
    <cellStyle name="Millares 5 4" xfId="81"/>
    <cellStyle name="Millares 5 5" xfId="82"/>
    <cellStyle name="Millares 5 6" xfId="83"/>
    <cellStyle name="Millares 5 7" xfId="84"/>
    <cellStyle name="Millares 5 8" xfId="85"/>
    <cellStyle name="Millares 6" xfId="86"/>
    <cellStyle name="Millares 7" xfId="87"/>
    <cellStyle name="Millares 8" xfId="88"/>
    <cellStyle name="Millares 9" xfId="89"/>
    <cellStyle name="Currency" xfId="90"/>
    <cellStyle name="Currency [0]" xfId="91"/>
    <cellStyle name="Neutral" xfId="92"/>
    <cellStyle name="No-definido" xfId="93"/>
    <cellStyle name="Normal 10" xfId="94"/>
    <cellStyle name="Normal 11" xfId="95"/>
    <cellStyle name="Normal 12" xfId="96"/>
    <cellStyle name="Normal 13" xfId="97"/>
    <cellStyle name="Normal 14" xfId="98"/>
    <cellStyle name="Normal 15" xfId="99"/>
    <cellStyle name="Normal 16" xfId="100"/>
    <cellStyle name="Normal 17" xfId="101"/>
    <cellStyle name="Normal 18" xfId="102"/>
    <cellStyle name="Normal 19" xfId="103"/>
    <cellStyle name="Normal 19 2" xfId="104"/>
    <cellStyle name="Normal 2" xfId="105"/>
    <cellStyle name="Normal 2 10" xfId="106"/>
    <cellStyle name="Normal 2 11" xfId="107"/>
    <cellStyle name="Normal 2 12" xfId="108"/>
    <cellStyle name="Normal 2 13" xfId="109"/>
    <cellStyle name="Normal 2 14" xfId="110"/>
    <cellStyle name="Normal 2 15" xfId="111"/>
    <cellStyle name="Normal 2 16" xfId="112"/>
    <cellStyle name="Normal 2 17" xfId="113"/>
    <cellStyle name="Normal 2 18" xfId="114"/>
    <cellStyle name="Normal 2 19" xfId="115"/>
    <cellStyle name="Normal 2 2" xfId="116"/>
    <cellStyle name="Normal 2 2 10" xfId="117"/>
    <cellStyle name="Normal 2 2 2" xfId="118"/>
    <cellStyle name="Normal 2 2 2 2" xfId="119"/>
    <cellStyle name="Normal 2 2 2 3" xfId="120"/>
    <cellStyle name="Normal 2 2 3" xfId="121"/>
    <cellStyle name="Normal 2 2 4" xfId="122"/>
    <cellStyle name="Normal 2 2 5" xfId="123"/>
    <cellStyle name="Normal 2 2 6" xfId="124"/>
    <cellStyle name="Normal 2 2 7" xfId="125"/>
    <cellStyle name="Normal 2 2 8" xfId="126"/>
    <cellStyle name="Normal 2 2 9" xfId="127"/>
    <cellStyle name="Normal 2 3" xfId="128"/>
    <cellStyle name="Normal 2 4" xfId="129"/>
    <cellStyle name="Normal 2 5" xfId="130"/>
    <cellStyle name="Normal 2 6" xfId="131"/>
    <cellStyle name="Normal 2 7" xfId="132"/>
    <cellStyle name="Normal 2 8" xfId="133"/>
    <cellStyle name="Normal 2 9" xfId="134"/>
    <cellStyle name="Normal 20" xfId="135"/>
    <cellStyle name="Normal 22" xfId="136"/>
    <cellStyle name="Normal 24" xfId="137"/>
    <cellStyle name="Normal 26" xfId="138"/>
    <cellStyle name="Normal 28" xfId="139"/>
    <cellStyle name="Normal 3" xfId="140"/>
    <cellStyle name="Normal 3 10" xfId="141"/>
    <cellStyle name="Normal 3 11" xfId="142"/>
    <cellStyle name="Normal 3 2" xfId="143"/>
    <cellStyle name="Normal 3 3" xfId="144"/>
    <cellStyle name="Normal 3 4" xfId="145"/>
    <cellStyle name="Normal 3 5" xfId="146"/>
    <cellStyle name="Normal 3 6" xfId="147"/>
    <cellStyle name="Normal 3 7" xfId="148"/>
    <cellStyle name="Normal 3 8" xfId="149"/>
    <cellStyle name="Normal 3 9" xfId="150"/>
    <cellStyle name="Normal 30" xfId="151"/>
    <cellStyle name="Normal 32" xfId="152"/>
    <cellStyle name="Normal 34" xfId="153"/>
    <cellStyle name="Normal 36" xfId="154"/>
    <cellStyle name="Normal 38" xfId="155"/>
    <cellStyle name="Normal 4" xfId="156"/>
    <cellStyle name="Normal 4 2" xfId="157"/>
    <cellStyle name="Normal 4 2 2" xfId="158"/>
    <cellStyle name="Normal 40" xfId="159"/>
    <cellStyle name="Normal 42" xfId="160"/>
    <cellStyle name="Normal 45" xfId="161"/>
    <cellStyle name="Normal 49" xfId="162"/>
    <cellStyle name="Normal 5" xfId="163"/>
    <cellStyle name="Normal 5 2" xfId="164"/>
    <cellStyle name="Normal 5 3" xfId="165"/>
    <cellStyle name="Normal 5 4" xfId="166"/>
    <cellStyle name="Normal 5 5" xfId="167"/>
    <cellStyle name="Normal 5 6" xfId="168"/>
    <cellStyle name="Normal 5 7" xfId="169"/>
    <cellStyle name="Normal 5 8" xfId="170"/>
    <cellStyle name="Normal 5 9" xfId="171"/>
    <cellStyle name="Normal 51" xfId="172"/>
    <cellStyle name="Normal 53" xfId="173"/>
    <cellStyle name="Normal 55" xfId="174"/>
    <cellStyle name="Normal 57" xfId="175"/>
    <cellStyle name="Normal 59" xfId="176"/>
    <cellStyle name="Normal 6" xfId="177"/>
    <cellStyle name="Normal 61" xfId="178"/>
    <cellStyle name="Normal 63" xfId="179"/>
    <cellStyle name="Normal 65" xfId="180"/>
    <cellStyle name="Normal 67" xfId="181"/>
    <cellStyle name="Normal 7" xfId="182"/>
    <cellStyle name="Normal 8" xfId="183"/>
    <cellStyle name="Normal 9" xfId="184"/>
    <cellStyle name="Notas" xfId="185"/>
    <cellStyle name="Notas 2" xfId="186"/>
    <cellStyle name="Porcentaje 2" xfId="187"/>
    <cellStyle name="Porcentaje 2 2" xfId="188"/>
    <cellStyle name="Porcentaje 2 3" xfId="189"/>
    <cellStyle name="Porcentaje 2 4" xfId="190"/>
    <cellStyle name="Porcentaje 2 5" xfId="191"/>
    <cellStyle name="Porcentaje 2 6" xfId="192"/>
    <cellStyle name="Porcentaje 2 7" xfId="193"/>
    <cellStyle name="Porcentaje 2 8" xfId="194"/>
    <cellStyle name="Percent" xfId="195"/>
    <cellStyle name="Porcentual 2" xfId="196"/>
    <cellStyle name="Porcentual 2 2" xfId="197"/>
    <cellStyle name="Porcentual 2 3" xfId="198"/>
    <cellStyle name="Porcentual 3" xfId="199"/>
    <cellStyle name="Porcentual 3 2" xfId="200"/>
    <cellStyle name="Porcentual 4" xfId="201"/>
    <cellStyle name="Porcentual 5" xfId="202"/>
    <cellStyle name="Porcentual 6" xfId="203"/>
    <cellStyle name="Porcentual 7" xfId="204"/>
    <cellStyle name="Salida" xfId="205"/>
    <cellStyle name="Texto de advertencia" xfId="206"/>
    <cellStyle name="Texto explicativo" xfId="207"/>
    <cellStyle name="Título" xfId="208"/>
    <cellStyle name="Título 1" xfId="209"/>
    <cellStyle name="Título 2" xfId="210"/>
    <cellStyle name="Título 3" xfId="211"/>
    <cellStyle name="Total" xfId="2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1428750</xdr:colOff>
      <xdr:row>1</xdr:row>
      <xdr:rowOff>257175</xdr:rowOff>
    </xdr:to>
    <xdr:pic>
      <xdr:nvPicPr>
        <xdr:cNvPr id="1" name="15 Imagen" descr="CaixaBank_logo_RGB_horizontal300.tif"/>
        <xdr:cNvPicPr preferRelativeResize="1">
          <a:picLocks noChangeAspect="1"/>
        </xdr:cNvPicPr>
      </xdr:nvPicPr>
      <xdr:blipFill>
        <a:blip r:embed="rId1"/>
        <a:stretch>
          <a:fillRect/>
        </a:stretch>
      </xdr:blipFill>
      <xdr:spPr>
        <a:xfrm>
          <a:off x="38100" y="38100"/>
          <a:ext cx="13906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0</xdr:col>
      <xdr:colOff>1447800</xdr:colOff>
      <xdr:row>2</xdr:row>
      <xdr:rowOff>76200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447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1428750</xdr:colOff>
      <xdr:row>2</xdr:row>
      <xdr:rowOff>133350</xdr:rowOff>
    </xdr:to>
    <xdr:pic>
      <xdr:nvPicPr>
        <xdr:cNvPr id="1" name="15 Imagen" descr="CaixaBank_logo_RGB_horizontal300.tif"/>
        <xdr:cNvPicPr preferRelativeResize="1">
          <a:picLocks noChangeAspect="1"/>
        </xdr:cNvPicPr>
      </xdr:nvPicPr>
      <xdr:blipFill>
        <a:blip r:embed="rId1"/>
        <a:stretch>
          <a:fillRect/>
        </a:stretch>
      </xdr:blipFill>
      <xdr:spPr>
        <a:xfrm>
          <a:off x="38100" y="38100"/>
          <a:ext cx="13906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0</xdr:col>
      <xdr:colOff>1504950</xdr:colOff>
      <xdr:row>1</xdr:row>
      <xdr:rowOff>228600</xdr:rowOff>
    </xdr:to>
    <xdr:pic>
      <xdr:nvPicPr>
        <xdr:cNvPr id="1" name="15 Imagen" descr="CaixaBank_logo_RGB_horizontal300.tif"/>
        <xdr:cNvPicPr preferRelativeResize="1">
          <a:picLocks noChangeAspect="1"/>
        </xdr:cNvPicPr>
      </xdr:nvPicPr>
      <xdr:blipFill>
        <a:blip r:embed="rId1"/>
        <a:stretch>
          <a:fillRect/>
        </a:stretch>
      </xdr:blipFill>
      <xdr:spPr>
        <a:xfrm>
          <a:off x="57150" y="38100"/>
          <a:ext cx="14478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0</xdr:col>
      <xdr:colOff>1476375</xdr:colOff>
      <xdr:row>0</xdr:row>
      <xdr:rowOff>495300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114300"/>
          <a:ext cx="14478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o.portal.lacaixa.es/Centro%209855\Funding\Informacion%20WEB\Emisiones\Actualizacion%20septiembre%202012\WEB%20Ingles\Con%20definiciones%20y%20links\Emisiones%20Caixa%20para%20web%20ingl&#233;s%20con%20links%20y%20definic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mple bonds"/>
      <sheetName val="Mortgage Notes"/>
      <sheetName val="Public Loan Notes"/>
      <sheetName val="Preferenced shares"/>
      <sheetName val="Subordinated Notes"/>
      <sheetName val="Structured Bonds"/>
      <sheetName val="MTN"/>
      <sheetName val="Inventario total"/>
      <sheetName val="Tablas dinamicas"/>
      <sheetName val="Inv Bonos Simples"/>
      <sheetName val="Inv Cédula"/>
      <sheetName val="Inv Pub Loan N"/>
      <sheetName val="Inv Pref Shares"/>
      <sheetName val="Inv Sub Not"/>
      <sheetName val="Inv EMTN"/>
    </sheetNames>
    <sheetDataSet>
      <sheetData sheetId="3">
        <row r="4">
          <cell r="B4" t="str">
            <v>ISIN</v>
          </cell>
          <cell r="C4" t="str">
            <v>Investor Type</v>
          </cell>
          <cell r="D4" t="str">
            <v>Outstanding Nominal </v>
          </cell>
          <cell r="E4" t="str">
            <v>Data of issue</v>
          </cell>
          <cell r="F4" t="str">
            <v>Expiry date</v>
          </cell>
          <cell r="G4" t="str">
            <v>Coupon</v>
          </cell>
          <cell r="H4" t="str">
            <v>Link to prospectus</v>
          </cell>
          <cell r="I4" t="str">
            <v>Nominal en circulacion mes anterior</v>
          </cell>
          <cell r="J4" t="str">
            <v>Dif</v>
          </cell>
          <cell r="L4" t="str">
            <v>Chequeo con español</v>
          </cell>
        </row>
        <row r="5">
          <cell r="B5" t="str">
            <v>KYG175471039</v>
          </cell>
          <cell r="C5" t="str">
            <v>Retailer</v>
          </cell>
          <cell r="D5">
            <v>11605000</v>
          </cell>
          <cell r="E5">
            <v>36249</v>
          </cell>
          <cell r="F5" t="str">
            <v>Perpetual</v>
          </cell>
          <cell r="G5" t="str">
            <v>Euribor 3m + 0.06%, with an annual minimum of 3.94% for first 3 years. Determined by the existence of sufficient distributable benefits</v>
          </cell>
          <cell r="H5" t="str">
            <v>http://www.cnmv.es/Portal/Consultas/Folletos/FolletosEmisionOPV.aspx?isin=KYG175471039</v>
          </cell>
          <cell r="I5">
            <v>11605000</v>
          </cell>
          <cell r="J5">
            <v>0</v>
          </cell>
        </row>
        <row r="6">
          <cell r="B6" t="str">
            <v>KYG175471112</v>
          </cell>
          <cell r="C6" t="str">
            <v>Retailer</v>
          </cell>
          <cell r="D6">
            <v>27876000</v>
          </cell>
          <cell r="E6">
            <v>36615</v>
          </cell>
          <cell r="F6" t="str">
            <v>Perpetual</v>
          </cell>
          <cell r="G6" t="str">
            <v>Euribor 3m + 0.06%, with a guaranteed minimum of 4.43% annually and maximum of 6.83% for first 10 years. Determined by the existence of sufficient distributable benefits</v>
          </cell>
          <cell r="H6" t="str">
            <v>http://www.cnmv.es/Portal/Consultas/Folletos/FolletosEmisionOPV.aspx?isin=KYG175471112</v>
          </cell>
          <cell r="I6">
            <v>27876000</v>
          </cell>
          <cell r="J6">
            <v>0</v>
          </cell>
          <cell r="L6" t="e">
            <v>#N/A</v>
          </cell>
          <cell r="M6" t="e">
            <v>#N/A</v>
          </cell>
        </row>
        <row r="7">
          <cell r="B7" t="str">
            <v>KYG3014M1024</v>
          </cell>
          <cell r="C7" t="str">
            <v>Retailer</v>
          </cell>
          <cell r="D7">
            <v>3902000</v>
          </cell>
          <cell r="E7">
            <v>36742</v>
          </cell>
          <cell r="F7" t="str">
            <v>Perpetual</v>
          </cell>
          <cell r="G7" t="str">
            <v>Euribor 1 year Hipotecario + 0.40%. Determined by the existence of sufficient distributable benefits</v>
          </cell>
          <cell r="H7" t="str">
            <v>http://www.cnmv.es/Portal/Consultas/Folletos/FolletosEmisionOPV.aspx?isin=KYG3014M1024</v>
          </cell>
          <cell r="I7">
            <v>3902000</v>
          </cell>
          <cell r="J7">
            <v>0</v>
          </cell>
          <cell r="L7" t="e">
            <v>#N/A</v>
          </cell>
          <cell r="M7" t="e">
            <v>#N/A</v>
          </cell>
        </row>
        <row r="8">
          <cell r="B8" t="str">
            <v>KYG1755U1195</v>
          </cell>
          <cell r="C8" t="str">
            <v>Retailer</v>
          </cell>
          <cell r="D8">
            <v>4368000</v>
          </cell>
          <cell r="E8">
            <v>37087</v>
          </cell>
          <cell r="F8" t="str">
            <v>Perpetual</v>
          </cell>
          <cell r="G8" t="str">
            <v>Euribor 6m + 0.25%. Determined by the existence of sufficient distributable benefits</v>
          </cell>
          <cell r="H8" t="str">
            <v>http://www.cnmv.es/Portal/Consultas/Folletos/FolletosEmisionOPV.aspx?isin=KYG1755U1195</v>
          </cell>
          <cell r="I8">
            <v>4368000</v>
          </cell>
          <cell r="J8">
            <v>0</v>
          </cell>
          <cell r="L8" t="e">
            <v>#N/A</v>
          </cell>
          <cell r="M8" t="e">
            <v>#N/A</v>
          </cell>
        </row>
        <row r="9">
          <cell r="B9" t="str">
            <v>ES0128469006</v>
          </cell>
          <cell r="C9" t="str">
            <v>Retailer</v>
          </cell>
          <cell r="D9">
            <v>723000</v>
          </cell>
          <cell r="E9">
            <v>38883</v>
          </cell>
          <cell r="F9" t="str">
            <v>Perpetual</v>
          </cell>
          <cell r="G9" t="str">
            <v>Euribor 1 year Hipotecario + 0.55%. Determined by the existence of sufficient distributable benefits</v>
          </cell>
          <cell r="H9" t="str">
            <v>http://www.cnmv.es/Portal/Consultas/Folletos/FolletosEmisionOPV.aspx?isin=ES0128469006</v>
          </cell>
          <cell r="I9">
            <v>723000</v>
          </cell>
          <cell r="J9">
            <v>0</v>
          </cell>
          <cell r="L9" t="e">
            <v>#N/A</v>
          </cell>
          <cell r="M9" t="e">
            <v>#N/A</v>
          </cell>
        </row>
        <row r="10">
          <cell r="B10" t="str">
            <v>ES0114970009</v>
          </cell>
          <cell r="C10" t="str">
            <v>Retailer</v>
          </cell>
          <cell r="D10">
            <v>38298000</v>
          </cell>
          <cell r="E10">
            <v>39994</v>
          </cell>
          <cell r="F10" t="str">
            <v>Perpetual</v>
          </cell>
          <cell r="G10" t="str">
            <v>Until 30/06/11, 6%; From that date to maturity, Euribor 3m+3.5%. Determined by the existence of sufficient distributable benefits</v>
          </cell>
          <cell r="H10" t="str">
            <v>http://www.cnmv.es/Portal/Consultas/Folletos/FolletosEmisionOPV.aspx?isin=ES0114970009</v>
          </cell>
          <cell r="I10">
            <v>38298000</v>
          </cell>
          <cell r="J10">
            <v>0</v>
          </cell>
        </row>
        <row r="11">
          <cell r="B11" t="str">
            <v>ES0115009005</v>
          </cell>
          <cell r="C11" t="str">
            <v>Retailer</v>
          </cell>
          <cell r="D11">
            <v>938000</v>
          </cell>
          <cell r="E11">
            <v>40030</v>
          </cell>
          <cell r="F11" t="str">
            <v>Perpetual</v>
          </cell>
          <cell r="G11" t="str">
            <v>Euribor 3m+5.85%. Determined by the existence of sufficient distributable benefits</v>
          </cell>
          <cell r="H11" t="str">
            <v>http://www.cnmv.es/Portal/Consultas/Folletos/FolletosEmisionOPV.aspx?isin=ES0115009005</v>
          </cell>
          <cell r="I11">
            <v>938000</v>
          </cell>
          <cell r="J11">
            <v>0</v>
          </cell>
        </row>
        <row r="12">
          <cell r="B12" t="str">
            <v>ES0128469022</v>
          </cell>
          <cell r="C12" t="str">
            <v>Retailer</v>
          </cell>
          <cell r="D12">
            <v>8940000</v>
          </cell>
          <cell r="E12">
            <v>40088</v>
          </cell>
          <cell r="F12" t="str">
            <v>Perpetual</v>
          </cell>
          <cell r="G12" t="str">
            <v>Until 02/10/11: 7.25%; From that date to maturity Euribor 3m+6.10%; Floor 7%. Determined by the existence of sufficient distributable benefits</v>
          </cell>
          <cell r="H12" t="str">
            <v>http://www.cnmv.es/Portal/Consultas/Folletos/FolletosEmisionOPV.aspx?isin=ES0128469022</v>
          </cell>
          <cell r="I12">
            <v>8940000</v>
          </cell>
          <cell r="J12">
            <v>0</v>
          </cell>
        </row>
        <row r="13">
          <cell r="B13" t="str">
            <v>ES0114965009</v>
          </cell>
          <cell r="C13" t="str">
            <v>Retailer</v>
          </cell>
          <cell r="D13">
            <v>2876000</v>
          </cell>
          <cell r="E13">
            <v>40163</v>
          </cell>
          <cell r="F13" t="str">
            <v>Perpetual</v>
          </cell>
          <cell r="G13" t="str">
            <v>Until 28/10/14: 8%. From that date to maturity, Euribor 3m + 5%; Floor 6.5%. Determined by the existence of sufficient distributable benefits</v>
          </cell>
          <cell r="H13" t="str">
            <v>http://www.cnmv.es/Portal/Consultas/Folletos/FolletosEmisionOPV.aspx?isin=ES0114965009</v>
          </cell>
          <cell r="I13">
            <v>2876000</v>
          </cell>
          <cell r="J13">
            <v>0</v>
          </cell>
        </row>
        <row r="14">
          <cell r="B14" t="str">
            <v>ES0848873008</v>
          </cell>
          <cell r="C14" t="str">
            <v>Retailer</v>
          </cell>
          <cell r="D14">
            <v>2099000</v>
          </cell>
          <cell r="E14">
            <v>40592</v>
          </cell>
          <cell r="F14" t="str">
            <v>Perpetual</v>
          </cell>
          <cell r="G14" t="str">
            <v>Until 18/02/15 :8.65%. From that date to maturity, Euribor 6m + 6.74%. Determined by the existence of sufficient distributable benefits</v>
          </cell>
          <cell r="H14" t="str">
            <v>http://www.cnmv.es/Portal/Consultas/Folletos/FolletosEmisionOPV.aspx?isin=ES0848873008</v>
          </cell>
          <cell r="I14">
            <v>2099000</v>
          </cell>
          <cell r="J14">
            <v>0</v>
          </cell>
        </row>
        <row r="15">
          <cell r="B15" t="str">
            <v>ES0157085004</v>
          </cell>
          <cell r="C15" t="str">
            <v>Institutional</v>
          </cell>
          <cell r="D15">
            <v>20000000</v>
          </cell>
          <cell r="E15">
            <v>39080</v>
          </cell>
          <cell r="F15" t="str">
            <v>Perpetual</v>
          </cell>
          <cell r="G15" t="str">
            <v>Euribor 3m + 1.40%. Determined by the existence of sufficient distributable benefits</v>
          </cell>
          <cell r="H15" t="str">
            <v>http://www.cnmv.es/Portal/Consultas/Folletos/FolletosAdmision.aspx?isin=ES0157085004</v>
          </cell>
          <cell r="I15">
            <v>20000000</v>
          </cell>
          <cell r="J15">
            <v>0</v>
          </cell>
        </row>
        <row r="16">
          <cell r="B16" t="str">
            <v>ES0113249009</v>
          </cell>
          <cell r="C16" t="str">
            <v>Institutional</v>
          </cell>
          <cell r="D16">
            <v>20000000</v>
          </cell>
          <cell r="E16">
            <v>39261</v>
          </cell>
          <cell r="F16" t="str">
            <v>Perpetual</v>
          </cell>
          <cell r="G16" t="str">
            <v>Euribor 6m + 1.75%. Determined by the existence of sufficient distributable benefits</v>
          </cell>
          <cell r="H16" t="str">
            <v>http://www.cnmv.es/Portal/Consultas/Folletos/FolletosAdmision.aspx?isin=ES0113249009</v>
          </cell>
          <cell r="I16">
            <v>20000000</v>
          </cell>
          <cell r="J16">
            <v>0</v>
          </cell>
          <cell r="L16" t="e">
            <v>#N/A</v>
          </cell>
          <cell r="M16" t="e">
            <v>#N/A</v>
          </cell>
        </row>
        <row r="17">
          <cell r="B17" t="str">
            <v>ES0113249025</v>
          </cell>
          <cell r="C17" t="str">
            <v>Institutional</v>
          </cell>
          <cell r="D17">
            <v>30000000</v>
          </cell>
          <cell r="E17">
            <v>39435</v>
          </cell>
          <cell r="F17" t="str">
            <v>Perpetual</v>
          </cell>
          <cell r="G17" t="str">
            <v>Euribor 6m + 3%. Determined by the existence of sufficient distributable benefits</v>
          </cell>
          <cell r="H17" t="str">
            <v>http://www.cnmv.es/Portal/Consultas/Folletos/FolletosAdmision.aspx?isin=ES0113249025</v>
          </cell>
          <cell r="I17">
            <v>30000000</v>
          </cell>
          <cell r="J17">
            <v>0</v>
          </cell>
          <cell r="L17" t="e">
            <v>#N/A</v>
          </cell>
          <cell r="M17" t="e">
            <v>#N/A</v>
          </cell>
        </row>
        <row r="18">
          <cell r="J18">
            <v>0</v>
          </cell>
          <cell r="L18" t="e">
            <v>#N/A</v>
          </cell>
          <cell r="M18" t="e">
            <v>#N/A</v>
          </cell>
        </row>
        <row r="19">
          <cell r="B19" t="str">
            <v>ISIN</v>
          </cell>
          <cell r="C19" t="str">
            <v>Investor Type</v>
          </cell>
          <cell r="D19" t="str">
            <v>Outstanding Nominal </v>
          </cell>
          <cell r="E19" t="str">
            <v>Data of issue</v>
          </cell>
          <cell r="F19" t="str">
            <v>Expiry date</v>
          </cell>
          <cell r="G19" t="str">
            <v>Coupon</v>
          </cell>
          <cell r="H19" t="str">
            <v>Link to prospectus</v>
          </cell>
          <cell r="I19" t="str">
            <v>Outstanding Nominal </v>
          </cell>
          <cell r="J19" t="e">
            <v>#VALUE!</v>
          </cell>
          <cell r="L19" t="str">
            <v>Nominal en circulación</v>
          </cell>
          <cell r="M19" t="e">
            <v>#VALUE!</v>
          </cell>
        </row>
        <row r="20">
          <cell r="B20" t="str">
            <v>ES0848873016</v>
          </cell>
          <cell r="C20" t="str">
            <v>Institutional</v>
          </cell>
          <cell r="D20">
            <v>977000000</v>
          </cell>
          <cell r="E20">
            <v>40585</v>
          </cell>
          <cell r="F20">
            <v>42411</v>
          </cell>
          <cell r="G20" t="str">
            <v>Initial fixed rate of 7.75%, with anual increases of 15 bps</v>
          </cell>
          <cell r="H20" t="str">
            <v>http://www.cnmv.es/Portal/ANCV/Isin.aspx?isin=ES0848873016</v>
          </cell>
          <cell r="I20">
            <v>977000000</v>
          </cell>
          <cell r="J20">
            <v>0</v>
          </cell>
          <cell r="L20" t="e">
            <v>#N/A</v>
          </cell>
          <cell r="M20" t="e">
            <v>#N/A</v>
          </cell>
        </row>
        <row r="21">
          <cell r="L21" t="e">
            <v>#N/A</v>
          </cell>
          <cell r="M21" t="e">
            <v>#N/A</v>
          </cell>
        </row>
        <row r="22">
          <cell r="L22" t="e">
            <v>#N/A</v>
          </cell>
          <cell r="M22" t="e">
            <v>#N/A</v>
          </cell>
        </row>
        <row r="23">
          <cell r="D23">
            <v>1148625000</v>
          </cell>
          <cell r="L23" t="e">
            <v>#N/A</v>
          </cell>
          <cell r="M23" t="e">
            <v>#REF!</v>
          </cell>
        </row>
        <row r="24">
          <cell r="L24" t="e">
            <v>#N/A</v>
          </cell>
          <cell r="M24" t="e">
            <v>#N/A</v>
          </cell>
        </row>
        <row r="25">
          <cell r="L25" t="e">
            <v>#N/A</v>
          </cell>
          <cell r="M25" t="e">
            <v>#N/A</v>
          </cell>
        </row>
        <row r="26">
          <cell r="L26" t="e">
            <v>#N/A</v>
          </cell>
          <cell r="M26" t="e">
            <v>#N/A</v>
          </cell>
        </row>
        <row r="27">
          <cell r="L27" t="e">
            <v>#N/A</v>
          </cell>
          <cell r="M27" t="e">
            <v>#N/A</v>
          </cell>
        </row>
        <row r="28">
          <cell r="L28" t="e">
            <v>#N/A</v>
          </cell>
          <cell r="M28" t="e">
            <v>#N/A</v>
          </cell>
        </row>
        <row r="29">
          <cell r="L29" t="e">
            <v>#N/A</v>
          </cell>
          <cell r="M29" t="e">
            <v>#N/A</v>
          </cell>
        </row>
        <row r="30">
          <cell r="L30" t="e">
            <v>#N/A</v>
          </cell>
          <cell r="M30" t="e">
            <v>#N/A</v>
          </cell>
        </row>
        <row r="31">
          <cell r="L31" t="e">
            <v>#N/A</v>
          </cell>
          <cell r="M31" t="e">
            <v>#N/A</v>
          </cell>
        </row>
        <row r="32">
          <cell r="L32" t="e">
            <v>#N/A</v>
          </cell>
          <cell r="M32" t="e">
            <v>#N/A</v>
          </cell>
        </row>
        <row r="33">
          <cell r="L33" t="e">
            <v>#N/A</v>
          </cell>
          <cell r="M33" t="e">
            <v>#N/A</v>
          </cell>
        </row>
        <row r="34">
          <cell r="L34" t="e">
            <v>#N/A</v>
          </cell>
          <cell r="M34" t="e">
            <v>#N/A</v>
          </cell>
        </row>
        <row r="35">
          <cell r="L35" t="e">
            <v>#N/A</v>
          </cell>
          <cell r="M35" t="e">
            <v>#N/A</v>
          </cell>
        </row>
        <row r="36">
          <cell r="L36" t="e">
            <v>#N/A</v>
          </cell>
          <cell r="M36" t="e">
            <v>#N/A</v>
          </cell>
        </row>
        <row r="37">
          <cell r="L37" t="e">
            <v>#N/A</v>
          </cell>
          <cell r="M37" t="e">
            <v>#N/A</v>
          </cell>
        </row>
        <row r="38">
          <cell r="L38" t="e">
            <v>#N/A</v>
          </cell>
          <cell r="M38" t="e">
            <v>#N/A</v>
          </cell>
        </row>
        <row r="39">
          <cell r="L39" t="e">
            <v>#N/A</v>
          </cell>
          <cell r="M39" t="e">
            <v>#N/A</v>
          </cell>
        </row>
        <row r="40">
          <cell r="L40" t="e">
            <v>#N/A</v>
          </cell>
          <cell r="M40" t="e">
            <v>#N/A</v>
          </cell>
        </row>
        <row r="41">
          <cell r="L41" t="e">
            <v>#N/A</v>
          </cell>
          <cell r="M41" t="e">
            <v>#N/A</v>
          </cell>
        </row>
        <row r="42">
          <cell r="L42" t="e">
            <v>#N/A</v>
          </cell>
          <cell r="M42" t="e">
            <v>#N/A</v>
          </cell>
        </row>
        <row r="43">
          <cell r="L43" t="e">
            <v>#N/A</v>
          </cell>
          <cell r="M43" t="e">
            <v>#N/A</v>
          </cell>
        </row>
        <row r="44">
          <cell r="L44" t="e">
            <v>#N/A</v>
          </cell>
          <cell r="M44" t="e">
            <v>#N/A</v>
          </cell>
        </row>
        <row r="45">
          <cell r="L45" t="e">
            <v>#N/A</v>
          </cell>
          <cell r="M45" t="e">
            <v>#N/A</v>
          </cell>
        </row>
        <row r="46">
          <cell r="L46" t="e">
            <v>#N/A</v>
          </cell>
          <cell r="M46" t="e">
            <v>#N/A</v>
          </cell>
        </row>
        <row r="47">
          <cell r="L47" t="e">
            <v>#N/A</v>
          </cell>
          <cell r="M47" t="e">
            <v>#N/A</v>
          </cell>
        </row>
        <row r="48">
          <cell r="L48" t="e">
            <v>#N/A</v>
          </cell>
          <cell r="M48" t="e">
            <v>#N/A</v>
          </cell>
        </row>
        <row r="49">
          <cell r="L49" t="e">
            <v>#N/A</v>
          </cell>
          <cell r="M49" t="e">
            <v>#N/A</v>
          </cell>
        </row>
        <row r="50">
          <cell r="L50" t="e">
            <v>#N/A</v>
          </cell>
          <cell r="M50" t="e">
            <v>#N/A</v>
          </cell>
        </row>
        <row r="51">
          <cell r="L51" t="e">
            <v>#N/A</v>
          </cell>
          <cell r="M51" t="e">
            <v>#N/A</v>
          </cell>
        </row>
        <row r="52">
          <cell r="L52" t="e">
            <v>#N/A</v>
          </cell>
          <cell r="M52" t="e">
            <v>#N/A</v>
          </cell>
        </row>
        <row r="53">
          <cell r="L53" t="e">
            <v>#N/A</v>
          </cell>
          <cell r="M53" t="e">
            <v>#N/A</v>
          </cell>
        </row>
        <row r="54">
          <cell r="L54" t="e">
            <v>#N/A</v>
          </cell>
          <cell r="M54" t="e">
            <v>#N/A</v>
          </cell>
        </row>
        <row r="55">
          <cell r="L55" t="e">
            <v>#N/A</v>
          </cell>
          <cell r="M55" t="e">
            <v>#N/A</v>
          </cell>
        </row>
        <row r="56">
          <cell r="L56" t="e">
            <v>#N/A</v>
          </cell>
          <cell r="M56" t="e">
            <v>#N/A</v>
          </cell>
        </row>
        <row r="57">
          <cell r="L57" t="e">
            <v>#N/A</v>
          </cell>
          <cell r="M57" t="e">
            <v>#N/A</v>
          </cell>
        </row>
        <row r="58">
          <cell r="L58" t="e">
            <v>#N/A</v>
          </cell>
          <cell r="M58" t="e">
            <v>#N/A</v>
          </cell>
        </row>
        <row r="59">
          <cell r="L59" t="e">
            <v>#N/A</v>
          </cell>
          <cell r="M59" t="e">
            <v>#N/A</v>
          </cell>
        </row>
        <row r="60">
          <cell r="L60" t="e">
            <v>#N/A</v>
          </cell>
          <cell r="M60" t="e">
            <v>#N/A</v>
          </cell>
        </row>
        <row r="61">
          <cell r="L61" t="e">
            <v>#N/A</v>
          </cell>
          <cell r="M61" t="e">
            <v>#N/A</v>
          </cell>
        </row>
        <row r="62">
          <cell r="L62" t="e">
            <v>#N/A</v>
          </cell>
          <cell r="M62" t="e">
            <v>#N/A</v>
          </cell>
        </row>
        <row r="63">
          <cell r="L63" t="e">
            <v>#N/A</v>
          </cell>
          <cell r="M63" t="e">
            <v>#N/A</v>
          </cell>
        </row>
        <row r="64">
          <cell r="L64" t="e">
            <v>#N/A</v>
          </cell>
          <cell r="M64" t="e">
            <v>#N/A</v>
          </cell>
        </row>
        <row r="65">
          <cell r="L65" t="e">
            <v>#N/A</v>
          </cell>
          <cell r="M65" t="e">
            <v>#N/A</v>
          </cell>
        </row>
        <row r="66">
          <cell r="L66" t="e">
            <v>#N/A</v>
          </cell>
          <cell r="M66" t="e">
            <v>#N/A</v>
          </cell>
        </row>
        <row r="67">
          <cell r="L67" t="e">
            <v>#N/A</v>
          </cell>
          <cell r="M67" t="e">
            <v>#N/A</v>
          </cell>
        </row>
        <row r="68">
          <cell r="L68" t="e">
            <v>#N/A</v>
          </cell>
          <cell r="M68" t="e">
            <v>#N/A</v>
          </cell>
        </row>
        <row r="69">
          <cell r="L69" t="e">
            <v>#N/A</v>
          </cell>
          <cell r="M69" t="e">
            <v>#N/A</v>
          </cell>
        </row>
        <row r="70">
          <cell r="L70" t="e">
            <v>#N/A</v>
          </cell>
          <cell r="M70" t="e">
            <v>#N/A</v>
          </cell>
        </row>
        <row r="71">
          <cell r="L71" t="e">
            <v>#N/A</v>
          </cell>
          <cell r="M71" t="e">
            <v>#N/A</v>
          </cell>
        </row>
        <row r="72">
          <cell r="L72" t="e">
            <v>#N/A</v>
          </cell>
          <cell r="M72" t="e">
            <v>#N/A</v>
          </cell>
        </row>
        <row r="73">
          <cell r="L73" t="e">
            <v>#N/A</v>
          </cell>
          <cell r="M73" t="e">
            <v>#N/A</v>
          </cell>
        </row>
        <row r="74">
          <cell r="L74" t="e">
            <v>#N/A</v>
          </cell>
          <cell r="M74" t="e">
            <v>#N/A</v>
          </cell>
        </row>
        <row r="75">
          <cell r="L75" t="e">
            <v>#N/A</v>
          </cell>
          <cell r="M75" t="e">
            <v>#N/A</v>
          </cell>
        </row>
        <row r="76">
          <cell r="L76" t="e">
            <v>#N/A</v>
          </cell>
          <cell r="M76" t="e">
            <v>#N/A</v>
          </cell>
        </row>
        <row r="77">
          <cell r="L77" t="e">
            <v>#N/A</v>
          </cell>
          <cell r="M77" t="e">
            <v>#N/A</v>
          </cell>
        </row>
        <row r="78">
          <cell r="L78" t="e">
            <v>#N/A</v>
          </cell>
          <cell r="M78" t="e">
            <v>#N/A</v>
          </cell>
        </row>
        <row r="79">
          <cell r="L79" t="e">
            <v>#N/A</v>
          </cell>
          <cell r="M79" t="e">
            <v>#N/A</v>
          </cell>
        </row>
        <row r="80">
          <cell r="L80" t="e">
            <v>#N/A</v>
          </cell>
          <cell r="M80" t="e">
            <v>#N/A</v>
          </cell>
        </row>
        <row r="81">
          <cell r="L81" t="e">
            <v>#N/A</v>
          </cell>
          <cell r="M81" t="e">
            <v>#N/A</v>
          </cell>
        </row>
        <row r="82">
          <cell r="L82" t="e">
            <v>#N/A</v>
          </cell>
          <cell r="M82" t="e">
            <v>#N/A</v>
          </cell>
        </row>
        <row r="83">
          <cell r="L83" t="e">
            <v>#N/A</v>
          </cell>
          <cell r="M83" t="e">
            <v>#N/A</v>
          </cell>
        </row>
        <row r="84">
          <cell r="L84" t="e">
            <v>#N/A</v>
          </cell>
          <cell r="M84" t="e">
            <v>#N/A</v>
          </cell>
        </row>
        <row r="85">
          <cell r="L85" t="e">
            <v>#N/A</v>
          </cell>
          <cell r="M85" t="e">
            <v>#N/A</v>
          </cell>
        </row>
        <row r="86">
          <cell r="L86" t="e">
            <v>#N/A</v>
          </cell>
          <cell r="M86" t="e">
            <v>#N/A</v>
          </cell>
        </row>
        <row r="87">
          <cell r="L87" t="e">
            <v>#N/A</v>
          </cell>
          <cell r="M87" t="e">
            <v>#N/A</v>
          </cell>
        </row>
        <row r="88">
          <cell r="L88" t="e">
            <v>#N/A</v>
          </cell>
          <cell r="M88" t="e">
            <v>#N/A</v>
          </cell>
        </row>
        <row r="89">
          <cell r="L89" t="e">
            <v>#N/A</v>
          </cell>
          <cell r="M89" t="e">
            <v>#N/A</v>
          </cell>
        </row>
        <row r="90">
          <cell r="L90" t="e">
            <v>#N/A</v>
          </cell>
          <cell r="M90" t="e">
            <v>#N/A</v>
          </cell>
        </row>
        <row r="91">
          <cell r="L91" t="e">
            <v>#N/A</v>
          </cell>
          <cell r="M91" t="e">
            <v>#N/A</v>
          </cell>
        </row>
        <row r="92">
          <cell r="L92" t="e">
            <v>#N/A</v>
          </cell>
          <cell r="M92" t="e">
            <v>#N/A</v>
          </cell>
        </row>
        <row r="93">
          <cell r="L93" t="e">
            <v>#N/A</v>
          </cell>
          <cell r="M93" t="e">
            <v>#N/A</v>
          </cell>
        </row>
        <row r="94">
          <cell r="L94" t="e">
            <v>#N/A</v>
          </cell>
          <cell r="M94" t="e">
            <v>#N/A</v>
          </cell>
        </row>
        <row r="95">
          <cell r="L95" t="e">
            <v>#N/A</v>
          </cell>
          <cell r="M95" t="e">
            <v>#N/A</v>
          </cell>
        </row>
        <row r="96">
          <cell r="L96" t="e">
            <v>#N/A</v>
          </cell>
          <cell r="M96" t="e">
            <v>#N/A</v>
          </cell>
        </row>
        <row r="97">
          <cell r="L97" t="e">
            <v>#N/A</v>
          </cell>
          <cell r="M97" t="e">
            <v>#N/A</v>
          </cell>
        </row>
        <row r="98">
          <cell r="L98" t="e">
            <v>#N/A</v>
          </cell>
          <cell r="M98" t="e">
            <v>#N/A</v>
          </cell>
        </row>
        <row r="99">
          <cell r="L99" t="e">
            <v>#N/A</v>
          </cell>
          <cell r="M99" t="e">
            <v>#N/A</v>
          </cell>
        </row>
        <row r="100">
          <cell r="L100" t="e">
            <v>#N/A</v>
          </cell>
          <cell r="M100" t="e">
            <v>#N/A</v>
          </cell>
        </row>
        <row r="101">
          <cell r="L101" t="e">
            <v>#N/A</v>
          </cell>
          <cell r="M101" t="e">
            <v>#N/A</v>
          </cell>
        </row>
        <row r="102">
          <cell r="L102" t="e">
            <v>#N/A</v>
          </cell>
          <cell r="M102" t="e">
            <v>#N/A</v>
          </cell>
        </row>
        <row r="103">
          <cell r="L103" t="e">
            <v>#N/A</v>
          </cell>
          <cell r="M103" t="e">
            <v>#N/A</v>
          </cell>
        </row>
        <row r="104">
          <cell r="L104" t="e">
            <v>#N/A</v>
          </cell>
          <cell r="M104" t="e">
            <v>#N/A</v>
          </cell>
        </row>
        <row r="105">
          <cell r="L105" t="e">
            <v>#N/A</v>
          </cell>
          <cell r="M105" t="e">
            <v>#N/A</v>
          </cell>
        </row>
        <row r="106">
          <cell r="L106" t="e">
            <v>#N/A</v>
          </cell>
          <cell r="M106" t="e">
            <v>#N/A</v>
          </cell>
        </row>
        <row r="107">
          <cell r="L107" t="e">
            <v>#N/A</v>
          </cell>
          <cell r="M107" t="e">
            <v>#N/A</v>
          </cell>
        </row>
        <row r="108">
          <cell r="L108" t="e">
            <v>#N/A</v>
          </cell>
          <cell r="M108" t="e">
            <v>#N/A</v>
          </cell>
        </row>
        <row r="109">
          <cell r="L109" t="e">
            <v>#N/A</v>
          </cell>
          <cell r="M109" t="e">
            <v>#N/A</v>
          </cell>
        </row>
        <row r="110">
          <cell r="L110" t="e">
            <v>#N/A</v>
          </cell>
          <cell r="M110" t="e">
            <v>#N/A</v>
          </cell>
        </row>
        <row r="111">
          <cell r="L111" t="e">
            <v>#N/A</v>
          </cell>
          <cell r="M111" t="e">
            <v>#N/A</v>
          </cell>
        </row>
        <row r="112">
          <cell r="L112" t="e">
            <v>#N/A</v>
          </cell>
          <cell r="M112" t="e">
            <v>#N/A</v>
          </cell>
        </row>
        <row r="113">
          <cell r="L113" t="e">
            <v>#N/A</v>
          </cell>
          <cell r="M113" t="e">
            <v>#N/A</v>
          </cell>
        </row>
        <row r="114">
          <cell r="L114" t="e">
            <v>#N/A</v>
          </cell>
          <cell r="M114" t="e">
            <v>#N/A</v>
          </cell>
        </row>
        <row r="115">
          <cell r="L115" t="e">
            <v>#N/A</v>
          </cell>
          <cell r="M115" t="e">
            <v>#N/A</v>
          </cell>
        </row>
        <row r="116">
          <cell r="L116" t="e">
            <v>#N/A</v>
          </cell>
          <cell r="M116" t="e">
            <v>#N/A</v>
          </cell>
        </row>
        <row r="117">
          <cell r="L117" t="e">
            <v>#N/A</v>
          </cell>
          <cell r="M117" t="e">
            <v>#N/A</v>
          </cell>
        </row>
        <row r="118">
          <cell r="L118" t="e">
            <v>#N/A</v>
          </cell>
          <cell r="M118" t="e">
            <v>#N/A</v>
          </cell>
        </row>
        <row r="119">
          <cell r="L119" t="e">
            <v>#N/A</v>
          </cell>
          <cell r="M119" t="e">
            <v>#N/A</v>
          </cell>
        </row>
        <row r="120">
          <cell r="L120" t="e">
            <v>#N/A</v>
          </cell>
          <cell r="M120" t="e">
            <v>#N/A</v>
          </cell>
        </row>
        <row r="121">
          <cell r="L121" t="e">
            <v>#N/A</v>
          </cell>
          <cell r="M121" t="e">
            <v>#N/A</v>
          </cell>
        </row>
        <row r="122">
          <cell r="L122" t="e">
            <v>#N/A</v>
          </cell>
          <cell r="M122" t="e">
            <v>#N/A</v>
          </cell>
        </row>
        <row r="123">
          <cell r="L123" t="e">
            <v>#N/A</v>
          </cell>
          <cell r="M123" t="e">
            <v>#N/A</v>
          </cell>
        </row>
        <row r="124">
          <cell r="L124" t="e">
            <v>#N/A</v>
          </cell>
          <cell r="M124" t="e">
            <v>#N/A</v>
          </cell>
        </row>
        <row r="125">
          <cell r="L125" t="e">
            <v>#N/A</v>
          </cell>
          <cell r="M125" t="e">
            <v>#N/A</v>
          </cell>
        </row>
        <row r="126">
          <cell r="L126" t="e">
            <v>#N/A</v>
          </cell>
          <cell r="M126" t="e">
            <v>#N/A</v>
          </cell>
        </row>
        <row r="127">
          <cell r="L127" t="e">
            <v>#N/A</v>
          </cell>
          <cell r="M127" t="e">
            <v>#N/A</v>
          </cell>
        </row>
        <row r="128">
          <cell r="L128" t="e">
            <v>#N/A</v>
          </cell>
          <cell r="M128"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Consultas/Folletos/FolletosEmisionOPV.aspx?isin=ES0340609058" TargetMode="External" /><Relationship Id="rId2" Type="http://schemas.openxmlformats.org/officeDocument/2006/relationships/hyperlink" Target="http://www.cnmv.es/Portal/Consultas/Folletos/FolletosAdmision.aspx?isin=ES0214961015" TargetMode="External" /><Relationship Id="rId3" Type="http://schemas.openxmlformats.org/officeDocument/2006/relationships/hyperlink" Target="http://www.cnmv.es/Portal/Consultas/Folletos/FolletosAdmision.aspx?isin=ES0314970163" TargetMode="External" /><Relationship Id="rId4" Type="http://schemas.openxmlformats.org/officeDocument/2006/relationships/hyperlink" Target="http://www.cnmv.es/Portal/Consultas/Folletos/FolletosAdmision.aspx?isin=ES0340609009" TargetMode="External" /><Relationship Id="rId5" Type="http://schemas.openxmlformats.org/officeDocument/2006/relationships/hyperlink" Target="http://www.cnmv.es/Portal/ANCV/Isin.aspx?isin=ES0340609157" TargetMode="External" /><Relationship Id="rId6" Type="http://schemas.openxmlformats.org/officeDocument/2006/relationships/hyperlink" Target="http://www.cnmv.es/Portal/ANCV/Isin.aspx?isin=ES0240609026" TargetMode="External" /><Relationship Id="rId7" Type="http://schemas.openxmlformats.org/officeDocument/2006/relationships/hyperlink" Target="http://www.cnmv.es/Portal/ANCV/Isin.aspx?isin=ES0340609199" TargetMode="External" /><Relationship Id="rId8" Type="http://schemas.openxmlformats.org/officeDocument/2006/relationships/hyperlink" Target="http://www.cnmv.es/Portal/ANCV/Isin.aspx?isin=ES0340609215"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uxnext.com/en/sign_doc/XS0198033762_79309.xhtml;jsessionid=Fp5CQqfGX5XpvjJ644dJL2gvpSdqQzp5kvqCTQr33vzVlnny5Xvh!1777730529!-933536846" TargetMode="External" /><Relationship Id="rId2" Type="http://schemas.openxmlformats.org/officeDocument/2006/relationships/hyperlink" Target="http://www.luxnext.com/en/sign_doc/XS0282854933_109200.x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313249064" TargetMode="External" /><Relationship Id="rId2" Type="http://schemas.openxmlformats.org/officeDocument/2006/relationships/hyperlink" Target="http://www.cnmv.es/Portal/Consultas/Folletos/FolletosAdmision.aspx?isin=ES0314981095" TargetMode="External" /><Relationship Id="rId3" Type="http://schemas.openxmlformats.org/officeDocument/2006/relationships/hyperlink" Target="http://www.cnmv.es/Portal/Consultas/Folletos/FolletosAdmision.aspx?isin=ES0314981103" TargetMode="External" /><Relationship Id="rId4" Type="http://schemas.openxmlformats.org/officeDocument/2006/relationships/hyperlink" Target="http://www.cnmv.es/Portal/Consultas/Folletos/FolletosAdmision.aspx?isin=ES0314961147" TargetMode="External" /><Relationship Id="rId5" Type="http://schemas.openxmlformats.org/officeDocument/2006/relationships/hyperlink" Target="http://www.cnmv.es/Portal/Consultas/Folletos/FolletosAdmision.aspx?isin=ES0314965114" TargetMode="External" /><Relationship Id="rId6" Type="http://schemas.openxmlformats.org/officeDocument/2006/relationships/hyperlink" Target="http://www.cnmv.es/Portal/Consultas/Folletos/FolletosAdmision.aspx?isin=ES0314965106" TargetMode="External" /><Relationship Id="rId7" Type="http://schemas.openxmlformats.org/officeDocument/2006/relationships/hyperlink" Target="http://www.cnmv.es/Portal/Consultas/Folletos/FolletosAdmision.aspx?isin=ES0314965122" TargetMode="External" /><Relationship Id="rId8" Type="http://schemas.openxmlformats.org/officeDocument/2006/relationships/hyperlink" Target="http://www.cnmv.es/Portal/Consultas/Folletos/FolletosAdmision.aspx?isin=ES0314965130" TargetMode="External" /><Relationship Id="rId9" Type="http://schemas.openxmlformats.org/officeDocument/2006/relationships/hyperlink" Target="http://www.cnmv.es/Portal/Consultas/Folletos/FolletosAdmision.aspx?isin=ES0314965148" TargetMode="External" /><Relationship Id="rId10" Type="http://schemas.openxmlformats.org/officeDocument/2006/relationships/hyperlink" Target="http://www.cnmv.es/Portal/Consultas/Folletos/FolletosAdmision.aspx?isin=ES0314965155" TargetMode="External" /><Relationship Id="rId11" Type="http://schemas.openxmlformats.org/officeDocument/2006/relationships/hyperlink" Target="http://www.cnmv.es/Portal/Consultas/Folletos/FolletosAdmision.aspx?isin=ES0358197038" TargetMode="External" /><Relationship Id="rId12" Type="http://schemas.openxmlformats.org/officeDocument/2006/relationships/hyperlink" Target="http://www.cnmv.es/Portal/Consultas/Folletos/FolletosAdmision.aspx?isin=ES0358197046" TargetMode="External" /><Relationship Id="rId13" Type="http://schemas.openxmlformats.org/officeDocument/2006/relationships/drawing" Target="../drawings/drawing3.xm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mv.es/Portal/Consultas/Folletos/FolletosEmisionOPV.aspx?isin=ES0414970253" TargetMode="External" /><Relationship Id="rId2" Type="http://schemas.openxmlformats.org/officeDocument/2006/relationships/hyperlink" Target="http://www.cnmv.es/Portal/Consultas/Folletos/FolletosEmisionOPV.aspx?isin=ES0414970337" TargetMode="External" /><Relationship Id="rId3" Type="http://schemas.openxmlformats.org/officeDocument/2006/relationships/hyperlink" Target="http://www.cnmv.es/Portal/Consultas/Folletos/FolletosEmisionOPV.aspx?isin=ES0414970352" TargetMode="External" /><Relationship Id="rId4" Type="http://schemas.openxmlformats.org/officeDocument/2006/relationships/hyperlink" Target="http://www.cnmv.es/Portal/Consultas/Folletos/FolletosEmisionOPV.aspx?isin=ES0414970394" TargetMode="External" /><Relationship Id="rId5" Type="http://schemas.openxmlformats.org/officeDocument/2006/relationships/hyperlink" Target="http://www.cnmv.es/Portal/Consultas/Folletos/FolletosEmisionOPV.aspx?isin=ES0414970196" TargetMode="External" /><Relationship Id="rId6" Type="http://schemas.openxmlformats.org/officeDocument/2006/relationships/hyperlink" Target="http://www.cnmv.es/Portal/Consultas/Folletos/FolletosEmisionOPV.aspx?isin=ES0414970204" TargetMode="External" /><Relationship Id="rId7" Type="http://schemas.openxmlformats.org/officeDocument/2006/relationships/hyperlink" Target="https://www.luxnext.com/en/sign_doc/XS0231003129_94421.xhtml" TargetMode="External" /><Relationship Id="rId8" Type="http://schemas.openxmlformats.org/officeDocument/2006/relationships/hyperlink" Target="http://www.cnmv.es/Portal/Consultas/Folletos/FolletosAdmision.aspx?isin=ES0414970212" TargetMode="External" /><Relationship Id="rId9" Type="http://schemas.openxmlformats.org/officeDocument/2006/relationships/hyperlink" Target="http://www.cnmv.es/Portal/Consultas/Folletos/FolletosAdmision.aspx?isin=ES0414970220" TargetMode="External" /><Relationship Id="rId10" Type="http://schemas.openxmlformats.org/officeDocument/2006/relationships/hyperlink" Target="http://www.cnmv.es/Portal/Consultas/Folletos/FolletosAdmision.aspx?isin=ES0414970238" TargetMode="External" /><Relationship Id="rId11" Type="http://schemas.openxmlformats.org/officeDocument/2006/relationships/hyperlink" Target="http://www.cnmv.es/Portal/Consultas/Folletos/FolletosAdmision.aspx?isin=ES0414970246" TargetMode="External" /><Relationship Id="rId12" Type="http://schemas.openxmlformats.org/officeDocument/2006/relationships/hyperlink" Target="http://www.cnmv.es/Portal/Consultas/Folletos/FolletosAdmision.aspx?isin=ES0414970261" TargetMode="External" /><Relationship Id="rId13" Type="http://schemas.openxmlformats.org/officeDocument/2006/relationships/hyperlink" Target="http://www.cnmv.es/Portal/Consultas/Folletos/FolletosAdmision.aspx?isin=ES0414970295" TargetMode="External" /><Relationship Id="rId14" Type="http://schemas.openxmlformats.org/officeDocument/2006/relationships/hyperlink" Target="http://www.cnmv.es/Portal/Consultas/Folletos/FolletosAdmision.aspx?isin=ES0414970303" TargetMode="External" /><Relationship Id="rId15" Type="http://schemas.openxmlformats.org/officeDocument/2006/relationships/hyperlink" Target="https://www.luxnext.com/en/sign_doc/XS0273475094_106159.xhtml" TargetMode="External" /><Relationship Id="rId16" Type="http://schemas.openxmlformats.org/officeDocument/2006/relationships/hyperlink" Target="http://www.cnmv.es/Portal/Consultas/Folletos/FolletosAdmision.aspx?isin=ES0414970345" TargetMode="External" /><Relationship Id="rId17" Type="http://schemas.openxmlformats.org/officeDocument/2006/relationships/hyperlink" Target="http://www.cnmv.es/Portal/Consultas/Folletos/FolletosAdmision.aspx?isin=ES0414970378" TargetMode="External" /><Relationship Id="rId18" Type="http://schemas.openxmlformats.org/officeDocument/2006/relationships/hyperlink" Target="http://www.cnmv.es/Portal/Consultas/Folletos/FolletosAdmision.aspx?isin=ES0414970386" TargetMode="External" /><Relationship Id="rId19" Type="http://schemas.openxmlformats.org/officeDocument/2006/relationships/hyperlink" Target="http://www.cnmv.es/Portal/Consultas/Folletos/FolletosAdmision.aspx?isin=ES0414970402" TargetMode="External" /><Relationship Id="rId20" Type="http://schemas.openxmlformats.org/officeDocument/2006/relationships/hyperlink" Target="http://www.cnmv.es/Portal/Consultas/Folletos/FolletosAdmision.aspx?isin=ES0414970410" TargetMode="External" /><Relationship Id="rId21" Type="http://schemas.openxmlformats.org/officeDocument/2006/relationships/hyperlink" Target="http://www.cnmv.es/Portal/Consultas/Folletos/FolletosAdmision.aspx?isin=ES0414970451" TargetMode="External" /><Relationship Id="rId22" Type="http://schemas.openxmlformats.org/officeDocument/2006/relationships/hyperlink" Target="http://www.cnmv.es/Portal/Consultas/Folletos/FolletosAdmision.aspx?isin=ES0414970501" TargetMode="External" /><Relationship Id="rId23" Type="http://schemas.openxmlformats.org/officeDocument/2006/relationships/hyperlink" Target="http://www.cnmv.es/Portal/Consultas/Folletos/FolletosAdmision.aspx?isin=ES0414970519" TargetMode="External" /><Relationship Id="rId24" Type="http://schemas.openxmlformats.org/officeDocument/2006/relationships/hyperlink" Target="http://www.cnmv.es/Portal/Consultas/Folletos/FolletosAdmision.aspx?isin=ES0414970527" TargetMode="External" /><Relationship Id="rId25" Type="http://schemas.openxmlformats.org/officeDocument/2006/relationships/hyperlink" Target="http://www.cnmv.es/Portal/Consultas/Folletos/FolletosAdmision.aspx?isin=ES0414970535" TargetMode="External" /><Relationship Id="rId26" Type="http://schemas.openxmlformats.org/officeDocument/2006/relationships/hyperlink" Target="http://www.cnmv.es/Portal/Consultas/Folletos/FolletosAdmision.aspx?isin=ES0414970543" TargetMode="External" /><Relationship Id="rId27" Type="http://schemas.openxmlformats.org/officeDocument/2006/relationships/hyperlink" Target="http://www.cnmv.es/Portal/Consultas/Folletos/FolletosAdmision.aspx?isin=ES0414970568" TargetMode="External" /><Relationship Id="rId28" Type="http://schemas.openxmlformats.org/officeDocument/2006/relationships/hyperlink" Target="http://www.cnmv.es/Portal/Consultas/Folletos/FolletosAdmision.aspx?isin=ES0414970576" TargetMode="External" /><Relationship Id="rId29" Type="http://schemas.openxmlformats.org/officeDocument/2006/relationships/hyperlink" Target="http://www.cnmv.es/Portal/Consultas/Folletos/FolletosAdmision.aspx?isin=ES0414970592" TargetMode="External" /><Relationship Id="rId30" Type="http://schemas.openxmlformats.org/officeDocument/2006/relationships/hyperlink" Target="http://www.cnmv.es/Portal/Consultas/Folletos/FolletosAdmision.aspx?isin=ES0414970600" TargetMode="External" /><Relationship Id="rId31" Type="http://schemas.openxmlformats.org/officeDocument/2006/relationships/hyperlink" Target="http://www.cnmv.es/Portal/Consultas/Folletos/FolletosAdmision.aspx?isin=ES0414970618" TargetMode="External" /><Relationship Id="rId32" Type="http://schemas.openxmlformats.org/officeDocument/2006/relationships/hyperlink" Target="http://www.cnmv.es/Portal/Consultas/Folletos/FolletosAdmision.aspx?isin=ES0414970626" TargetMode="External" /><Relationship Id="rId33" Type="http://schemas.openxmlformats.org/officeDocument/2006/relationships/hyperlink" Target="http://www.cnmv.es/Portal/Consultas/Folletos/FolletosAdmision.aspx?isin=ES0414970659" TargetMode="External" /><Relationship Id="rId34" Type="http://schemas.openxmlformats.org/officeDocument/2006/relationships/hyperlink" Target="http://www.cnmv.es/Portal/Consultas/Folletos/FolletosAdmision.aspx?isin=ES0414970634" TargetMode="External" /><Relationship Id="rId35" Type="http://schemas.openxmlformats.org/officeDocument/2006/relationships/hyperlink" Target="http://www.cnmv.es/Portal/Consultas/Folletos/FolletosAdmision.aspx?isin=ES0414970642" TargetMode="External" /><Relationship Id="rId36" Type="http://schemas.openxmlformats.org/officeDocument/2006/relationships/hyperlink" Target="http://www.cnmv.es/Portal/Consultas/Folletos/FolletosAdmision.aspx?isin=ES0414970667" TargetMode="External" /><Relationship Id="rId37" Type="http://schemas.openxmlformats.org/officeDocument/2006/relationships/hyperlink" Target="http://www.cnmv.es/Portal/Consultas/Folletos/FolletosAdmision.aspx?isin=ES0414970683" TargetMode="External" /><Relationship Id="rId38" Type="http://schemas.openxmlformats.org/officeDocument/2006/relationships/hyperlink" Target="http://www.cnmv.es/Portal/Consultas/Folletos/FolletosAdmision.aspx?isin=ES0414970675" TargetMode="External" /><Relationship Id="rId39" Type="http://schemas.openxmlformats.org/officeDocument/2006/relationships/hyperlink" Target="http://www.cnmv.es/Portal/Consultas/Folletos/FolletosAdmision.aspx?isin=ES0440609024" TargetMode="External" /><Relationship Id="rId40" Type="http://schemas.openxmlformats.org/officeDocument/2006/relationships/hyperlink" Target="http://www.cnmv.es/Portal/Consultas/Folletos/FolletosAdmision.aspx?isin=ES0440609032" TargetMode="External" /><Relationship Id="rId41" Type="http://schemas.openxmlformats.org/officeDocument/2006/relationships/hyperlink" Target="http://www.cnmv.es/Portal/Consultas/Folletos/FolletosAdmision.aspx?isin=ES0448873002" TargetMode="External" /><Relationship Id="rId42" Type="http://schemas.openxmlformats.org/officeDocument/2006/relationships/hyperlink" Target="http://www.cnmv.es/Portal/Consultas/Folletos/FolletosAdmision.aspx?isin=ES0448873010" TargetMode="External" /><Relationship Id="rId43" Type="http://schemas.openxmlformats.org/officeDocument/2006/relationships/hyperlink" Target="http://www.cnmv.es/Portal/Consultas/Folletos/FolletosAdmision.aspx?isin=ES0448873028" TargetMode="External" /><Relationship Id="rId44" Type="http://schemas.openxmlformats.org/officeDocument/2006/relationships/hyperlink" Target="http://www.cnmv.es/Portal/Consultas/Folletos/FolletosAdmision.aspx?isin=ES0448873036" TargetMode="External" /><Relationship Id="rId45" Type="http://schemas.openxmlformats.org/officeDocument/2006/relationships/hyperlink" Target="http://www.cnmv.es/Portal/Consultas/Folletos/FolletosAdmision.aspx?isin=ES0440609040" TargetMode="External" /><Relationship Id="rId46" Type="http://schemas.openxmlformats.org/officeDocument/2006/relationships/hyperlink" Target="http://www.cnmv.es/Portal/Consultas/Folletos/FolletosAdmision.aspx?isin=ES0440609073" TargetMode="External" /><Relationship Id="rId47" Type="http://schemas.openxmlformats.org/officeDocument/2006/relationships/hyperlink" Target="http://www.cnmv.es/Portal/Consultas/Folletos/FolletosAdmision.aspx?isin=ES0440609081" TargetMode="External" /><Relationship Id="rId48" Type="http://schemas.openxmlformats.org/officeDocument/2006/relationships/hyperlink" Target="http://www.cnmv.es/Portal/Consultas/Folletos/FolletosAdmision.aspx?isin=ES0440609099" TargetMode="External" /><Relationship Id="rId49" Type="http://schemas.openxmlformats.org/officeDocument/2006/relationships/hyperlink" Target="http://www.cnmv.es/Portal/Consultas/Folletos/FolletosAdmision.aspx?isin=ES0440609107" TargetMode="External" /><Relationship Id="rId50" Type="http://schemas.openxmlformats.org/officeDocument/2006/relationships/hyperlink" Target="http://www.cnmv.es/Portal/Consultas/Folletos/FolletosAdmision.aspx?isin=ES0440609115" TargetMode="External" /><Relationship Id="rId51" Type="http://schemas.openxmlformats.org/officeDocument/2006/relationships/hyperlink" Target="http://www.cnmv.es/Portal/ANCV/Isin.aspx?isin=ES0440609123" TargetMode="External" /><Relationship Id="rId52" Type="http://schemas.openxmlformats.org/officeDocument/2006/relationships/hyperlink" Target="http://www.cnmv.es/Portal/Consultas/Folletos/FolletosAdmision.aspx?isin=ES0440609131" TargetMode="External" /><Relationship Id="rId53" Type="http://schemas.openxmlformats.org/officeDocument/2006/relationships/hyperlink" Target="http://www.cnmv.es/Portal/Consultas/Folletos/FolletosAdmision.aspx?isin=ES0440609149" TargetMode="External" /><Relationship Id="rId54" Type="http://schemas.openxmlformats.org/officeDocument/2006/relationships/hyperlink" Target="http://www.cnmv.es/Portal/Consultas/Folletos/FolletosAdmision.aspx?isin=ES0448873085" TargetMode="External" /><Relationship Id="rId55" Type="http://schemas.openxmlformats.org/officeDocument/2006/relationships/hyperlink" Target="http://www.cnmv.es/Portal/Consultas/Folletos/FolletosAdmision.aspx?isin=ES0440609156" TargetMode="External" /><Relationship Id="rId56" Type="http://schemas.openxmlformats.org/officeDocument/2006/relationships/hyperlink" Target="http://www.cnmv.es/Portal/Consultas/Folletos/FolletosAdmision.aspx?isin=ES0440609164" TargetMode="External" /><Relationship Id="rId57" Type="http://schemas.openxmlformats.org/officeDocument/2006/relationships/hyperlink" Target="http://www.cnmv.es/Portal/Consultas/Folletos/FolletosAdmision.aspx?isin=ES0440609172" TargetMode="External" /><Relationship Id="rId58" Type="http://schemas.openxmlformats.org/officeDocument/2006/relationships/hyperlink" Target="http://www.cnmv.es/Portal/Consultas/Folletos/FolletosAdmision.aspx?isin=ES0440609180" TargetMode="External" /><Relationship Id="rId59" Type="http://schemas.openxmlformats.org/officeDocument/2006/relationships/hyperlink" Target="http://www.cnmv.es/Portal/Consultas/Folletos/FolletosAdmision.aspx?isin=ES0440609198" TargetMode="External" /><Relationship Id="rId60" Type="http://schemas.openxmlformats.org/officeDocument/2006/relationships/hyperlink" Target="http://www.cnmv.es/Portal/Consultas/Folletos/FolletosAdmision.aspx?isin=ES0414965105" TargetMode="External" /><Relationship Id="rId61" Type="http://schemas.openxmlformats.org/officeDocument/2006/relationships/hyperlink" Target="http://www.cnmv.es/Portal/Consultas/Folletos/FolletosAdmision.aspx?isin=ES0414965121" TargetMode="External" /><Relationship Id="rId62" Type="http://schemas.openxmlformats.org/officeDocument/2006/relationships/hyperlink" Target="http://www.cnmv.es/Portal/Consultas/Folletos/FolletosEmisionOPV.aspx?isin=ES0370148001" TargetMode="External" /><Relationship Id="rId63" Type="http://schemas.openxmlformats.org/officeDocument/2006/relationships/hyperlink" Target="http://www.cnmv.es/Portal/Consultas/Folletos/FolletosEmisionOPV.aspx?isin=ES0370148019" TargetMode="External" /><Relationship Id="rId64" Type="http://schemas.openxmlformats.org/officeDocument/2006/relationships/hyperlink" Target="http://www.cnmv.es/Portal/Consultas/Folletos/FolletosEmisionOPV.aspx?isin=ES0317043000" TargetMode="External" /><Relationship Id="rId65" Type="http://schemas.openxmlformats.org/officeDocument/2006/relationships/hyperlink" Target="http://www.cnmv.es/Portal/Consultas/Folletos/FolletosEmisionOPV.aspx?isin=ES0312360003" TargetMode="External" /><Relationship Id="rId66" Type="http://schemas.openxmlformats.org/officeDocument/2006/relationships/hyperlink" Target="http://www.cnmv.es/Portal/Consultas/Folletos/FolletosEmisionOPV.aspx?isin=ES0312362009" TargetMode="External" /><Relationship Id="rId67" Type="http://schemas.openxmlformats.org/officeDocument/2006/relationships/hyperlink" Target="http://www.cnmv.es/Portal/Consultas/Folletos/FolletosEmisionOPV.aspx?isin=ES0312362017" TargetMode="External" /><Relationship Id="rId68" Type="http://schemas.openxmlformats.org/officeDocument/2006/relationships/hyperlink" Target="http://www.cnmv.es/Portal/Consultas/Folletos/FolletosEmisionOPV.aspx?isin=ES0347848006" TargetMode="External" /><Relationship Id="rId69" Type="http://schemas.openxmlformats.org/officeDocument/2006/relationships/hyperlink" Target="http://www.cnmv.es/Portal/Consultas/Folletos/FolletosEmisionOPV.aspx?isin=ES0312358007" TargetMode="External" /><Relationship Id="rId70" Type="http://schemas.openxmlformats.org/officeDocument/2006/relationships/hyperlink" Target="http://www.cnmv.es/Portal/Consultas/Folletos/FolletosEmisionOPV.aspx?isin=ES0312358015" TargetMode="External" /><Relationship Id="rId71" Type="http://schemas.openxmlformats.org/officeDocument/2006/relationships/hyperlink" Target="http://www.cnmv.es/Portal/Consultas/Folletos/FolletosEmisionOPV.aspx?isin=ES0347849004" TargetMode="External" /><Relationship Id="rId72" Type="http://schemas.openxmlformats.org/officeDocument/2006/relationships/hyperlink" Target="http://www.cnmv.es/Portal/Consultas/Folletos/FolletosEmisionOPV.aspx?isin=ES0317047001" TargetMode="External" /><Relationship Id="rId73" Type="http://schemas.openxmlformats.org/officeDocument/2006/relationships/hyperlink" Target="http://www.cnmv.es/Portal/Consultas/Folletos/FolletosEmisionOPV.aspx?isin=ES0312342001" TargetMode="External" /><Relationship Id="rId74" Type="http://schemas.openxmlformats.org/officeDocument/2006/relationships/hyperlink" Target="http://www.cnmv.es/Portal/Consultas/Folletos/FolletosEmisionOPV.aspx?isin=ES0312342019" TargetMode="External" /><Relationship Id="rId75" Type="http://schemas.openxmlformats.org/officeDocument/2006/relationships/hyperlink" Target="http://www.cnmv.es/Portal/Consultas/Folletos/FolletosEmisionOPV.aspx?isin=ES0312298013" TargetMode="External" /><Relationship Id="rId76" Type="http://schemas.openxmlformats.org/officeDocument/2006/relationships/hyperlink" Target="http://www.cnmv.es/Portal/Consultas/Folletos/FolletosEmisionOPV.aspx?isin=ES0312298021" TargetMode="External" /><Relationship Id="rId77" Type="http://schemas.openxmlformats.org/officeDocument/2006/relationships/hyperlink" Target="http://www.cnmv.es/Portal/Consultas/Folletos/FolletosEmisionOPV.aspx?isin=ES0312298039" TargetMode="External" /><Relationship Id="rId78" Type="http://schemas.openxmlformats.org/officeDocument/2006/relationships/hyperlink" Target="http://www.cnmv.es/Portal/Consultas/Folletos/FolletosEmisionOPV.aspx?isin=ES0312298054" TargetMode="External" /><Relationship Id="rId79" Type="http://schemas.openxmlformats.org/officeDocument/2006/relationships/hyperlink" Target="http://www.cnmv.es/Portal/Consultas/Folletos/FolletosEmisionOPV.aspx?isin=ES0347784003" TargetMode="External" /><Relationship Id="rId80" Type="http://schemas.openxmlformats.org/officeDocument/2006/relationships/hyperlink" Target="http://www.cnmv.es/Portal/Consultas/Folletos/FolletosEmisionOPV.aspx?isin=ES0371622020" TargetMode="External" /><Relationship Id="rId81" Type="http://schemas.openxmlformats.org/officeDocument/2006/relationships/hyperlink" Target="http://www.cnmv.es/Portal/Consultas/Folletos/FolletosEmisionOPV.aspx?isin=ES0371622012" TargetMode="External" /><Relationship Id="rId82" Type="http://schemas.openxmlformats.org/officeDocument/2006/relationships/hyperlink" Target="http://www.cnmv.es/Portal/Consultas/Folletos/FolletosEmisionOPV.aspx?isin=ES0312298062" TargetMode="External" /><Relationship Id="rId83" Type="http://schemas.openxmlformats.org/officeDocument/2006/relationships/hyperlink" Target="http://www.cnmv.es/Portal/Consultas/Folletos/FolletosEmisionOPV.aspx?isin=ES0371622004" TargetMode="External" /><Relationship Id="rId84" Type="http://schemas.openxmlformats.org/officeDocument/2006/relationships/hyperlink" Target="http://www.cnmv.es/Portal/Consultas/Folletos/FolletosEmisionOPV.aspx?isin=ES0312298070" TargetMode="External" /><Relationship Id="rId85" Type="http://schemas.openxmlformats.org/officeDocument/2006/relationships/hyperlink" Target="http://www.cnmv.es/Portal/Consultas/Folletos/FolletosEmisionOPV.aspx?isin=ES0312298096" TargetMode="External" /><Relationship Id="rId86" Type="http://schemas.openxmlformats.org/officeDocument/2006/relationships/hyperlink" Target="http://www.cnmv.es/Portal/Consultas/Folletos/FolletosEmisionOPV.aspx?isin=ES0371622038" TargetMode="External" /><Relationship Id="rId87" Type="http://schemas.openxmlformats.org/officeDocument/2006/relationships/hyperlink" Target="http://www.cnmv.es/Portal/Consultas/Folletos/FolletosEmisionOPV.aspx?isin=ES0312298104" TargetMode="External" /><Relationship Id="rId88" Type="http://schemas.openxmlformats.org/officeDocument/2006/relationships/hyperlink" Target="http://www.cnmv.es/Portal/Consultas/Folletos/FolletosEmisionOPV.aspx?isin=ES0349045007" TargetMode="External" /><Relationship Id="rId89" Type="http://schemas.openxmlformats.org/officeDocument/2006/relationships/hyperlink" Target="http://www.cnmv.es/Portal/Consultas/Folletos/FolletosEmisionOPV.aspx?isin=ES0312298112" TargetMode="External" /><Relationship Id="rId90" Type="http://schemas.openxmlformats.org/officeDocument/2006/relationships/hyperlink" Target="http://www.cnmv.es/Portal/Consultas/Folletos/FolletosEmisionOPV.aspx?isin=ES0371622046" TargetMode="External" /><Relationship Id="rId91" Type="http://schemas.openxmlformats.org/officeDocument/2006/relationships/hyperlink" Target="http://www.cnmv.es/Portal/Consultas/Folletos/FolletosEmisionOPV.aspx?isin=ES0312298120" TargetMode="External" /><Relationship Id="rId92" Type="http://schemas.openxmlformats.org/officeDocument/2006/relationships/hyperlink" Target="http://www.cnmv.es/Portal/Consultas/Folletos/FolletosEmisionOPV.aspx?isin=ES0312298153" TargetMode="External" /><Relationship Id="rId93" Type="http://schemas.openxmlformats.org/officeDocument/2006/relationships/hyperlink" Target="http://www.cnmv.es/Portal/Consultas/Folletos/FolletosEmisionOPV.aspx?isin=ES0312298195" TargetMode="External" /><Relationship Id="rId94" Type="http://schemas.openxmlformats.org/officeDocument/2006/relationships/hyperlink" Target="http://www.cnmv.es/Portal/Consultas/Folletos/FolletosEmisionOPV.aspx?isin=ES0312298229" TargetMode="External" /><Relationship Id="rId95" Type="http://schemas.openxmlformats.org/officeDocument/2006/relationships/hyperlink" Target="http://www.cnmv.es/Portal/Consultas/Folletos/FolletosEmisionOPV.aspx?isin=ES0312298237" TargetMode="External" /><Relationship Id="rId96" Type="http://schemas.openxmlformats.org/officeDocument/2006/relationships/hyperlink" Target="http://www.cnmv.es/Portal/Consultas/Folletos/FolletosAdmision.aspx?isin=ES0440609206" TargetMode="External" /><Relationship Id="rId97" Type="http://schemas.openxmlformats.org/officeDocument/2006/relationships/drawing" Target="../drawings/drawing4.xml" /><Relationship Id="rId9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016" TargetMode="External" /><Relationship Id="rId2" Type="http://schemas.openxmlformats.org/officeDocument/2006/relationships/hyperlink" Target="http://www.cnmv.es/Portal/Consultas/Folletos/FolletosAdmision.aspx?isin=ES0440609008" TargetMode="External" /><Relationship Id="rId3" Type="http://schemas.openxmlformats.org/officeDocument/2006/relationships/hyperlink" Target="http://www.cnmv.es/Portal/Consultas/Folletos/FolletosAdmision.aspx?isin=ES0448873044" TargetMode="External" /><Relationship Id="rId4" Type="http://schemas.openxmlformats.org/officeDocument/2006/relationships/hyperlink" Target="http://www.cnmv.es/Portal/Consultas/Folletos/FolletosAdmision.aspx?isin=ES0448873051" TargetMode="External" /><Relationship Id="rId5" Type="http://schemas.openxmlformats.org/officeDocument/2006/relationships/hyperlink" Target="http://www.cnmv.es/Portal/Consultas/Folletos/FolletosAdmision.aspx?isin=ES0448873069" TargetMode="External" /><Relationship Id="rId6" Type="http://schemas.openxmlformats.org/officeDocument/2006/relationships/hyperlink" Target="http://www.cnmv.es/Portal/Consultas/Folletos/FolletosAdmision.aspx?isin=ES0440609057" TargetMode="External" /><Relationship Id="rId7" Type="http://schemas.openxmlformats.org/officeDocument/2006/relationships/hyperlink" Target="http://www.cnmv.es/Portal/Consultas/Folletos/FolletosAdmision.aspx?isin=ES0440609065" TargetMode="External" /><Relationship Id="rId8" Type="http://schemas.openxmlformats.org/officeDocument/2006/relationships/hyperlink" Target="http://www.cnmv.es/Portal/Consultas/Folletos/FolletosAdmision.aspx?isin=ES0440609230" TargetMode="External" /><Relationship Id="rId9" Type="http://schemas.openxmlformats.org/officeDocument/2006/relationships/drawing" Target="../drawings/drawing5.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EmisionOPV.aspx?isin=KYG175471039" TargetMode="External" /><Relationship Id="rId2" Type="http://schemas.openxmlformats.org/officeDocument/2006/relationships/hyperlink" Target="http://www.cnmv.es/Portal/Consultas/Folletos/FolletosEmisionOPV.aspx?isin=KYG175471112" TargetMode="External" /><Relationship Id="rId3" Type="http://schemas.openxmlformats.org/officeDocument/2006/relationships/hyperlink" Target="http://www.cnmv.es/Portal/Consultas/Folletos/FolletosEmisionOPV.aspx?isin=KYG3014M1024" TargetMode="External" /><Relationship Id="rId4" Type="http://schemas.openxmlformats.org/officeDocument/2006/relationships/hyperlink" Target="http://www.cnmv.es/Portal/Consultas/Folletos/FolletosEmisionOPV.aspx?isin=KYG1755U1195" TargetMode="External" /><Relationship Id="rId5" Type="http://schemas.openxmlformats.org/officeDocument/2006/relationships/hyperlink" Target="http://www.cnmv.es/Portal/Consultas/Folletos/FolletosEmisionOPV.aspx?isin=ES0128469006" TargetMode="External" /><Relationship Id="rId6" Type="http://schemas.openxmlformats.org/officeDocument/2006/relationships/hyperlink" Target="http://www.cnmv.es/Portal/Consultas/Folletos/FolletosEmisionOPV.aspx?isin=ES0114970009" TargetMode="External" /><Relationship Id="rId7" Type="http://schemas.openxmlformats.org/officeDocument/2006/relationships/hyperlink" Target="http://www.cnmv.es/Portal/Consultas/Folletos/FolletosEmisionOPV.aspx?isin=ES0115009005" TargetMode="External" /><Relationship Id="rId8" Type="http://schemas.openxmlformats.org/officeDocument/2006/relationships/hyperlink" Target="http://www.cnmv.es/Portal/Consultas/Folletos/FolletosEmisionOPV.aspx?isin=ES0128469022" TargetMode="External" /><Relationship Id="rId9" Type="http://schemas.openxmlformats.org/officeDocument/2006/relationships/hyperlink" Target="http://www.cnmv.es/Portal/Consultas/Folletos/FolletosEmisionOPV.aspx?isin=ES0114965009" TargetMode="External" /><Relationship Id="rId10" Type="http://schemas.openxmlformats.org/officeDocument/2006/relationships/hyperlink" Target="http://www.cnmv.es/Portal/Consultas/Folletos/FolletosEmisionOPV.aspx?isin=ES0848873008" TargetMode="External" /><Relationship Id="rId11" Type="http://schemas.openxmlformats.org/officeDocument/2006/relationships/hyperlink" Target="http://www.cnmv.es/Portal/Consultas/Folletos/FolletosAdmision.aspx?isin=ES0157085004" TargetMode="External" /><Relationship Id="rId12" Type="http://schemas.openxmlformats.org/officeDocument/2006/relationships/hyperlink" Target="http://www.cnmv.es/Portal/Consultas/Folletos/FolletosAdmision.aspx?isin=ES0113249009" TargetMode="External" /><Relationship Id="rId13" Type="http://schemas.openxmlformats.org/officeDocument/2006/relationships/hyperlink" Target="http://www.cnmv.es/Portal/Consultas/Folletos/FolletosAdmision.aspx?isin=ES0113249025" TargetMode="External" /><Relationship Id="rId14" Type="http://schemas.openxmlformats.org/officeDocument/2006/relationships/drawing" Target="../drawings/drawing6.xml" /><Relationship Id="rId1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mv.es/Portal/Consultas/Folletos/FolletosEmisionOPV.aspx?isin=ES0214970065" TargetMode="External" /><Relationship Id="rId2" Type="http://schemas.openxmlformats.org/officeDocument/2006/relationships/hyperlink" Target="http://www.cnmv.es/Portal/Consultas/Folletos/FolletosEmisionOPV.aspx?isin=ES0214965024" TargetMode="External" /><Relationship Id="rId3" Type="http://schemas.openxmlformats.org/officeDocument/2006/relationships/hyperlink" Target="http://www.cnmv.es/Portal/Consultas/Folletos/FolletosEmisionOPV.aspx?isin=ES0214979181" TargetMode="External" /><Relationship Id="rId4" Type="http://schemas.openxmlformats.org/officeDocument/2006/relationships/hyperlink" Target="http://www.cnmv.es/Portal/Consultas/Folletos/FolletosEmisionOPV.aspx?isin=ES0214970073" TargetMode="External" /><Relationship Id="rId5" Type="http://schemas.openxmlformats.org/officeDocument/2006/relationships/hyperlink" Target="http://www.cnmv.es/Portal/Consultas/Folletos/FolletosEmisionOPV.aspx?isin=ES0214970081" TargetMode="External" /><Relationship Id="rId6" Type="http://schemas.openxmlformats.org/officeDocument/2006/relationships/hyperlink" Target="http://www.cnmv.es/Portal/Consultas/Folletos/FolletosEmisionOPV.aspx?isin=ES0240609000" TargetMode="External" /><Relationship Id="rId7" Type="http://schemas.openxmlformats.org/officeDocument/2006/relationships/hyperlink" Target="http://www.cnmv.es/Portal/Consultas/Folletos/FolletosEmisionOPV.aspx?isin=ES0240609018" TargetMode="External" /><Relationship Id="rId8" Type="http://schemas.openxmlformats.org/officeDocument/2006/relationships/hyperlink" Target="http://www.cnmv.es/Portal/Consultas/Folletos/FolletosEmisionOPV.aspx?isin=ES0214981047" TargetMode="External" /><Relationship Id="rId9" Type="http://schemas.openxmlformats.org/officeDocument/2006/relationships/hyperlink" Target="http://www.cnmv.es/Portal/Consultas/Folletos/FolletosAdmision.aspx?isin=ES0214981070" TargetMode="External" /><Relationship Id="rId10" Type="http://schemas.openxmlformats.org/officeDocument/2006/relationships/hyperlink" Target="http://www.cnmv.es/Portal/Consultas/Folletos/FolletosAdmision.aspx?isin=ES0217156092" TargetMode="External" /><Relationship Id="rId11" Type="http://schemas.openxmlformats.org/officeDocument/2006/relationships/hyperlink" Target="http://www.cnmv.es/Portal/Consultas/Folletos/FolletosAdmision.aspx?isin=ES0214965008" TargetMode="External" /><Relationship Id="rId12" Type="http://schemas.openxmlformats.org/officeDocument/2006/relationships/hyperlink" Target="http://www.cnmv.es/Portal/Consultas/Folletos/FolletosAdmision.aspx?isin=ES0213249008" TargetMode="External" /><Relationship Id="rId13" Type="http://schemas.openxmlformats.org/officeDocument/2006/relationships/hyperlink" Target="http://www.cnmv.es/Portal/Consultas/Folletos/FolletosEmisionOPV.aspx?isin=ES0312284005" TargetMode="External" /><Relationship Id="rId14" Type="http://schemas.openxmlformats.org/officeDocument/2006/relationships/hyperlink" Target="http://www.cnmv.es/Portal/Consultas/Folletos/FolletosEmisionOPV.aspx?isin=ES0312284005" TargetMode="External" /><Relationship Id="rId15" Type="http://schemas.openxmlformats.org/officeDocument/2006/relationships/drawing" Target="../drawings/drawing7.xml" /><Relationship Id="rId1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214965016"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SheetLayoutView="100" zoomScalePageLayoutView="0" workbookViewId="0" topLeftCell="A1">
      <selection activeCell="A3" sqref="A3"/>
    </sheetView>
  </sheetViews>
  <sheetFormatPr defaultColWidth="11.421875" defaultRowHeight="15"/>
  <cols>
    <col min="1" max="1" width="32.00390625" style="51" customWidth="1"/>
    <col min="2" max="2" width="13.7109375" style="79" customWidth="1"/>
    <col min="3" max="3" width="13.28125" style="79" customWidth="1"/>
    <col min="4" max="4" width="14.421875" style="49" customWidth="1"/>
    <col min="5" max="5" width="12.8515625" style="47" customWidth="1"/>
    <col min="6" max="6" width="12.28125" style="47" customWidth="1"/>
    <col min="7" max="7" width="30.7109375" style="48" customWidth="1"/>
    <col min="8" max="8" width="33.57421875" style="51" customWidth="1"/>
    <col min="9" max="9" width="18.8515625" style="51" customWidth="1"/>
    <col min="10" max="16384" width="11.421875" style="51" customWidth="1"/>
  </cols>
  <sheetData>
    <row r="1" spans="1:8" ht="12" customHeight="1">
      <c r="A1" s="53"/>
      <c r="B1" s="53"/>
      <c r="C1" s="53"/>
      <c r="D1" s="54"/>
      <c r="E1" s="55"/>
      <c r="F1" s="55"/>
      <c r="G1" s="56"/>
      <c r="H1" s="53"/>
    </row>
    <row r="2" spans="1:8" s="57" customFormat="1" ht="45.75" customHeight="1">
      <c r="A2" s="106" t="s">
        <v>311</v>
      </c>
      <c r="B2" s="106"/>
      <c r="C2" s="106"/>
      <c r="D2" s="106"/>
      <c r="E2" s="106"/>
      <c r="F2" s="106"/>
      <c r="G2" s="106"/>
      <c r="H2" s="106"/>
    </row>
    <row r="3" spans="1:8" s="52" customFormat="1" ht="29.25" customHeight="1" thickBot="1">
      <c r="A3" s="4" t="s">
        <v>185</v>
      </c>
      <c r="B3" s="4" t="s">
        <v>0</v>
      </c>
      <c r="C3" s="4" t="s">
        <v>186</v>
      </c>
      <c r="D3" s="14" t="s">
        <v>267</v>
      </c>
      <c r="E3" s="5" t="s">
        <v>173</v>
      </c>
      <c r="F3" s="5" t="s">
        <v>187</v>
      </c>
      <c r="G3" s="15" t="s">
        <v>2</v>
      </c>
      <c r="H3" s="15" t="s">
        <v>443</v>
      </c>
    </row>
    <row r="4" spans="1:8" s="94" customFormat="1" ht="30.75" customHeight="1">
      <c r="A4" s="60" t="s">
        <v>176</v>
      </c>
      <c r="B4" s="41" t="s">
        <v>115</v>
      </c>
      <c r="C4" s="41" t="s">
        <v>4</v>
      </c>
      <c r="D4" s="26">
        <v>1000000000</v>
      </c>
      <c r="E4" s="45">
        <v>40487</v>
      </c>
      <c r="F4" s="45">
        <v>41583</v>
      </c>
      <c r="G4" s="46">
        <v>0.0375</v>
      </c>
      <c r="H4" s="73" t="s">
        <v>274</v>
      </c>
    </row>
    <row r="5" spans="1:8" s="29" customFormat="1" ht="36" customHeight="1">
      <c r="A5" s="29" t="s">
        <v>177</v>
      </c>
      <c r="B5" s="30" t="s">
        <v>143</v>
      </c>
      <c r="C5" s="30" t="s">
        <v>4</v>
      </c>
      <c r="D5" s="92">
        <v>25000000</v>
      </c>
      <c r="E5" s="31">
        <v>39267</v>
      </c>
      <c r="F5" s="31">
        <v>41824</v>
      </c>
      <c r="G5" s="33">
        <v>0.0163</v>
      </c>
      <c r="H5" s="58" t="s">
        <v>272</v>
      </c>
    </row>
    <row r="6" spans="1:8" s="94" customFormat="1" ht="30.75" customHeight="1">
      <c r="A6" s="60" t="s">
        <v>179</v>
      </c>
      <c r="B6" s="41" t="s">
        <v>122</v>
      </c>
      <c r="C6" s="41" t="s">
        <v>4</v>
      </c>
      <c r="D6" s="26">
        <v>1000000000</v>
      </c>
      <c r="E6" s="45">
        <v>40137</v>
      </c>
      <c r="F6" s="45">
        <v>41963</v>
      </c>
      <c r="G6" s="46">
        <v>0.04125</v>
      </c>
      <c r="H6" s="73" t="s">
        <v>275</v>
      </c>
    </row>
    <row r="7" spans="1:8" s="29" customFormat="1" ht="36" customHeight="1">
      <c r="A7" s="29" t="s">
        <v>176</v>
      </c>
      <c r="B7" s="30" t="s">
        <v>116</v>
      </c>
      <c r="C7" s="30" t="s">
        <v>13</v>
      </c>
      <c r="D7" s="92">
        <v>3000000000</v>
      </c>
      <c r="E7" s="31">
        <v>40928</v>
      </c>
      <c r="F7" s="31">
        <v>42024</v>
      </c>
      <c r="G7" s="33">
        <v>0.0491</v>
      </c>
      <c r="H7" s="58" t="s">
        <v>271</v>
      </c>
    </row>
    <row r="8" spans="1:8" s="94" customFormat="1" ht="30.75" customHeight="1">
      <c r="A8" s="60" t="s">
        <v>176</v>
      </c>
      <c r="B8" s="41" t="s">
        <v>371</v>
      </c>
      <c r="C8" s="41" t="s">
        <v>4</v>
      </c>
      <c r="D8" s="26">
        <v>1000000000</v>
      </c>
      <c r="E8" s="45">
        <v>41296</v>
      </c>
      <c r="F8" s="45">
        <v>42391</v>
      </c>
      <c r="G8" s="46">
        <v>0.0325</v>
      </c>
      <c r="H8" s="73" t="s">
        <v>372</v>
      </c>
    </row>
    <row r="9" spans="1:8" s="29" customFormat="1" ht="36" customHeight="1">
      <c r="A9" s="29" t="s">
        <v>176</v>
      </c>
      <c r="B9" s="30" t="s">
        <v>373</v>
      </c>
      <c r="C9" s="30" t="s">
        <v>4</v>
      </c>
      <c r="D9" s="92">
        <v>300000000</v>
      </c>
      <c r="E9" s="31">
        <v>41304</v>
      </c>
      <c r="F9" s="31">
        <v>43131</v>
      </c>
      <c r="G9" s="33">
        <v>0.03964</v>
      </c>
      <c r="H9" s="58" t="s">
        <v>374</v>
      </c>
    </row>
    <row r="10" spans="1:8" s="94" customFormat="1" ht="30.75" customHeight="1">
      <c r="A10" s="60" t="str">
        <f>$A$9</f>
        <v>Emisión de Bonos Simples de CaixaBank</v>
      </c>
      <c r="B10" s="41" t="s">
        <v>438</v>
      </c>
      <c r="C10" s="41" t="s">
        <v>3</v>
      </c>
      <c r="D10" s="26">
        <v>1000000000</v>
      </c>
      <c r="E10" s="45">
        <v>41408</v>
      </c>
      <c r="F10" s="45">
        <v>43234</v>
      </c>
      <c r="G10" s="46">
        <v>0.03125</v>
      </c>
      <c r="H10" s="73" t="s">
        <v>439</v>
      </c>
    </row>
    <row r="11" spans="1:8" s="100" customFormat="1" ht="30.75" customHeight="1">
      <c r="A11" s="95" t="s">
        <v>176</v>
      </c>
      <c r="B11" s="96" t="s">
        <v>434</v>
      </c>
      <c r="C11" s="96" t="s">
        <v>4</v>
      </c>
      <c r="D11" s="92">
        <v>250000000</v>
      </c>
      <c r="E11" s="97">
        <v>41375</v>
      </c>
      <c r="F11" s="97">
        <v>43769</v>
      </c>
      <c r="G11" s="98">
        <v>0.04358</v>
      </c>
      <c r="H11" s="99" t="s">
        <v>435</v>
      </c>
    </row>
    <row r="12" spans="1:8" s="29" customFormat="1" ht="36" customHeight="1">
      <c r="A12" s="60" t="s">
        <v>178</v>
      </c>
      <c r="B12" s="41" t="s">
        <v>146</v>
      </c>
      <c r="C12" s="41" t="s">
        <v>4</v>
      </c>
      <c r="D12" s="26">
        <v>100000000</v>
      </c>
      <c r="E12" s="45">
        <v>39408</v>
      </c>
      <c r="F12" s="45">
        <v>46713</v>
      </c>
      <c r="G12" s="46" t="s">
        <v>349</v>
      </c>
      <c r="H12" s="46" t="s">
        <v>273</v>
      </c>
    </row>
    <row r="13" ht="11.25">
      <c r="H13" s="53"/>
    </row>
    <row r="14" spans="1:8" ht="21">
      <c r="A14" s="110" t="s">
        <v>463</v>
      </c>
      <c r="B14" s="30"/>
      <c r="C14" s="30"/>
      <c r="D14" s="111"/>
      <c r="E14" s="31"/>
      <c r="F14" s="31"/>
      <c r="G14" s="32"/>
      <c r="H14" s="78"/>
    </row>
    <row r="15" spans="1:8" ht="12.75">
      <c r="A15" s="112"/>
      <c r="D15" s="113"/>
      <c r="H15" s="62"/>
    </row>
    <row r="16" spans="1:8" ht="23.25" thickBot="1">
      <c r="A16" s="4" t="s">
        <v>185</v>
      </c>
      <c r="B16" s="4" t="s">
        <v>0</v>
      </c>
      <c r="C16" s="4" t="s">
        <v>1</v>
      </c>
      <c r="D16" s="4" t="s">
        <v>267</v>
      </c>
      <c r="E16" s="5" t="s">
        <v>254</v>
      </c>
      <c r="F16" s="5" t="s">
        <v>187</v>
      </c>
      <c r="G16" s="4" t="s">
        <v>2</v>
      </c>
      <c r="H16" s="15" t="s">
        <v>443</v>
      </c>
    </row>
    <row r="17" spans="1:8" ht="22.5">
      <c r="A17" s="24" t="s">
        <v>176</v>
      </c>
      <c r="B17" s="25" t="s">
        <v>461</v>
      </c>
      <c r="C17" s="25" t="s">
        <v>4</v>
      </c>
      <c r="D17" s="26">
        <v>1000000000</v>
      </c>
      <c r="E17" s="45">
        <v>41565</v>
      </c>
      <c r="F17" s="45">
        <v>42843</v>
      </c>
      <c r="G17" s="28">
        <v>0.025</v>
      </c>
      <c r="H17" s="74" t="s">
        <v>462</v>
      </c>
    </row>
    <row r="18" spans="6:8" ht="11.25">
      <c r="F18" s="79"/>
      <c r="G18" s="49"/>
      <c r="H18" s="47"/>
    </row>
    <row r="19" spans="6:8" ht="11.25">
      <c r="F19" s="79"/>
      <c r="G19" s="49"/>
      <c r="H19" s="47"/>
    </row>
    <row r="20" spans="1:8" ht="11.25">
      <c r="A20" s="79"/>
      <c r="B20" s="49"/>
      <c r="C20" s="37"/>
      <c r="F20" s="79"/>
      <c r="G20" s="49"/>
      <c r="H20" s="47"/>
    </row>
    <row r="21" spans="1:8" ht="11.25">
      <c r="A21" s="79"/>
      <c r="B21" s="49"/>
      <c r="C21" s="37"/>
      <c r="F21" s="79"/>
      <c r="G21" s="49"/>
      <c r="H21" s="47"/>
    </row>
    <row r="22" spans="1:8" ht="11.25">
      <c r="A22" s="79"/>
      <c r="B22" s="49"/>
      <c r="C22" s="37"/>
      <c r="F22" s="79"/>
      <c r="G22" s="49"/>
      <c r="H22" s="47"/>
    </row>
    <row r="23" spans="1:8" ht="11.25">
      <c r="A23" s="79"/>
      <c r="B23" s="49"/>
      <c r="C23" s="37"/>
      <c r="F23" s="79"/>
      <c r="G23" s="49"/>
      <c r="H23" s="47"/>
    </row>
    <row r="24" spans="1:8" ht="11.25">
      <c r="A24" s="79"/>
      <c r="B24" s="49"/>
      <c r="C24" s="37"/>
      <c r="F24" s="79"/>
      <c r="G24" s="49"/>
      <c r="H24" s="47"/>
    </row>
    <row r="25" spans="1:8" ht="11.25">
      <c r="A25" s="79"/>
      <c r="B25" s="49"/>
      <c r="C25" s="37"/>
      <c r="F25" s="79"/>
      <c r="G25" s="49"/>
      <c r="H25" s="47"/>
    </row>
    <row r="26" spans="1:8" ht="11.25">
      <c r="A26" s="79"/>
      <c r="B26" s="49"/>
      <c r="C26" s="37"/>
      <c r="F26" s="79"/>
      <c r="G26" s="49"/>
      <c r="H26" s="47"/>
    </row>
    <row r="27" spans="1:8" ht="11.25">
      <c r="A27" s="79"/>
      <c r="B27" s="49"/>
      <c r="C27" s="37"/>
      <c r="F27" s="79"/>
      <c r="G27" s="49"/>
      <c r="H27" s="47"/>
    </row>
    <row r="28" spans="6:8" ht="11.25">
      <c r="F28" s="79"/>
      <c r="G28" s="49"/>
      <c r="H28" s="47"/>
    </row>
    <row r="29" spans="6:8" ht="11.25">
      <c r="F29" s="79"/>
      <c r="G29" s="49"/>
      <c r="H29" s="47"/>
    </row>
    <row r="30" spans="6:8" ht="11.25">
      <c r="F30" s="79"/>
      <c r="G30" s="49"/>
      <c r="H30" s="47"/>
    </row>
    <row r="31" spans="6:8" ht="11.25">
      <c r="F31" s="79"/>
      <c r="G31" s="49"/>
      <c r="H31" s="47"/>
    </row>
    <row r="32" spans="6:8" ht="11.25">
      <c r="F32" s="79"/>
      <c r="G32" s="49"/>
      <c r="H32" s="47"/>
    </row>
  </sheetData>
  <sheetProtection/>
  <mergeCells count="1">
    <mergeCell ref="A2:H2"/>
  </mergeCells>
  <hyperlinks>
    <hyperlink ref="H7" r:id="rId1" display="http://www.cnmv.es/Portal/Consultas/Folletos/FolletosEmisionOPV.aspx?isin=ES0340609058"/>
    <hyperlink ref="H5" r:id="rId2" display="http://www.cnmv.es/Portal/Consultas/Folletos/FolletosAdmision.aspx?isin=ES0214961015"/>
    <hyperlink ref="H4" r:id="rId3" display="http://www.cnmv.es/Portal/Consultas/Folletos/FolletosAdmision.aspx?isin=ES0314970163"/>
    <hyperlink ref="H6" r:id="rId4" display="http://www.cnmv.es/Portal/Consultas/Folletos/FolletosAdmision.aspx?isin=ES0340609009"/>
    <hyperlink ref="H9" r:id="rId5" display="http://www.cnmv.es/Portal/ANCV/Isin.aspx?isin=ES0340609157"/>
    <hyperlink ref="H11" r:id="rId6" display="http://www.cnmv.es/Portal/ANCV/Isin.aspx?isin=ES0240609026"/>
    <hyperlink ref="H10" r:id="rId7" display="http://www.cnmv.es/Portal/ANCV/Isin.aspx?isin=ES0340609199"/>
    <hyperlink ref="H17" r:id="rId8" display="http://www.cnmv.es/Portal/ANCV/Isin.aspx?isin=ES0340609215"/>
  </hyperlinks>
  <printOptions/>
  <pageMargins left="0.984251968503937" right="0.5118110236220472" top="0.35433070866141736" bottom="0.5511811023622047" header="0.35433070866141736" footer="0.31496062992125984"/>
  <pageSetup horizontalDpi="200" verticalDpi="200" orientation="landscape" paperSize="9" scale="74" r:id="rId10"/>
  <drawing r:id="rId9"/>
</worksheet>
</file>

<file path=xl/worksheets/sheet2.xml><?xml version="1.0" encoding="utf-8"?>
<worksheet xmlns="http://schemas.openxmlformats.org/spreadsheetml/2006/main" xmlns:r="http://schemas.openxmlformats.org/officeDocument/2006/relationships">
  <dimension ref="A3:K7"/>
  <sheetViews>
    <sheetView workbookViewId="0" topLeftCell="A1">
      <selection activeCell="A5" sqref="A5"/>
    </sheetView>
  </sheetViews>
  <sheetFormatPr defaultColWidth="11.421875" defaultRowHeight="15"/>
  <cols>
    <col min="1" max="1" width="25.140625" style="66" customWidth="1"/>
    <col min="2" max="6" width="11.421875" style="66" customWidth="1"/>
    <col min="7" max="7" width="18.421875" style="66" customWidth="1"/>
    <col min="8" max="8" width="44.7109375" style="66" customWidth="1"/>
    <col min="9" max="10" width="11.421875" style="66" customWidth="1"/>
    <col min="11" max="11" width="11.28125" style="66" customWidth="1"/>
    <col min="12" max="16384" width="11.421875" style="66" customWidth="1"/>
  </cols>
  <sheetData>
    <row r="1" ht="15"/>
    <row r="2" ht="17.25" customHeight="1"/>
    <row r="3" spans="1:11" ht="34.5" customHeight="1" thickBot="1">
      <c r="A3" s="109" t="s">
        <v>310</v>
      </c>
      <c r="B3" s="109"/>
      <c r="C3" s="109"/>
      <c r="D3" s="109"/>
      <c r="E3" s="109"/>
      <c r="F3" s="109"/>
      <c r="G3" s="109"/>
      <c r="H3" s="109"/>
      <c r="I3" s="86"/>
      <c r="J3" s="69"/>
      <c r="K3" s="69"/>
    </row>
    <row r="4" spans="1:11" ht="8.25" customHeight="1" thickBot="1">
      <c r="A4" s="80"/>
      <c r="B4" s="80"/>
      <c r="C4" s="80"/>
      <c r="D4" s="80"/>
      <c r="E4" s="80"/>
      <c r="F4" s="80"/>
      <c r="G4" s="80"/>
      <c r="H4" s="80"/>
      <c r="I4" s="86"/>
      <c r="J4" s="69"/>
      <c r="K4" s="69"/>
    </row>
    <row r="5" spans="1:11" ht="36" customHeight="1" thickBot="1">
      <c r="A5" s="4" t="s">
        <v>185</v>
      </c>
      <c r="B5" s="4" t="s">
        <v>0</v>
      </c>
      <c r="C5" s="4" t="s">
        <v>186</v>
      </c>
      <c r="D5" s="14" t="s">
        <v>267</v>
      </c>
      <c r="E5" s="5" t="s">
        <v>173</v>
      </c>
      <c r="F5" s="5" t="s">
        <v>187</v>
      </c>
      <c r="G5" s="15" t="s">
        <v>2</v>
      </c>
      <c r="H5" s="15" t="s">
        <v>443</v>
      </c>
      <c r="I5" s="87"/>
      <c r="J5" s="37"/>
      <c r="K5" s="37"/>
    </row>
    <row r="6" spans="1:8" ht="33.75">
      <c r="A6" s="34" t="s">
        <v>174</v>
      </c>
      <c r="B6" s="35" t="s">
        <v>117</v>
      </c>
      <c r="C6" s="36" t="s">
        <v>3</v>
      </c>
      <c r="D6" s="37">
        <v>30000000</v>
      </c>
      <c r="E6" s="38">
        <v>38217</v>
      </c>
      <c r="F6" s="39">
        <v>43695</v>
      </c>
      <c r="G6" s="33" t="s">
        <v>261</v>
      </c>
      <c r="H6" s="58" t="s">
        <v>309</v>
      </c>
    </row>
    <row r="7" spans="1:8" ht="35.25" customHeight="1">
      <c r="A7" s="40" t="s">
        <v>263</v>
      </c>
      <c r="B7" s="41" t="s">
        <v>162</v>
      </c>
      <c r="C7" s="42" t="s">
        <v>3</v>
      </c>
      <c r="D7" s="43">
        <v>40000000</v>
      </c>
      <c r="E7" s="44">
        <v>39106</v>
      </c>
      <c r="F7" s="45">
        <v>44585</v>
      </c>
      <c r="G7" s="46" t="s">
        <v>262</v>
      </c>
      <c r="H7" s="71" t="s">
        <v>431</v>
      </c>
    </row>
  </sheetData>
  <sheetProtection/>
  <mergeCells count="1">
    <mergeCell ref="A3:H3"/>
  </mergeCells>
  <hyperlinks>
    <hyperlink ref="H6" r:id="rId1" display="http://www.luxnext.com/en/sign_doc/XS0198033762_79309.xhtml;jsessionid=Fp5CQqfGX5XpvjJ644dJL2gvpSdqQzp5kvqCTQr33vzVlnny5Xvh!1777730529!-933536846"/>
    <hyperlink ref="H7" r:id="rId2" display="http://www.luxnext.com/en/sign_doc/XS0282854933_109200.xhtml"/>
  </hyperlinks>
  <printOptions/>
  <pageMargins left="0.7" right="0.7" top="0.75" bottom="0.75" header="0.3" footer="0.3"/>
  <pageSetup horizontalDpi="600" verticalDpi="600" orientation="landscape" paperSize="9" scale="90" r:id="rId4"/>
  <drawing r:id="rId3"/>
</worksheet>
</file>

<file path=xl/worksheets/sheet3.xml><?xml version="1.0" encoding="utf-8"?>
<worksheet xmlns="http://schemas.openxmlformats.org/spreadsheetml/2006/main" xmlns:r="http://schemas.openxmlformats.org/officeDocument/2006/relationships">
  <dimension ref="A1:H17"/>
  <sheetViews>
    <sheetView showGridLines="0" zoomScaleSheetLayoutView="100" zoomScalePageLayoutView="0" workbookViewId="0" topLeftCell="A1">
      <selection activeCell="A4" sqref="A4"/>
    </sheetView>
  </sheetViews>
  <sheetFormatPr defaultColWidth="11.421875" defaultRowHeight="15"/>
  <cols>
    <col min="1" max="1" width="32.00390625" style="51" customWidth="1"/>
    <col min="2" max="2" width="13.7109375" style="79" customWidth="1"/>
    <col min="3" max="3" width="10.8515625" style="79" customWidth="1"/>
    <col min="4" max="4" width="13.00390625" style="49" bestFit="1" customWidth="1"/>
    <col min="5" max="5" width="12.8515625" style="47" customWidth="1"/>
    <col min="6" max="6" width="12.28125" style="47" customWidth="1"/>
    <col min="7" max="7" width="32.00390625" style="48" customWidth="1"/>
    <col min="8" max="8" width="33.57421875" style="51" customWidth="1"/>
    <col min="9" max="9" width="18.8515625" style="51" customWidth="1"/>
    <col min="10" max="16384" width="11.421875" style="51" customWidth="1"/>
  </cols>
  <sheetData>
    <row r="1" spans="1:8" ht="12" customHeight="1">
      <c r="A1" s="53"/>
      <c r="B1" s="53"/>
      <c r="C1" s="53"/>
      <c r="D1" s="54"/>
      <c r="E1" s="55"/>
      <c r="F1" s="55"/>
      <c r="G1" s="56"/>
      <c r="H1" s="53"/>
    </row>
    <row r="2" spans="1:8" ht="9.75" customHeight="1">
      <c r="A2" s="29"/>
      <c r="B2" s="30"/>
      <c r="C2" s="30"/>
      <c r="D2" s="50"/>
      <c r="E2" s="31"/>
      <c r="F2" s="31"/>
      <c r="G2" s="32"/>
      <c r="H2" s="7"/>
    </row>
    <row r="3" spans="1:8" ht="36" customHeight="1">
      <c r="A3" s="107" t="s">
        <v>288</v>
      </c>
      <c r="B3" s="107"/>
      <c r="C3" s="107"/>
      <c r="D3" s="107"/>
      <c r="E3" s="107"/>
      <c r="F3" s="107"/>
      <c r="G3" s="107"/>
      <c r="H3" s="107"/>
    </row>
    <row r="4" spans="1:8" ht="23.25" thickBot="1">
      <c r="A4" s="4" t="s">
        <v>185</v>
      </c>
      <c r="B4" s="4" t="s">
        <v>0</v>
      </c>
      <c r="C4" s="4" t="s">
        <v>186</v>
      </c>
      <c r="D4" s="14" t="s">
        <v>267</v>
      </c>
      <c r="E4" s="5" t="s">
        <v>173</v>
      </c>
      <c r="F4" s="5" t="s">
        <v>187</v>
      </c>
      <c r="G4" s="15" t="s">
        <v>2</v>
      </c>
      <c r="H4" s="15" t="s">
        <v>443</v>
      </c>
    </row>
    <row r="5" spans="1:8" s="29" customFormat="1" ht="36" customHeight="1">
      <c r="A5" s="29" t="s">
        <v>183</v>
      </c>
      <c r="B5" s="30" t="s">
        <v>147</v>
      </c>
      <c r="C5" s="30" t="s">
        <v>4</v>
      </c>
      <c r="D5" s="92">
        <v>50000000</v>
      </c>
      <c r="E5" s="31">
        <v>40267</v>
      </c>
      <c r="F5" s="31">
        <v>41677</v>
      </c>
      <c r="G5" s="32">
        <v>0.02625</v>
      </c>
      <c r="H5" s="58" t="s">
        <v>280</v>
      </c>
    </row>
    <row r="6" spans="1:8" s="29" customFormat="1" ht="36" customHeight="1">
      <c r="A6" s="24" t="s">
        <v>183</v>
      </c>
      <c r="B6" s="25" t="s">
        <v>150</v>
      </c>
      <c r="C6" s="25" t="s">
        <v>4</v>
      </c>
      <c r="D6" s="26">
        <v>10000000</v>
      </c>
      <c r="E6" s="27">
        <v>40633</v>
      </c>
      <c r="F6" s="27">
        <v>41729</v>
      </c>
      <c r="G6" s="28">
        <v>0.0426</v>
      </c>
      <c r="H6" s="71" t="s">
        <v>283</v>
      </c>
    </row>
    <row r="7" spans="1:8" s="29" customFormat="1" ht="36" customHeight="1">
      <c r="A7" s="29" t="s">
        <v>183</v>
      </c>
      <c r="B7" s="30" t="s">
        <v>152</v>
      </c>
      <c r="C7" s="30" t="s">
        <v>4</v>
      </c>
      <c r="D7" s="92">
        <v>11000000</v>
      </c>
      <c r="E7" s="31">
        <v>40674</v>
      </c>
      <c r="F7" s="31">
        <v>41729</v>
      </c>
      <c r="G7" s="32">
        <v>0.04543</v>
      </c>
      <c r="H7" s="58" t="s">
        <v>285</v>
      </c>
    </row>
    <row r="8" spans="1:8" s="29" customFormat="1" ht="36" customHeight="1">
      <c r="A8" s="24" t="s">
        <v>180</v>
      </c>
      <c r="B8" s="25" t="s">
        <v>114</v>
      </c>
      <c r="C8" s="25" t="s">
        <v>4</v>
      </c>
      <c r="D8" s="26">
        <v>50000000</v>
      </c>
      <c r="E8" s="27">
        <v>40161</v>
      </c>
      <c r="F8" s="27">
        <v>41987</v>
      </c>
      <c r="G8" s="28" t="s">
        <v>188</v>
      </c>
      <c r="H8" s="71" t="s">
        <v>276</v>
      </c>
    </row>
    <row r="9" spans="1:8" s="29" customFormat="1" ht="36" customHeight="1">
      <c r="A9" s="29" t="s">
        <v>182</v>
      </c>
      <c r="B9" s="30" t="s">
        <v>144</v>
      </c>
      <c r="C9" s="30" t="s">
        <v>4</v>
      </c>
      <c r="D9" s="92">
        <v>264000000</v>
      </c>
      <c r="E9" s="31">
        <v>40221</v>
      </c>
      <c r="F9" s="31">
        <v>42047</v>
      </c>
      <c r="G9" s="32">
        <v>0.03</v>
      </c>
      <c r="H9" s="58" t="s">
        <v>279</v>
      </c>
    </row>
    <row r="10" spans="1:8" s="29" customFormat="1" ht="36" customHeight="1">
      <c r="A10" s="24" t="s">
        <v>183</v>
      </c>
      <c r="B10" s="25" t="s">
        <v>156</v>
      </c>
      <c r="C10" s="25" t="s">
        <v>4</v>
      </c>
      <c r="D10" s="26">
        <v>350000000</v>
      </c>
      <c r="E10" s="27">
        <v>40234</v>
      </c>
      <c r="F10" s="27">
        <v>42060</v>
      </c>
      <c r="G10" s="28">
        <v>0.0325</v>
      </c>
      <c r="H10" s="71" t="s">
        <v>286</v>
      </c>
    </row>
    <row r="11" spans="1:8" s="29" customFormat="1" ht="36" customHeight="1">
      <c r="A11" s="29" t="s">
        <v>183</v>
      </c>
      <c r="B11" s="30" t="s">
        <v>148</v>
      </c>
      <c r="C11" s="30" t="s">
        <v>4</v>
      </c>
      <c r="D11" s="92">
        <v>350000000</v>
      </c>
      <c r="E11" s="31">
        <v>40261</v>
      </c>
      <c r="F11" s="31">
        <v>42087</v>
      </c>
      <c r="G11" s="32">
        <v>0.0326</v>
      </c>
      <c r="H11" s="58" t="s">
        <v>281</v>
      </c>
    </row>
    <row r="12" spans="1:8" s="29" customFormat="1" ht="36" customHeight="1">
      <c r="A12" s="24" t="s">
        <v>183</v>
      </c>
      <c r="B12" s="25" t="s">
        <v>149</v>
      </c>
      <c r="C12" s="25" t="s">
        <v>4</v>
      </c>
      <c r="D12" s="26">
        <v>25000000</v>
      </c>
      <c r="E12" s="27">
        <v>40267</v>
      </c>
      <c r="F12" s="27">
        <v>42093</v>
      </c>
      <c r="G12" s="28" t="s">
        <v>189</v>
      </c>
      <c r="H12" s="71" t="s">
        <v>282</v>
      </c>
    </row>
    <row r="13" spans="1:8" s="29" customFormat="1" ht="36" customHeight="1">
      <c r="A13" s="29" t="s">
        <v>181</v>
      </c>
      <c r="B13" s="30" t="s">
        <v>137</v>
      </c>
      <c r="C13" s="30" t="s">
        <v>4</v>
      </c>
      <c r="D13" s="92">
        <v>200000000</v>
      </c>
      <c r="E13" s="31">
        <v>40268</v>
      </c>
      <c r="F13" s="31">
        <v>42094</v>
      </c>
      <c r="G13" s="32">
        <v>0.03125</v>
      </c>
      <c r="H13" s="58" t="s">
        <v>277</v>
      </c>
    </row>
    <row r="14" spans="1:8" s="29" customFormat="1" ht="36" customHeight="1">
      <c r="A14" s="24" t="s">
        <v>181</v>
      </c>
      <c r="B14" s="25" t="s">
        <v>138</v>
      </c>
      <c r="C14" s="25" t="s">
        <v>4</v>
      </c>
      <c r="D14" s="26">
        <v>135000000</v>
      </c>
      <c r="E14" s="27">
        <v>40274</v>
      </c>
      <c r="F14" s="27">
        <v>42100</v>
      </c>
      <c r="G14" s="28">
        <v>0.0275</v>
      </c>
      <c r="H14" s="71" t="s">
        <v>278</v>
      </c>
    </row>
    <row r="15" spans="1:8" s="29" customFormat="1" ht="36" customHeight="1">
      <c r="A15" s="29" t="s">
        <v>184</v>
      </c>
      <c r="B15" s="30" t="s">
        <v>157</v>
      </c>
      <c r="C15" s="30" t="s">
        <v>4</v>
      </c>
      <c r="D15" s="92">
        <v>400000000</v>
      </c>
      <c r="E15" s="31">
        <v>40345</v>
      </c>
      <c r="F15" s="31">
        <v>42124</v>
      </c>
      <c r="G15" s="32">
        <v>0.03624</v>
      </c>
      <c r="H15" s="58" t="s">
        <v>287</v>
      </c>
    </row>
    <row r="16" spans="1:8" s="29" customFormat="1" ht="36" customHeight="1">
      <c r="A16" s="24" t="s">
        <v>183</v>
      </c>
      <c r="B16" s="25" t="s">
        <v>151</v>
      </c>
      <c r="C16" s="25" t="s">
        <v>4</v>
      </c>
      <c r="D16" s="26">
        <v>10000000</v>
      </c>
      <c r="E16" s="27">
        <v>40633</v>
      </c>
      <c r="F16" s="27">
        <v>42460</v>
      </c>
      <c r="G16" s="28">
        <v>0.05362</v>
      </c>
      <c r="H16" s="71" t="s">
        <v>284</v>
      </c>
    </row>
    <row r="17" ht="11.25">
      <c r="D17" s="37"/>
    </row>
  </sheetData>
  <sheetProtection/>
  <mergeCells count="1">
    <mergeCell ref="A3:H3"/>
  </mergeCells>
  <hyperlinks>
    <hyperlink ref="H8" r:id="rId1" display="http://www.cnmv.es/Portal/Consultas/Folletos/FolletosAdmision.aspx?isin=ES0313249064"/>
    <hyperlink ref="H13" r:id="rId2" display="http://www.cnmv.es/Portal/Consultas/Folletos/FolletosAdmision.aspx?isin=ES0314981095"/>
    <hyperlink ref="H14" r:id="rId3" display="http://www.cnmv.es/Portal/Consultas/Folletos/FolletosAdmision.aspx?isin=ES0314981103"/>
    <hyperlink ref="H9" r:id="rId4" display="http://www.cnmv.es/Portal/Consultas/Folletos/FolletosAdmision.aspx?isin=ES0314961147"/>
    <hyperlink ref="H5" r:id="rId5" display="http://www.cnmv.es/Portal/Consultas/Folletos/FolletosAdmision.aspx?isin=ES0314965114"/>
    <hyperlink ref="H11" r:id="rId6" display="http://www.cnmv.es/Portal/Consultas/Folletos/FolletosAdmision.aspx?isin=ES0314965106"/>
    <hyperlink ref="H12" r:id="rId7" display="http://www.cnmv.es/Portal/Consultas/Folletos/FolletosAdmision.aspx?isin=ES0314965122"/>
    <hyperlink ref="H6" r:id="rId8" display="http://www.cnmv.es/Portal/Consultas/Folletos/FolletosAdmision.aspx?isin=ES0314965130"/>
    <hyperlink ref="H16" r:id="rId9" display="http://www.cnmv.es/Portal/Consultas/Folletos/FolletosAdmision.aspx?isin=ES0314965148"/>
    <hyperlink ref="H7" r:id="rId10" display="http://www.cnmv.es/Portal/Consultas/Folletos/FolletosAdmision.aspx?isin=ES0314965155"/>
    <hyperlink ref="H10" r:id="rId11" display="http://www.cnmv.es/Portal/Consultas/Folletos/FolletosAdmision.aspx?isin=ES0358197038"/>
    <hyperlink ref="H15" r:id="rId12" display="http://www.cnmv.es/Portal/Consultas/Folletos/FolletosAdmision.aspx?isin=ES0358197046"/>
  </hyperlinks>
  <printOptions/>
  <pageMargins left="0.984251968503937" right="0.5118110236220472" top="0.35433070866141736" bottom="0.5511811023622047" header="0.35433070866141736" footer="0.31496062992125984"/>
  <pageSetup horizontalDpi="200" verticalDpi="200" orientation="landscape" paperSize="9" scale="72" r:id="rId14"/>
  <drawing r:id="rId13"/>
</worksheet>
</file>

<file path=xl/worksheets/sheet4.xml><?xml version="1.0" encoding="utf-8"?>
<worksheet xmlns="http://schemas.openxmlformats.org/spreadsheetml/2006/main" xmlns:r="http://schemas.openxmlformats.org/officeDocument/2006/relationships">
  <sheetPr>
    <pageSetUpPr fitToPage="1"/>
  </sheetPr>
  <dimension ref="A1:J114"/>
  <sheetViews>
    <sheetView showGridLines="0" zoomScaleSheetLayoutView="100" workbookViewId="0" topLeftCell="A1">
      <selection activeCell="A3" sqref="A3"/>
    </sheetView>
  </sheetViews>
  <sheetFormatPr defaultColWidth="11.421875" defaultRowHeight="15"/>
  <cols>
    <col min="1" max="1" width="33.00390625" style="62" customWidth="1"/>
    <col min="2" max="2" width="17.00390625" style="62" customWidth="1"/>
    <col min="3" max="3" width="9.00390625" style="62" bestFit="1" customWidth="1"/>
    <col min="4" max="4" width="12.140625" style="103" bestFit="1" customWidth="1"/>
    <col min="5" max="5" width="8.7109375" style="62" bestFit="1" customWidth="1"/>
    <col min="6" max="6" width="11.00390625" style="62" bestFit="1" customWidth="1"/>
    <col min="7" max="7" width="15.7109375" style="62" customWidth="1"/>
    <col min="8" max="8" width="39.00390625" style="53" customWidth="1"/>
    <col min="9" max="16384" width="11.421875" style="91" customWidth="1"/>
  </cols>
  <sheetData>
    <row r="1" ht="40.5" customHeight="1">
      <c r="A1" s="61" t="s">
        <v>289</v>
      </c>
    </row>
    <row r="2" ht="10.5" customHeight="1"/>
    <row r="3" spans="1:8" ht="23.25" customHeight="1" thickBot="1">
      <c r="A3" s="4" t="s">
        <v>185</v>
      </c>
      <c r="B3" s="4" t="s">
        <v>0</v>
      </c>
      <c r="C3" s="4" t="s">
        <v>186</v>
      </c>
      <c r="D3" s="14" t="s">
        <v>267</v>
      </c>
      <c r="E3" s="5" t="s">
        <v>173</v>
      </c>
      <c r="F3" s="5" t="s">
        <v>187</v>
      </c>
      <c r="G3" s="15" t="s">
        <v>2</v>
      </c>
      <c r="H3" s="15" t="s">
        <v>443</v>
      </c>
    </row>
    <row r="4" spans="1:10" ht="23.25" customHeight="1">
      <c r="A4" s="24" t="s">
        <v>190</v>
      </c>
      <c r="B4" s="25" t="s">
        <v>43</v>
      </c>
      <c r="C4" s="25" t="s">
        <v>4</v>
      </c>
      <c r="D4" s="105">
        <v>300000000</v>
      </c>
      <c r="E4" s="27">
        <v>40493</v>
      </c>
      <c r="F4" s="27">
        <v>41589</v>
      </c>
      <c r="G4" s="28" t="s">
        <v>207</v>
      </c>
      <c r="H4" s="125" t="s">
        <v>404</v>
      </c>
      <c r="I4" s="92"/>
      <c r="J4" s="93"/>
    </row>
    <row r="5" spans="1:10" ht="23.25" customHeight="1">
      <c r="A5" s="29" t="s">
        <v>196</v>
      </c>
      <c r="B5" s="30" t="s">
        <v>71</v>
      </c>
      <c r="C5" s="30" t="s">
        <v>4</v>
      </c>
      <c r="D5" s="104">
        <v>219677420</v>
      </c>
      <c r="E5" s="31">
        <v>37957</v>
      </c>
      <c r="F5" s="31">
        <v>41610</v>
      </c>
      <c r="G5" s="32">
        <v>0.0450675</v>
      </c>
      <c r="H5" s="65" t="s">
        <v>315</v>
      </c>
      <c r="I5" s="92"/>
      <c r="J5" s="93"/>
    </row>
    <row r="6" spans="1:10" ht="23.25" customHeight="1">
      <c r="A6" s="24" t="s">
        <v>190</v>
      </c>
      <c r="B6" s="25" t="s">
        <v>45</v>
      </c>
      <c r="C6" s="25" t="s">
        <v>4</v>
      </c>
      <c r="D6" s="105">
        <v>570000000</v>
      </c>
      <c r="E6" s="27">
        <v>40620</v>
      </c>
      <c r="F6" s="27">
        <v>41670</v>
      </c>
      <c r="G6" s="28">
        <v>0.04706</v>
      </c>
      <c r="H6" s="125" t="s">
        <v>406</v>
      </c>
      <c r="I6" s="92"/>
      <c r="J6" s="93"/>
    </row>
    <row r="7" spans="1:10" ht="23.25" customHeight="1">
      <c r="A7" s="29" t="s">
        <v>196</v>
      </c>
      <c r="B7" s="30" t="s">
        <v>102</v>
      </c>
      <c r="C7" s="30" t="s">
        <v>4</v>
      </c>
      <c r="D7" s="104">
        <v>870000000</v>
      </c>
      <c r="E7" s="31">
        <v>38082</v>
      </c>
      <c r="F7" s="31">
        <v>41734</v>
      </c>
      <c r="G7" s="32">
        <v>0.040054</v>
      </c>
      <c r="H7" s="65" t="s">
        <v>318</v>
      </c>
      <c r="I7" s="92"/>
      <c r="J7" s="93"/>
    </row>
    <row r="8" spans="1:10" ht="23.25" customHeight="1">
      <c r="A8" s="24" t="s">
        <v>190</v>
      </c>
      <c r="B8" s="25" t="s">
        <v>33</v>
      </c>
      <c r="C8" s="25" t="s">
        <v>4</v>
      </c>
      <c r="D8" s="105">
        <v>2000000000</v>
      </c>
      <c r="E8" s="27">
        <v>39959</v>
      </c>
      <c r="F8" s="27">
        <v>41785</v>
      </c>
      <c r="G8" s="28">
        <v>0.0375</v>
      </c>
      <c r="H8" s="125" t="s">
        <v>395</v>
      </c>
      <c r="I8" s="92"/>
      <c r="J8" s="93"/>
    </row>
    <row r="9" spans="1:10" ht="23.25" customHeight="1">
      <c r="A9" s="29" t="s">
        <v>196</v>
      </c>
      <c r="B9" s="30" t="s">
        <v>444</v>
      </c>
      <c r="C9" s="30" t="s">
        <v>4</v>
      </c>
      <c r="D9" s="104">
        <v>400000000</v>
      </c>
      <c r="E9" s="31">
        <v>38149</v>
      </c>
      <c r="F9" s="31">
        <v>41801</v>
      </c>
      <c r="G9" s="32" t="s">
        <v>445</v>
      </c>
      <c r="H9" s="65" t="s">
        <v>446</v>
      </c>
      <c r="I9" s="92"/>
      <c r="J9" s="93"/>
    </row>
    <row r="10" spans="1:10" ht="23.25" customHeight="1">
      <c r="A10" s="24" t="s">
        <v>193</v>
      </c>
      <c r="B10" s="25" t="s">
        <v>109</v>
      </c>
      <c r="C10" s="25" t="s">
        <v>4</v>
      </c>
      <c r="D10" s="105">
        <v>200000000</v>
      </c>
      <c r="E10" s="27">
        <v>39016</v>
      </c>
      <c r="F10" s="27">
        <v>41803</v>
      </c>
      <c r="G10" s="28" t="s">
        <v>15</v>
      </c>
      <c r="H10" s="28" t="s">
        <v>314</v>
      </c>
      <c r="I10" s="92"/>
      <c r="J10" s="93"/>
    </row>
    <row r="11" spans="1:10" ht="23.25" customHeight="1">
      <c r="A11" s="29" t="s">
        <v>190</v>
      </c>
      <c r="B11" s="30" t="s">
        <v>24</v>
      </c>
      <c r="C11" s="30" t="s">
        <v>4</v>
      </c>
      <c r="D11" s="104">
        <v>68000000</v>
      </c>
      <c r="E11" s="31">
        <v>39171</v>
      </c>
      <c r="F11" s="31">
        <v>41810</v>
      </c>
      <c r="G11" s="32" t="s">
        <v>202</v>
      </c>
      <c r="H11" s="65" t="s">
        <v>391</v>
      </c>
      <c r="I11" s="92"/>
      <c r="J11" s="93"/>
    </row>
    <row r="12" spans="1:10" ht="23.25" customHeight="1">
      <c r="A12" s="24" t="s">
        <v>190</v>
      </c>
      <c r="B12" s="25" t="s">
        <v>10</v>
      </c>
      <c r="C12" s="25" t="s">
        <v>4</v>
      </c>
      <c r="D12" s="105">
        <v>2500000000</v>
      </c>
      <c r="E12" s="27">
        <v>38735</v>
      </c>
      <c r="F12" s="27">
        <v>41820</v>
      </c>
      <c r="G12" s="28">
        <v>0.03375</v>
      </c>
      <c r="H12" s="125" t="s">
        <v>383</v>
      </c>
      <c r="I12" s="92"/>
      <c r="J12" s="93"/>
    </row>
    <row r="13" spans="1:10" ht="23.25" customHeight="1">
      <c r="A13" s="29" t="s">
        <v>193</v>
      </c>
      <c r="B13" s="30" t="s">
        <v>110</v>
      </c>
      <c r="C13" s="30" t="s">
        <v>4</v>
      </c>
      <c r="D13" s="104">
        <v>200000000</v>
      </c>
      <c r="E13" s="31">
        <v>38905</v>
      </c>
      <c r="F13" s="31">
        <v>41827</v>
      </c>
      <c r="G13" s="32" t="s">
        <v>15</v>
      </c>
      <c r="H13" s="32" t="s">
        <v>314</v>
      </c>
      <c r="I13" s="92"/>
      <c r="J13" s="93"/>
    </row>
    <row r="14" spans="1:10" ht="23.25" customHeight="1">
      <c r="A14" s="24" t="s">
        <v>196</v>
      </c>
      <c r="B14" s="25" t="s">
        <v>98</v>
      </c>
      <c r="C14" s="25" t="s">
        <v>4</v>
      </c>
      <c r="D14" s="105">
        <v>100000000</v>
      </c>
      <c r="E14" s="27">
        <v>40018</v>
      </c>
      <c r="F14" s="27">
        <v>41847</v>
      </c>
      <c r="G14" s="28">
        <v>0.042569</v>
      </c>
      <c r="H14" s="125" t="s">
        <v>348</v>
      </c>
      <c r="I14" s="92"/>
      <c r="J14" s="93"/>
    </row>
    <row r="15" spans="1:10" ht="23.25" customHeight="1">
      <c r="A15" s="29" t="s">
        <v>190</v>
      </c>
      <c r="B15" s="30" t="s">
        <v>49</v>
      </c>
      <c r="C15" s="30" t="s">
        <v>4</v>
      </c>
      <c r="D15" s="104">
        <v>180000000</v>
      </c>
      <c r="E15" s="31">
        <v>40676</v>
      </c>
      <c r="F15" s="31">
        <v>41850</v>
      </c>
      <c r="G15" s="32">
        <v>0.04471</v>
      </c>
      <c r="H15" s="65" t="s">
        <v>410</v>
      </c>
      <c r="I15" s="92"/>
      <c r="J15" s="93"/>
    </row>
    <row r="16" spans="1:10" ht="23.25" customHeight="1">
      <c r="A16" s="24" t="s">
        <v>197</v>
      </c>
      <c r="B16" s="25" t="s">
        <v>105</v>
      </c>
      <c r="C16" s="25" t="s">
        <v>4</v>
      </c>
      <c r="D16" s="105">
        <v>81000000</v>
      </c>
      <c r="E16" s="27">
        <v>37509</v>
      </c>
      <c r="F16" s="27">
        <v>41892</v>
      </c>
      <c r="G16" s="28" t="s">
        <v>220</v>
      </c>
      <c r="H16" s="28" t="s">
        <v>314</v>
      </c>
      <c r="I16" s="92"/>
      <c r="J16" s="93"/>
    </row>
    <row r="17" spans="1:10" ht="23.25" customHeight="1">
      <c r="A17" s="29" t="s">
        <v>190</v>
      </c>
      <c r="B17" s="30" t="s">
        <v>40</v>
      </c>
      <c r="C17" s="30" t="s">
        <v>4</v>
      </c>
      <c r="D17" s="104">
        <v>250000000</v>
      </c>
      <c r="E17" s="31">
        <v>40457</v>
      </c>
      <c r="F17" s="31">
        <v>41918</v>
      </c>
      <c r="G17" s="32" t="s">
        <v>205</v>
      </c>
      <c r="H17" s="65" t="s">
        <v>401</v>
      </c>
      <c r="I17" s="92"/>
      <c r="J17" s="93"/>
    </row>
    <row r="18" spans="1:10" ht="23.25" customHeight="1">
      <c r="A18" s="24" t="s">
        <v>193</v>
      </c>
      <c r="B18" s="25" t="s">
        <v>111</v>
      </c>
      <c r="C18" s="25" t="s">
        <v>4</v>
      </c>
      <c r="D18" s="105">
        <v>200000000</v>
      </c>
      <c r="E18" s="27">
        <v>39380</v>
      </c>
      <c r="F18" s="27">
        <v>41937</v>
      </c>
      <c r="G18" s="28" t="s">
        <v>214</v>
      </c>
      <c r="H18" s="28" t="s">
        <v>314</v>
      </c>
      <c r="I18" s="92"/>
      <c r="J18" s="93"/>
    </row>
    <row r="19" spans="1:10" ht="23.25" customHeight="1">
      <c r="A19" s="29" t="s">
        <v>196</v>
      </c>
      <c r="B19" s="30" t="s">
        <v>74</v>
      </c>
      <c r="C19" s="30" t="s">
        <v>4</v>
      </c>
      <c r="D19" s="104">
        <v>146341463</v>
      </c>
      <c r="E19" s="31">
        <v>38307</v>
      </c>
      <c r="F19" s="31">
        <v>41959</v>
      </c>
      <c r="G19" s="32">
        <v>0.040065</v>
      </c>
      <c r="H19" s="65" t="s">
        <v>319</v>
      </c>
      <c r="I19" s="92"/>
      <c r="J19" s="93"/>
    </row>
    <row r="20" spans="1:10" ht="23.25" customHeight="1">
      <c r="A20" s="24" t="s">
        <v>196</v>
      </c>
      <c r="B20" s="25" t="s">
        <v>447</v>
      </c>
      <c r="C20" s="25" t="s">
        <v>4</v>
      </c>
      <c r="D20" s="105">
        <v>100000000</v>
      </c>
      <c r="E20" s="27">
        <v>38310</v>
      </c>
      <c r="F20" s="27">
        <v>41962</v>
      </c>
      <c r="G20" s="28" t="s">
        <v>448</v>
      </c>
      <c r="H20" s="125" t="s">
        <v>449</v>
      </c>
      <c r="I20" s="92"/>
      <c r="J20" s="93"/>
    </row>
    <row r="21" spans="1:10" ht="23.25" customHeight="1">
      <c r="A21" s="29" t="s">
        <v>190</v>
      </c>
      <c r="B21" s="30" t="s">
        <v>46</v>
      </c>
      <c r="C21" s="30" t="s">
        <v>4</v>
      </c>
      <c r="D21" s="104">
        <v>74000000</v>
      </c>
      <c r="E21" s="31">
        <v>40620</v>
      </c>
      <c r="F21" s="31">
        <v>42037</v>
      </c>
      <c r="G21" s="32">
        <v>0.04977</v>
      </c>
      <c r="H21" s="65" t="s">
        <v>407</v>
      </c>
      <c r="I21" s="92"/>
      <c r="J21" s="93"/>
    </row>
    <row r="22" spans="1:10" ht="23.25" customHeight="1">
      <c r="A22" s="24" t="s">
        <v>197</v>
      </c>
      <c r="B22" s="25" t="s">
        <v>99</v>
      </c>
      <c r="C22" s="25" t="s">
        <v>4</v>
      </c>
      <c r="D22" s="105">
        <v>100000000</v>
      </c>
      <c r="E22" s="27">
        <v>38768</v>
      </c>
      <c r="F22" s="27">
        <v>42055</v>
      </c>
      <c r="G22" s="28">
        <v>0.0368</v>
      </c>
      <c r="H22" s="28" t="s">
        <v>314</v>
      </c>
      <c r="I22" s="92"/>
      <c r="J22" s="93"/>
    </row>
    <row r="23" spans="1:10" ht="23.25" customHeight="1">
      <c r="A23" s="29" t="s">
        <v>196</v>
      </c>
      <c r="B23" s="30" t="s">
        <v>104</v>
      </c>
      <c r="C23" s="30" t="s">
        <v>4</v>
      </c>
      <c r="D23" s="104">
        <v>125000000</v>
      </c>
      <c r="E23" s="31">
        <v>38422</v>
      </c>
      <c r="F23" s="31">
        <v>42072</v>
      </c>
      <c r="G23" s="32">
        <v>0.037599999999999995</v>
      </c>
      <c r="H23" s="65" t="s">
        <v>321</v>
      </c>
      <c r="I23" s="92"/>
      <c r="J23" s="93"/>
    </row>
    <row r="24" spans="1:10" ht="23.25" customHeight="1">
      <c r="A24" s="24" t="s">
        <v>196</v>
      </c>
      <c r="B24" s="25" t="s">
        <v>104</v>
      </c>
      <c r="C24" s="25" t="s">
        <v>4</v>
      </c>
      <c r="D24" s="105">
        <v>500000000</v>
      </c>
      <c r="E24" s="27">
        <v>38422</v>
      </c>
      <c r="F24" s="27">
        <v>42074</v>
      </c>
      <c r="G24" s="28" t="s">
        <v>450</v>
      </c>
      <c r="H24" s="125" t="s">
        <v>321</v>
      </c>
      <c r="I24" s="92"/>
      <c r="J24" s="93"/>
    </row>
    <row r="25" spans="1:10" ht="23.25" customHeight="1">
      <c r="A25" s="29" t="s">
        <v>196</v>
      </c>
      <c r="B25" s="30" t="s">
        <v>76</v>
      </c>
      <c r="C25" s="30" t="s">
        <v>4</v>
      </c>
      <c r="D25" s="104">
        <v>556041666</v>
      </c>
      <c r="E25" s="31">
        <v>38426</v>
      </c>
      <c r="F25" s="31">
        <v>42078</v>
      </c>
      <c r="G25" s="32">
        <v>0.0375266</v>
      </c>
      <c r="H25" s="65" t="s">
        <v>322</v>
      </c>
      <c r="I25" s="92"/>
      <c r="J25" s="93"/>
    </row>
    <row r="26" spans="1:10" ht="23.25" customHeight="1">
      <c r="A26" s="24" t="s">
        <v>190</v>
      </c>
      <c r="B26" s="25" t="s">
        <v>47</v>
      </c>
      <c r="C26" s="25" t="s">
        <v>4</v>
      </c>
      <c r="D26" s="105">
        <v>1250000000</v>
      </c>
      <c r="E26" s="27">
        <v>40620</v>
      </c>
      <c r="F26" s="27">
        <v>42081</v>
      </c>
      <c r="G26" s="28">
        <v>0.0475</v>
      </c>
      <c r="H26" s="125" t="s">
        <v>408</v>
      </c>
      <c r="I26" s="92"/>
      <c r="J26" s="93"/>
    </row>
    <row r="27" spans="1:10" ht="23.25" customHeight="1">
      <c r="A27" s="29" t="s">
        <v>190</v>
      </c>
      <c r="B27" s="30" t="s">
        <v>39</v>
      </c>
      <c r="C27" s="30" t="s">
        <v>4</v>
      </c>
      <c r="D27" s="104">
        <v>42000000</v>
      </c>
      <c r="E27" s="31">
        <v>40408</v>
      </c>
      <c r="F27" s="31">
        <v>42124</v>
      </c>
      <c r="G27" s="32">
        <v>0.035</v>
      </c>
      <c r="H27" s="65" t="s">
        <v>400</v>
      </c>
      <c r="I27" s="92"/>
      <c r="J27" s="93"/>
    </row>
    <row r="28" spans="1:10" ht="23.25" customHeight="1">
      <c r="A28" s="24" t="s">
        <v>196</v>
      </c>
      <c r="B28" s="25" t="s">
        <v>100</v>
      </c>
      <c r="C28" s="25" t="s">
        <v>4</v>
      </c>
      <c r="D28" s="105">
        <v>121794872</v>
      </c>
      <c r="E28" s="27">
        <v>38531</v>
      </c>
      <c r="F28" s="27">
        <v>42183</v>
      </c>
      <c r="G28" s="28" t="s">
        <v>216</v>
      </c>
      <c r="H28" s="125" t="s">
        <v>326</v>
      </c>
      <c r="I28" s="92"/>
      <c r="J28" s="93"/>
    </row>
    <row r="29" spans="1:10" ht="23.25" customHeight="1">
      <c r="A29" s="114" t="s">
        <v>190</v>
      </c>
      <c r="B29" s="115" t="s">
        <v>7</v>
      </c>
      <c r="C29" s="115" t="s">
        <v>4</v>
      </c>
      <c r="D29" s="116">
        <v>300000000</v>
      </c>
      <c r="E29" s="117">
        <v>38625</v>
      </c>
      <c r="F29" s="117">
        <v>42277</v>
      </c>
      <c r="G29" s="118" t="s">
        <v>198</v>
      </c>
      <c r="H29" s="126" t="s">
        <v>380</v>
      </c>
      <c r="I29" s="92"/>
      <c r="J29" s="93"/>
    </row>
    <row r="30" spans="1:10" ht="23.25" customHeight="1">
      <c r="A30" s="24" t="s">
        <v>190</v>
      </c>
      <c r="B30" s="25" t="s">
        <v>8</v>
      </c>
      <c r="C30" s="25" t="s">
        <v>4</v>
      </c>
      <c r="D30" s="105">
        <v>2500000000</v>
      </c>
      <c r="E30" s="27">
        <v>38630</v>
      </c>
      <c r="F30" s="27">
        <v>42282</v>
      </c>
      <c r="G30" s="28">
        <v>0.0325</v>
      </c>
      <c r="H30" s="125" t="s">
        <v>381</v>
      </c>
      <c r="I30" s="92"/>
      <c r="J30" s="93"/>
    </row>
    <row r="31" spans="1:10" ht="23.25" customHeight="1">
      <c r="A31" s="29" t="s">
        <v>190</v>
      </c>
      <c r="B31" s="30" t="s">
        <v>41</v>
      </c>
      <c r="C31" s="30" t="s">
        <v>4</v>
      </c>
      <c r="D31" s="104">
        <v>250000000</v>
      </c>
      <c r="E31" s="31">
        <v>40459</v>
      </c>
      <c r="F31" s="31">
        <v>42285</v>
      </c>
      <c r="G31" s="32" t="s">
        <v>206</v>
      </c>
      <c r="H31" s="65" t="s">
        <v>402</v>
      </c>
      <c r="I31" s="92"/>
      <c r="J31" s="93"/>
    </row>
    <row r="32" spans="1:10" ht="23.25" customHeight="1">
      <c r="A32" s="24" t="s">
        <v>190</v>
      </c>
      <c r="B32" s="25" t="s">
        <v>42</v>
      </c>
      <c r="C32" s="25" t="s">
        <v>4</v>
      </c>
      <c r="D32" s="105">
        <v>25000000</v>
      </c>
      <c r="E32" s="27">
        <v>40466</v>
      </c>
      <c r="F32" s="27">
        <v>42292</v>
      </c>
      <c r="G32" s="28">
        <v>0.03737</v>
      </c>
      <c r="H32" s="125" t="s">
        <v>403</v>
      </c>
      <c r="I32" s="92"/>
      <c r="J32" s="93"/>
    </row>
    <row r="33" spans="1:10" ht="23.25" customHeight="1">
      <c r="A33" s="29" t="s">
        <v>196</v>
      </c>
      <c r="B33" s="30" t="s">
        <v>95</v>
      </c>
      <c r="C33" s="30" t="s">
        <v>4</v>
      </c>
      <c r="D33" s="104">
        <v>1050000000</v>
      </c>
      <c r="E33" s="31">
        <v>39773</v>
      </c>
      <c r="F33" s="31">
        <v>42330</v>
      </c>
      <c r="G33" s="32" t="s">
        <v>96</v>
      </c>
      <c r="H33" s="65" t="s">
        <v>346</v>
      </c>
      <c r="I33" s="92"/>
      <c r="J33" s="93"/>
    </row>
    <row r="34" spans="1:10" ht="23.25" customHeight="1">
      <c r="A34" s="24" t="s">
        <v>197</v>
      </c>
      <c r="B34" s="25" t="s">
        <v>433</v>
      </c>
      <c r="C34" s="25" t="s">
        <v>4</v>
      </c>
      <c r="D34" s="105">
        <v>80000000</v>
      </c>
      <c r="E34" s="27">
        <v>37959</v>
      </c>
      <c r="F34" s="27">
        <v>42342</v>
      </c>
      <c r="G34" s="28" t="s">
        <v>221</v>
      </c>
      <c r="H34" s="28" t="s">
        <v>314</v>
      </c>
      <c r="I34" s="92"/>
      <c r="J34" s="93"/>
    </row>
    <row r="35" spans="1:10" ht="23.25" customHeight="1">
      <c r="A35" s="29" t="s">
        <v>190</v>
      </c>
      <c r="B35" s="30" t="s">
        <v>44</v>
      </c>
      <c r="C35" s="30" t="s">
        <v>4</v>
      </c>
      <c r="D35" s="104">
        <v>2200000000</v>
      </c>
      <c r="E35" s="31">
        <v>40596</v>
      </c>
      <c r="F35" s="31">
        <v>42422</v>
      </c>
      <c r="G35" s="32">
        <v>0.05</v>
      </c>
      <c r="H35" s="65" t="s">
        <v>405</v>
      </c>
      <c r="I35" s="92"/>
      <c r="J35" s="93"/>
    </row>
    <row r="36" spans="1:10" ht="23.25" customHeight="1">
      <c r="A36" s="24" t="s">
        <v>196</v>
      </c>
      <c r="B36" s="25" t="s">
        <v>73</v>
      </c>
      <c r="C36" s="25" t="s">
        <v>4</v>
      </c>
      <c r="D36" s="105">
        <v>225000000</v>
      </c>
      <c r="E36" s="27">
        <v>38042</v>
      </c>
      <c r="F36" s="27">
        <v>42430</v>
      </c>
      <c r="G36" s="28">
        <v>0.04385</v>
      </c>
      <c r="H36" s="125" t="s">
        <v>317</v>
      </c>
      <c r="I36" s="92"/>
      <c r="J36" s="93"/>
    </row>
    <row r="37" spans="1:10" ht="23.25" customHeight="1">
      <c r="A37" s="29" t="s">
        <v>196</v>
      </c>
      <c r="B37" s="30" t="s">
        <v>80</v>
      </c>
      <c r="C37" s="30" t="s">
        <v>4</v>
      </c>
      <c r="D37" s="104">
        <v>438888888</v>
      </c>
      <c r="E37" s="31">
        <v>38698</v>
      </c>
      <c r="F37" s="31">
        <v>42441</v>
      </c>
      <c r="G37" s="32">
        <v>0.03503204</v>
      </c>
      <c r="H37" s="65" t="s">
        <v>328</v>
      </c>
      <c r="I37" s="92"/>
      <c r="J37" s="93"/>
    </row>
    <row r="38" spans="1:10" ht="23.25" customHeight="1">
      <c r="A38" s="24" t="s">
        <v>190</v>
      </c>
      <c r="B38" s="25" t="s">
        <v>35</v>
      </c>
      <c r="C38" s="25" t="s">
        <v>4</v>
      </c>
      <c r="D38" s="105">
        <v>1000000000</v>
      </c>
      <c r="E38" s="27">
        <v>40268</v>
      </c>
      <c r="F38" s="27">
        <v>42460</v>
      </c>
      <c r="G38" s="28">
        <v>0.035</v>
      </c>
      <c r="H38" s="125" t="s">
        <v>397</v>
      </c>
      <c r="I38" s="92"/>
      <c r="J38" s="93"/>
    </row>
    <row r="39" spans="1:10" ht="23.25" customHeight="1">
      <c r="A39" s="29" t="s">
        <v>196</v>
      </c>
      <c r="B39" s="30" t="s">
        <v>106</v>
      </c>
      <c r="C39" s="30" t="s">
        <v>4</v>
      </c>
      <c r="D39" s="104">
        <v>150000000</v>
      </c>
      <c r="E39" s="31">
        <v>38866</v>
      </c>
      <c r="F39" s="31">
        <v>42468</v>
      </c>
      <c r="G39" s="32" t="s">
        <v>219</v>
      </c>
      <c r="H39" s="65" t="s">
        <v>336</v>
      </c>
      <c r="I39" s="92"/>
      <c r="J39" s="93"/>
    </row>
    <row r="40" spans="1:10" ht="23.25" customHeight="1">
      <c r="A40" s="24" t="s">
        <v>190</v>
      </c>
      <c r="B40" s="25" t="s">
        <v>48</v>
      </c>
      <c r="C40" s="25" t="s">
        <v>4</v>
      </c>
      <c r="D40" s="105">
        <v>1250000000</v>
      </c>
      <c r="E40" s="27">
        <v>40660</v>
      </c>
      <c r="F40" s="27">
        <v>42487</v>
      </c>
      <c r="G40" s="28">
        <v>0.05125</v>
      </c>
      <c r="H40" s="125" t="s">
        <v>409</v>
      </c>
      <c r="I40" s="92"/>
      <c r="J40" s="93"/>
    </row>
    <row r="41" spans="1:10" ht="23.25" customHeight="1">
      <c r="A41" s="29" t="s">
        <v>196</v>
      </c>
      <c r="B41" s="30" t="s">
        <v>97</v>
      </c>
      <c r="C41" s="30" t="s">
        <v>4</v>
      </c>
      <c r="D41" s="104">
        <v>50000000</v>
      </c>
      <c r="E41" s="31">
        <v>39977</v>
      </c>
      <c r="F41" s="31">
        <v>42534</v>
      </c>
      <c r="G41" s="32">
        <v>0.047578699999999995</v>
      </c>
      <c r="H41" s="65" t="s">
        <v>347</v>
      </c>
      <c r="I41" s="92"/>
      <c r="J41" s="93"/>
    </row>
    <row r="42" spans="1:10" ht="23.25" customHeight="1">
      <c r="A42" s="24" t="s">
        <v>190</v>
      </c>
      <c r="B42" s="25" t="s">
        <v>14</v>
      </c>
      <c r="C42" s="25" t="s">
        <v>4</v>
      </c>
      <c r="D42" s="105">
        <v>150000000</v>
      </c>
      <c r="E42" s="27">
        <v>38884</v>
      </c>
      <c r="F42" s="27">
        <v>42537</v>
      </c>
      <c r="G42" s="28" t="s">
        <v>200</v>
      </c>
      <c r="H42" s="125" t="s">
        <v>385</v>
      </c>
      <c r="I42" s="92"/>
      <c r="J42" s="93"/>
    </row>
    <row r="43" spans="1:10" ht="23.25" customHeight="1">
      <c r="A43" s="29" t="s">
        <v>190</v>
      </c>
      <c r="B43" s="30" t="s">
        <v>12</v>
      </c>
      <c r="C43" s="30" t="s">
        <v>13</v>
      </c>
      <c r="D43" s="104">
        <v>10646000</v>
      </c>
      <c r="E43" s="31">
        <v>38827</v>
      </c>
      <c r="F43" s="31">
        <v>42551</v>
      </c>
      <c r="G43" s="32" t="s">
        <v>191</v>
      </c>
      <c r="H43" s="65" t="s">
        <v>375</v>
      </c>
      <c r="I43" s="92"/>
      <c r="J43" s="93"/>
    </row>
    <row r="44" spans="1:10" ht="23.25" customHeight="1">
      <c r="A44" s="24" t="s">
        <v>190</v>
      </c>
      <c r="B44" s="25" t="s">
        <v>18</v>
      </c>
      <c r="C44" s="25" t="s">
        <v>13</v>
      </c>
      <c r="D44" s="105">
        <v>7982000</v>
      </c>
      <c r="E44" s="27">
        <v>38978</v>
      </c>
      <c r="F44" s="27">
        <v>42643</v>
      </c>
      <c r="G44" s="28" t="s">
        <v>191</v>
      </c>
      <c r="H44" s="125" t="s">
        <v>376</v>
      </c>
      <c r="I44" s="92"/>
      <c r="J44" s="93"/>
    </row>
    <row r="45" spans="1:10" ht="23.25" customHeight="1">
      <c r="A45" s="29" t="s">
        <v>468</v>
      </c>
      <c r="B45" s="30" t="s">
        <v>451</v>
      </c>
      <c r="C45" s="30" t="s">
        <v>4</v>
      </c>
      <c r="D45" s="104">
        <v>250000000</v>
      </c>
      <c r="E45" s="31">
        <v>40862</v>
      </c>
      <c r="F45" s="31">
        <v>42689</v>
      </c>
      <c r="G45" s="32" t="s">
        <v>452</v>
      </c>
      <c r="H45" s="65" t="s">
        <v>453</v>
      </c>
      <c r="I45" s="92"/>
      <c r="J45" s="93"/>
    </row>
    <row r="46" spans="1:10" ht="23.25" customHeight="1">
      <c r="A46" s="24" t="s">
        <v>190</v>
      </c>
      <c r="B46" s="25" t="s">
        <v>21</v>
      </c>
      <c r="C46" s="25" t="s">
        <v>4</v>
      </c>
      <c r="D46" s="105">
        <v>250000000</v>
      </c>
      <c r="E46" s="27">
        <v>39049</v>
      </c>
      <c r="F46" s="27">
        <v>42702</v>
      </c>
      <c r="G46" s="28" t="s">
        <v>200</v>
      </c>
      <c r="H46" s="125" t="s">
        <v>389</v>
      </c>
      <c r="I46" s="92"/>
      <c r="J46" s="93"/>
    </row>
    <row r="47" spans="1:10" ht="23.25" customHeight="1">
      <c r="A47" s="29" t="s">
        <v>193</v>
      </c>
      <c r="B47" s="30" t="s">
        <v>112</v>
      </c>
      <c r="C47" s="30" t="s">
        <v>4</v>
      </c>
      <c r="D47" s="104">
        <v>200000000</v>
      </c>
      <c r="E47" s="31">
        <v>39794</v>
      </c>
      <c r="F47" s="31">
        <v>42716</v>
      </c>
      <c r="G47" s="32" t="s">
        <v>15</v>
      </c>
      <c r="H47" s="32" t="s">
        <v>314</v>
      </c>
      <c r="I47" s="92"/>
      <c r="J47" s="93"/>
    </row>
    <row r="48" spans="1:10" ht="23.25" customHeight="1">
      <c r="A48" s="24" t="s">
        <v>196</v>
      </c>
      <c r="B48" s="25" t="s">
        <v>90</v>
      </c>
      <c r="C48" s="25" t="s">
        <v>4</v>
      </c>
      <c r="D48" s="105">
        <v>150000000</v>
      </c>
      <c r="E48" s="27">
        <v>39069</v>
      </c>
      <c r="F48" s="27">
        <v>42720</v>
      </c>
      <c r="G48" s="28">
        <v>0.0400538</v>
      </c>
      <c r="H48" s="125" t="s">
        <v>340</v>
      </c>
      <c r="I48" s="92"/>
      <c r="J48" s="93"/>
    </row>
    <row r="49" spans="1:10" ht="23.25" customHeight="1">
      <c r="A49" s="29" t="s">
        <v>192</v>
      </c>
      <c r="B49" s="30" t="s">
        <v>51</v>
      </c>
      <c r="C49" s="30" t="s">
        <v>4</v>
      </c>
      <c r="D49" s="104">
        <v>1000000000</v>
      </c>
      <c r="E49" s="31">
        <v>40933</v>
      </c>
      <c r="F49" s="31">
        <v>42760</v>
      </c>
      <c r="G49" s="32">
        <v>0.065</v>
      </c>
      <c r="H49" s="65" t="s">
        <v>413</v>
      </c>
      <c r="I49" s="92"/>
      <c r="J49" s="93"/>
    </row>
    <row r="50" spans="1:10" ht="23.25" customHeight="1">
      <c r="A50" s="24" t="s">
        <v>190</v>
      </c>
      <c r="B50" s="25" t="s">
        <v>16</v>
      </c>
      <c r="C50" s="25" t="s">
        <v>4</v>
      </c>
      <c r="D50" s="105">
        <v>2000000000</v>
      </c>
      <c r="E50" s="27">
        <v>38896</v>
      </c>
      <c r="F50" s="27">
        <v>42761</v>
      </c>
      <c r="G50" s="28">
        <v>0.0425</v>
      </c>
      <c r="H50" s="125" t="s">
        <v>386</v>
      </c>
      <c r="I50" s="92"/>
      <c r="J50" s="93"/>
    </row>
    <row r="51" spans="1:10" ht="23.25" customHeight="1">
      <c r="A51" s="29" t="s">
        <v>190</v>
      </c>
      <c r="B51" s="30" t="s">
        <v>270</v>
      </c>
      <c r="C51" s="30" t="s">
        <v>3</v>
      </c>
      <c r="D51" s="104">
        <v>250000000</v>
      </c>
      <c r="E51" s="31">
        <v>40861</v>
      </c>
      <c r="F51" s="31">
        <v>42761</v>
      </c>
      <c r="G51" s="32">
        <v>0.0425</v>
      </c>
      <c r="H51" s="65" t="s">
        <v>411</v>
      </c>
      <c r="I51" s="92"/>
      <c r="J51" s="93"/>
    </row>
    <row r="52" spans="1:10" ht="23.25" customHeight="1">
      <c r="A52" s="24" t="s">
        <v>190</v>
      </c>
      <c r="B52" s="25" t="s">
        <v>55</v>
      </c>
      <c r="C52" s="25" t="s">
        <v>4</v>
      </c>
      <c r="D52" s="105">
        <v>1000000000</v>
      </c>
      <c r="E52" s="27">
        <v>40955</v>
      </c>
      <c r="F52" s="27">
        <v>42782</v>
      </c>
      <c r="G52" s="28">
        <v>0.04</v>
      </c>
      <c r="H52" s="125" t="s">
        <v>417</v>
      </c>
      <c r="I52" s="92"/>
      <c r="J52" s="93"/>
    </row>
    <row r="53" spans="1:10" ht="23.25" customHeight="1">
      <c r="A53" s="29" t="s">
        <v>190</v>
      </c>
      <c r="B53" s="30" t="s">
        <v>23</v>
      </c>
      <c r="C53" s="30" t="s">
        <v>4</v>
      </c>
      <c r="D53" s="104">
        <v>227500000</v>
      </c>
      <c r="E53" s="31">
        <v>39171</v>
      </c>
      <c r="F53" s="31">
        <v>42814</v>
      </c>
      <c r="G53" s="32" t="s">
        <v>201</v>
      </c>
      <c r="H53" s="65" t="s">
        <v>390</v>
      </c>
      <c r="I53" s="92"/>
      <c r="J53" s="93"/>
    </row>
    <row r="54" spans="1:10" ht="23.25" customHeight="1">
      <c r="A54" s="24" t="s">
        <v>190</v>
      </c>
      <c r="B54" s="25" t="s">
        <v>27</v>
      </c>
      <c r="C54" s="25" t="s">
        <v>4</v>
      </c>
      <c r="D54" s="105">
        <v>25000000</v>
      </c>
      <c r="E54" s="27">
        <v>39276</v>
      </c>
      <c r="F54" s="27">
        <v>42814</v>
      </c>
      <c r="G54" s="28" t="s">
        <v>201</v>
      </c>
      <c r="H54" s="125" t="s">
        <v>393</v>
      </c>
      <c r="I54" s="92"/>
      <c r="J54" s="93"/>
    </row>
    <row r="55" spans="1:10" ht="23.25" customHeight="1">
      <c r="A55" s="29" t="s">
        <v>196</v>
      </c>
      <c r="B55" s="30" t="s">
        <v>91</v>
      </c>
      <c r="C55" s="30" t="s">
        <v>4</v>
      </c>
      <c r="D55" s="104">
        <v>250000000</v>
      </c>
      <c r="E55" s="31">
        <v>39162</v>
      </c>
      <c r="F55" s="31">
        <v>42815</v>
      </c>
      <c r="G55" s="32">
        <v>0.040042999999999995</v>
      </c>
      <c r="H55" s="65" t="s">
        <v>342</v>
      </c>
      <c r="I55" s="92"/>
      <c r="J55" s="93"/>
    </row>
    <row r="56" spans="1:10" ht="23.25" customHeight="1">
      <c r="A56" s="24" t="s">
        <v>190</v>
      </c>
      <c r="B56" s="25" t="s">
        <v>22</v>
      </c>
      <c r="C56" s="25" t="s">
        <v>13</v>
      </c>
      <c r="D56" s="105">
        <v>6380000</v>
      </c>
      <c r="E56" s="27">
        <v>39104</v>
      </c>
      <c r="F56" s="27">
        <v>42824</v>
      </c>
      <c r="G56" s="28" t="s">
        <v>15</v>
      </c>
      <c r="H56" s="125" t="s">
        <v>377</v>
      </c>
      <c r="I56" s="92"/>
      <c r="J56" s="93"/>
    </row>
    <row r="57" spans="1:10" ht="23.25" customHeight="1">
      <c r="A57" s="29" t="s">
        <v>196</v>
      </c>
      <c r="B57" s="30" t="s">
        <v>454</v>
      </c>
      <c r="C57" s="30" t="s">
        <v>4</v>
      </c>
      <c r="D57" s="104">
        <v>300000000</v>
      </c>
      <c r="E57" s="31">
        <v>40277</v>
      </c>
      <c r="F57" s="31">
        <v>42834</v>
      </c>
      <c r="G57" s="32" t="s">
        <v>455</v>
      </c>
      <c r="H57" s="65" t="s">
        <v>456</v>
      </c>
      <c r="I57" s="92"/>
      <c r="J57" s="93"/>
    </row>
    <row r="58" spans="1:10" ht="23.25" customHeight="1">
      <c r="A58" s="24" t="s">
        <v>196</v>
      </c>
      <c r="B58" s="25" t="s">
        <v>84</v>
      </c>
      <c r="C58" s="25" t="s">
        <v>4</v>
      </c>
      <c r="D58" s="105">
        <v>50000000</v>
      </c>
      <c r="E58" s="27">
        <v>38863</v>
      </c>
      <c r="F58" s="27">
        <v>42879</v>
      </c>
      <c r="G58" s="28" t="s">
        <v>218</v>
      </c>
      <c r="H58" s="125" t="s">
        <v>335</v>
      </c>
      <c r="I58" s="92"/>
      <c r="J58" s="93"/>
    </row>
    <row r="59" spans="1:10" ht="23.25" customHeight="1">
      <c r="A59" s="29" t="s">
        <v>196</v>
      </c>
      <c r="B59" s="30" t="s">
        <v>79</v>
      </c>
      <c r="C59" s="30" t="s">
        <v>4</v>
      </c>
      <c r="D59" s="104">
        <v>100000000</v>
      </c>
      <c r="E59" s="31">
        <v>38518</v>
      </c>
      <c r="F59" s="31">
        <v>42906</v>
      </c>
      <c r="G59" s="32">
        <v>0.035</v>
      </c>
      <c r="H59" s="65" t="s">
        <v>325</v>
      </c>
      <c r="I59" s="92"/>
      <c r="J59" s="93"/>
    </row>
    <row r="60" spans="1:10" s="102" customFormat="1" ht="23.25" customHeight="1">
      <c r="A60" s="24" t="s">
        <v>195</v>
      </c>
      <c r="B60" s="25" t="s">
        <v>29</v>
      </c>
      <c r="C60" s="25" t="s">
        <v>4</v>
      </c>
      <c r="D60" s="105">
        <v>150000000</v>
      </c>
      <c r="E60" s="27">
        <v>40078</v>
      </c>
      <c r="F60" s="27">
        <v>43000</v>
      </c>
      <c r="G60" s="28" t="s">
        <v>30</v>
      </c>
      <c r="H60" s="125" t="s">
        <v>429</v>
      </c>
      <c r="I60" s="92"/>
      <c r="J60" s="101"/>
    </row>
    <row r="61" spans="1:10" s="102" customFormat="1" ht="23.25" customHeight="1">
      <c r="A61" s="29" t="s">
        <v>190</v>
      </c>
      <c r="B61" s="30" t="s">
        <v>25</v>
      </c>
      <c r="C61" s="30" t="s">
        <v>13</v>
      </c>
      <c r="D61" s="104">
        <v>13462000</v>
      </c>
      <c r="E61" s="31">
        <v>39211</v>
      </c>
      <c r="F61" s="31">
        <v>43008</v>
      </c>
      <c r="G61" s="32" t="s">
        <v>191</v>
      </c>
      <c r="H61" s="65" t="s">
        <v>378</v>
      </c>
      <c r="I61" s="92"/>
      <c r="J61" s="101"/>
    </row>
    <row r="62" spans="1:10" ht="23.25" customHeight="1">
      <c r="A62" s="24" t="s">
        <v>196</v>
      </c>
      <c r="B62" s="25" t="s">
        <v>93</v>
      </c>
      <c r="C62" s="25" t="s">
        <v>4</v>
      </c>
      <c r="D62" s="105">
        <v>700000000</v>
      </c>
      <c r="E62" s="27">
        <v>39374</v>
      </c>
      <c r="F62" s="27">
        <v>43029</v>
      </c>
      <c r="G62" s="28" t="s">
        <v>94</v>
      </c>
      <c r="H62" s="125" t="s">
        <v>345</v>
      </c>
      <c r="I62" s="92"/>
      <c r="J62" s="93"/>
    </row>
    <row r="63" spans="1:10" ht="23.25" customHeight="1">
      <c r="A63" s="29" t="s">
        <v>190</v>
      </c>
      <c r="B63" s="30" t="s">
        <v>9</v>
      </c>
      <c r="C63" s="30" t="s">
        <v>4</v>
      </c>
      <c r="D63" s="104">
        <v>1000000000</v>
      </c>
      <c r="E63" s="31">
        <v>38726</v>
      </c>
      <c r="F63" s="31">
        <v>43109</v>
      </c>
      <c r="G63" s="32" t="s">
        <v>199</v>
      </c>
      <c r="H63" s="65" t="s">
        <v>382</v>
      </c>
      <c r="I63" s="92"/>
      <c r="J63" s="93"/>
    </row>
    <row r="64" spans="1:10" ht="23.25" customHeight="1">
      <c r="A64" s="24" t="s">
        <v>192</v>
      </c>
      <c r="B64" s="25" t="s">
        <v>52</v>
      </c>
      <c r="C64" s="25" t="s">
        <v>4</v>
      </c>
      <c r="D64" s="105">
        <v>1000000000</v>
      </c>
      <c r="E64" s="27">
        <v>40933</v>
      </c>
      <c r="F64" s="27">
        <v>43125</v>
      </c>
      <c r="G64" s="28">
        <v>0.0675</v>
      </c>
      <c r="H64" s="125" t="s">
        <v>414</v>
      </c>
      <c r="I64" s="92"/>
      <c r="J64" s="93"/>
    </row>
    <row r="65" spans="1:10" ht="23.25" customHeight="1">
      <c r="A65" s="29" t="s">
        <v>196</v>
      </c>
      <c r="B65" s="30" t="s">
        <v>82</v>
      </c>
      <c r="C65" s="30" t="s">
        <v>4</v>
      </c>
      <c r="D65" s="104">
        <v>75000000</v>
      </c>
      <c r="E65" s="31">
        <v>38768</v>
      </c>
      <c r="F65" s="31">
        <v>43151</v>
      </c>
      <c r="G65" s="32" t="s">
        <v>217</v>
      </c>
      <c r="H65" s="65" t="s">
        <v>330</v>
      </c>
      <c r="I65" s="92"/>
      <c r="J65" s="93"/>
    </row>
    <row r="66" spans="1:10" ht="23.25" customHeight="1">
      <c r="A66" s="24" t="s">
        <v>190</v>
      </c>
      <c r="B66" s="25" t="s">
        <v>436</v>
      </c>
      <c r="C66" s="25" t="s">
        <v>4</v>
      </c>
      <c r="D66" s="105">
        <v>2000000000</v>
      </c>
      <c r="E66" s="27">
        <v>41355</v>
      </c>
      <c r="F66" s="27">
        <v>43181</v>
      </c>
      <c r="G66" s="28">
        <v>0.03</v>
      </c>
      <c r="H66" s="125" t="s">
        <v>437</v>
      </c>
      <c r="I66" s="92"/>
      <c r="J66" s="93"/>
    </row>
    <row r="67" spans="1:10" ht="23.25" customHeight="1">
      <c r="A67" s="29" t="s">
        <v>190</v>
      </c>
      <c r="B67" s="30" t="s">
        <v>56</v>
      </c>
      <c r="C67" s="30" t="s">
        <v>4</v>
      </c>
      <c r="D67" s="104">
        <v>1000000000</v>
      </c>
      <c r="E67" s="31">
        <v>41053</v>
      </c>
      <c r="F67" s="31">
        <v>43244</v>
      </c>
      <c r="G67" s="32">
        <v>0.049</v>
      </c>
      <c r="H67" s="65" t="s">
        <v>418</v>
      </c>
      <c r="I67" s="92"/>
      <c r="J67" s="93"/>
    </row>
    <row r="68" spans="1:10" ht="23.25" customHeight="1">
      <c r="A68" s="24" t="s">
        <v>196</v>
      </c>
      <c r="B68" s="25" t="s">
        <v>89</v>
      </c>
      <c r="C68" s="25" t="s">
        <v>4</v>
      </c>
      <c r="D68" s="105">
        <v>110000000</v>
      </c>
      <c r="E68" s="27">
        <v>38880</v>
      </c>
      <c r="F68" s="27">
        <v>43263</v>
      </c>
      <c r="G68" s="28">
        <v>0.042545320000000005</v>
      </c>
      <c r="H68" s="125" t="s">
        <v>337</v>
      </c>
      <c r="I68" s="92"/>
      <c r="J68" s="93"/>
    </row>
    <row r="69" spans="1:10" ht="23.25" customHeight="1">
      <c r="A69" s="29" t="s">
        <v>190</v>
      </c>
      <c r="B69" s="30" t="s">
        <v>37</v>
      </c>
      <c r="C69" s="30" t="s">
        <v>4</v>
      </c>
      <c r="D69" s="104">
        <v>300000000</v>
      </c>
      <c r="E69" s="31">
        <v>40361</v>
      </c>
      <c r="F69" s="31">
        <v>43283</v>
      </c>
      <c r="G69" s="32" t="s">
        <v>204</v>
      </c>
      <c r="H69" s="65" t="s">
        <v>399</v>
      </c>
      <c r="I69" s="92"/>
      <c r="J69" s="93"/>
    </row>
    <row r="70" spans="1:10" ht="23.25" customHeight="1">
      <c r="A70" s="24" t="s">
        <v>196</v>
      </c>
      <c r="B70" s="25" t="s">
        <v>108</v>
      </c>
      <c r="C70" s="25" t="s">
        <v>4</v>
      </c>
      <c r="D70" s="105">
        <v>300000000</v>
      </c>
      <c r="E70" s="27">
        <v>39013</v>
      </c>
      <c r="F70" s="27">
        <v>43392</v>
      </c>
      <c r="G70" s="28">
        <v>0.04</v>
      </c>
      <c r="H70" s="125" t="s">
        <v>339</v>
      </c>
      <c r="I70" s="92"/>
      <c r="J70" s="93"/>
    </row>
    <row r="71" spans="1:10" ht="23.25" customHeight="1">
      <c r="A71" s="29" t="s">
        <v>190</v>
      </c>
      <c r="B71" s="30" t="s">
        <v>5</v>
      </c>
      <c r="C71" s="30" t="s">
        <v>4</v>
      </c>
      <c r="D71" s="104">
        <v>1000000000</v>
      </c>
      <c r="E71" s="31">
        <v>37925</v>
      </c>
      <c r="F71" s="31">
        <v>43404</v>
      </c>
      <c r="G71" s="32">
        <v>0.0475</v>
      </c>
      <c r="H71" s="65" t="s">
        <v>312</v>
      </c>
      <c r="I71" s="92"/>
      <c r="J71" s="93"/>
    </row>
    <row r="72" spans="1:10" ht="23.25" customHeight="1">
      <c r="A72" s="24" t="s">
        <v>196</v>
      </c>
      <c r="B72" s="25" t="s">
        <v>72</v>
      </c>
      <c r="C72" s="25" t="s">
        <v>4</v>
      </c>
      <c r="D72" s="105">
        <v>461322580</v>
      </c>
      <c r="E72" s="27">
        <v>37957</v>
      </c>
      <c r="F72" s="27">
        <v>43436</v>
      </c>
      <c r="G72" s="28">
        <v>0.04757125</v>
      </c>
      <c r="H72" s="125" t="s">
        <v>316</v>
      </c>
      <c r="I72" s="92"/>
      <c r="J72" s="93"/>
    </row>
    <row r="73" spans="1:10" ht="23.25" customHeight="1">
      <c r="A73" s="29" t="s">
        <v>190</v>
      </c>
      <c r="B73" s="30" t="s">
        <v>34</v>
      </c>
      <c r="C73" s="30" t="s">
        <v>4</v>
      </c>
      <c r="D73" s="104">
        <v>125000000</v>
      </c>
      <c r="E73" s="31">
        <v>40165</v>
      </c>
      <c r="F73" s="31">
        <v>43452</v>
      </c>
      <c r="G73" s="32" t="s">
        <v>203</v>
      </c>
      <c r="H73" s="65" t="s">
        <v>396</v>
      </c>
      <c r="I73" s="92"/>
      <c r="J73" s="93"/>
    </row>
    <row r="74" spans="1:10" ht="23.25" customHeight="1">
      <c r="A74" s="24" t="s">
        <v>192</v>
      </c>
      <c r="B74" s="25" t="s">
        <v>53</v>
      </c>
      <c r="C74" s="25" t="s">
        <v>4</v>
      </c>
      <c r="D74" s="105">
        <v>1500000000</v>
      </c>
      <c r="E74" s="27">
        <v>40933</v>
      </c>
      <c r="F74" s="27">
        <v>43490</v>
      </c>
      <c r="G74" s="28">
        <v>0.07</v>
      </c>
      <c r="H74" s="125" t="s">
        <v>415</v>
      </c>
      <c r="I74" s="92"/>
      <c r="J74" s="93"/>
    </row>
    <row r="75" spans="1:10" ht="23.25" customHeight="1">
      <c r="A75" s="29" t="s">
        <v>190</v>
      </c>
      <c r="B75" s="30" t="s">
        <v>36</v>
      </c>
      <c r="C75" s="30" t="s">
        <v>4</v>
      </c>
      <c r="D75" s="104">
        <v>100000000</v>
      </c>
      <c r="E75" s="31">
        <v>40305</v>
      </c>
      <c r="F75" s="31">
        <v>43592</v>
      </c>
      <c r="G75" s="32" t="s">
        <v>204</v>
      </c>
      <c r="H75" s="65" t="s">
        <v>398</v>
      </c>
      <c r="I75" s="92"/>
      <c r="J75" s="93"/>
    </row>
    <row r="76" spans="1:10" ht="23.25" customHeight="1">
      <c r="A76" s="24" t="s">
        <v>190</v>
      </c>
      <c r="B76" s="25" t="s">
        <v>57</v>
      </c>
      <c r="C76" s="25" t="s">
        <v>4</v>
      </c>
      <c r="D76" s="105">
        <v>1000000000</v>
      </c>
      <c r="E76" s="27">
        <v>41053</v>
      </c>
      <c r="F76" s="27">
        <v>43609</v>
      </c>
      <c r="G76" s="28">
        <v>0.052</v>
      </c>
      <c r="H76" s="125" t="s">
        <v>419</v>
      </c>
      <c r="I76" s="92"/>
      <c r="J76" s="93"/>
    </row>
    <row r="77" spans="1:10" ht="23.25" customHeight="1">
      <c r="A77" s="29" t="s">
        <v>190</v>
      </c>
      <c r="B77" s="30" t="s">
        <v>26</v>
      </c>
      <c r="C77" s="30" t="s">
        <v>4</v>
      </c>
      <c r="D77" s="104">
        <v>2500000000</v>
      </c>
      <c r="E77" s="31">
        <v>39237</v>
      </c>
      <c r="F77" s="31">
        <v>43620</v>
      </c>
      <c r="G77" s="32">
        <v>0.04625</v>
      </c>
      <c r="H77" s="65" t="s">
        <v>392</v>
      </c>
      <c r="I77" s="92"/>
      <c r="J77" s="93"/>
    </row>
    <row r="78" spans="1:10" ht="23.25" customHeight="1">
      <c r="A78" s="24" t="s">
        <v>196</v>
      </c>
      <c r="B78" s="25" t="s">
        <v>75</v>
      </c>
      <c r="C78" s="25" t="s">
        <v>4</v>
      </c>
      <c r="D78" s="105">
        <v>53658537</v>
      </c>
      <c r="E78" s="27">
        <v>38307</v>
      </c>
      <c r="F78" s="27">
        <v>43785</v>
      </c>
      <c r="G78" s="28">
        <v>0.042565</v>
      </c>
      <c r="H78" s="125" t="s">
        <v>320</v>
      </c>
      <c r="I78" s="92"/>
      <c r="J78" s="93"/>
    </row>
    <row r="79" spans="1:10" ht="23.25" customHeight="1">
      <c r="A79" s="29" t="s">
        <v>192</v>
      </c>
      <c r="B79" s="30" t="s">
        <v>54</v>
      </c>
      <c r="C79" s="30" t="s">
        <v>4</v>
      </c>
      <c r="D79" s="104">
        <v>1000000000</v>
      </c>
      <c r="E79" s="31">
        <v>40935</v>
      </c>
      <c r="F79" s="31">
        <v>43857</v>
      </c>
      <c r="G79" s="32">
        <v>0.0725</v>
      </c>
      <c r="H79" s="65" t="s">
        <v>416</v>
      </c>
      <c r="I79" s="92"/>
      <c r="J79" s="93"/>
    </row>
    <row r="80" spans="1:10" ht="23.25" customHeight="1">
      <c r="A80" s="24" t="s">
        <v>196</v>
      </c>
      <c r="B80" s="25" t="s">
        <v>77</v>
      </c>
      <c r="C80" s="25" t="s">
        <v>4</v>
      </c>
      <c r="D80" s="105">
        <v>228958334</v>
      </c>
      <c r="E80" s="27">
        <v>38426</v>
      </c>
      <c r="F80" s="27">
        <v>43905</v>
      </c>
      <c r="G80" s="28">
        <v>0.0400349</v>
      </c>
      <c r="H80" s="125" t="s">
        <v>323</v>
      </c>
      <c r="I80" s="92"/>
      <c r="J80" s="93"/>
    </row>
    <row r="81" spans="1:10" ht="23.25" customHeight="1">
      <c r="A81" s="29" t="s">
        <v>190</v>
      </c>
      <c r="B81" s="30" t="s">
        <v>58</v>
      </c>
      <c r="C81" s="30" t="s">
        <v>4</v>
      </c>
      <c r="D81" s="104">
        <v>2000000000</v>
      </c>
      <c r="E81" s="31">
        <v>41053</v>
      </c>
      <c r="F81" s="31">
        <v>43976</v>
      </c>
      <c r="G81" s="32">
        <v>0.053</v>
      </c>
      <c r="H81" s="65" t="s">
        <v>420</v>
      </c>
      <c r="I81" s="92"/>
      <c r="J81" s="93"/>
    </row>
    <row r="82" spans="1:10" ht="23.25" customHeight="1">
      <c r="A82" s="24" t="s">
        <v>196</v>
      </c>
      <c r="B82" s="25" t="s">
        <v>78</v>
      </c>
      <c r="C82" s="25" t="s">
        <v>4</v>
      </c>
      <c r="D82" s="105">
        <v>50000000</v>
      </c>
      <c r="E82" s="27">
        <v>38516</v>
      </c>
      <c r="F82" s="27">
        <v>43995</v>
      </c>
      <c r="G82" s="28">
        <v>0.0351</v>
      </c>
      <c r="H82" s="125" t="s">
        <v>324</v>
      </c>
      <c r="I82" s="92"/>
      <c r="J82" s="93"/>
    </row>
    <row r="83" spans="1:10" ht="23.25" customHeight="1">
      <c r="A83" s="29" t="s">
        <v>196</v>
      </c>
      <c r="B83" s="30" t="s">
        <v>78</v>
      </c>
      <c r="C83" s="30" t="s">
        <v>4</v>
      </c>
      <c r="D83" s="104">
        <v>100000000</v>
      </c>
      <c r="E83" s="31">
        <v>38518</v>
      </c>
      <c r="F83" s="31">
        <v>43997</v>
      </c>
      <c r="G83" s="32" t="s">
        <v>457</v>
      </c>
      <c r="H83" s="65" t="s">
        <v>324</v>
      </c>
      <c r="I83" s="92"/>
      <c r="J83" s="93"/>
    </row>
    <row r="84" spans="1:10" ht="23.25" customHeight="1">
      <c r="A84" s="24" t="s">
        <v>195</v>
      </c>
      <c r="B84" s="25" t="s">
        <v>38</v>
      </c>
      <c r="C84" s="25" t="s">
        <v>4</v>
      </c>
      <c r="D84" s="105">
        <v>50000000</v>
      </c>
      <c r="E84" s="27">
        <v>40368</v>
      </c>
      <c r="F84" s="27">
        <v>44021</v>
      </c>
      <c r="G84" s="28" t="s">
        <v>215</v>
      </c>
      <c r="H84" s="125" t="s">
        <v>430</v>
      </c>
      <c r="I84" s="92"/>
      <c r="J84" s="93"/>
    </row>
    <row r="85" spans="1:10" ht="23.25" customHeight="1">
      <c r="A85" s="29" t="s">
        <v>190</v>
      </c>
      <c r="B85" s="30" t="s">
        <v>70</v>
      </c>
      <c r="C85" s="30" t="s">
        <v>4</v>
      </c>
      <c r="D85" s="104">
        <v>500000000</v>
      </c>
      <c r="E85" s="31">
        <v>41116</v>
      </c>
      <c r="F85" s="31">
        <v>44038</v>
      </c>
      <c r="G85" s="32" t="s">
        <v>213</v>
      </c>
      <c r="H85" s="65" t="s">
        <v>428</v>
      </c>
      <c r="I85" s="92"/>
      <c r="J85" s="93"/>
    </row>
    <row r="86" spans="1:10" ht="23.25" customHeight="1">
      <c r="A86" s="24" t="s">
        <v>190</v>
      </c>
      <c r="B86" s="25" t="s">
        <v>11</v>
      </c>
      <c r="C86" s="25" t="s">
        <v>4</v>
      </c>
      <c r="D86" s="105">
        <v>2500000000</v>
      </c>
      <c r="E86" s="27">
        <v>38735</v>
      </c>
      <c r="F86" s="27">
        <v>44214</v>
      </c>
      <c r="G86" s="28">
        <v>0.03625</v>
      </c>
      <c r="H86" s="125" t="s">
        <v>384</v>
      </c>
      <c r="I86" s="92"/>
      <c r="J86" s="93"/>
    </row>
    <row r="87" spans="1:10" ht="23.25" customHeight="1">
      <c r="A87" s="29" t="s">
        <v>196</v>
      </c>
      <c r="B87" s="30" t="s">
        <v>88</v>
      </c>
      <c r="C87" s="30" t="s">
        <v>4</v>
      </c>
      <c r="D87" s="104">
        <v>300000000</v>
      </c>
      <c r="E87" s="31">
        <v>38798</v>
      </c>
      <c r="F87" s="31">
        <v>44277</v>
      </c>
      <c r="G87" s="32">
        <v>0.040046</v>
      </c>
      <c r="H87" s="65" t="s">
        <v>331</v>
      </c>
      <c r="I87" s="92"/>
      <c r="J87" s="93"/>
    </row>
    <row r="88" spans="1:10" ht="23.25" customHeight="1">
      <c r="A88" s="24" t="s">
        <v>196</v>
      </c>
      <c r="B88" s="25" t="s">
        <v>103</v>
      </c>
      <c r="C88" s="25" t="s">
        <v>4</v>
      </c>
      <c r="D88" s="105">
        <v>275000000</v>
      </c>
      <c r="E88" s="27">
        <v>38805</v>
      </c>
      <c r="F88" s="27">
        <v>44284</v>
      </c>
      <c r="G88" s="28">
        <v>0.0401</v>
      </c>
      <c r="H88" s="125" t="s">
        <v>332</v>
      </c>
      <c r="I88" s="92"/>
      <c r="J88" s="93"/>
    </row>
    <row r="89" spans="1:10" s="102" customFormat="1" ht="23.25" customHeight="1">
      <c r="A89" s="29" t="s">
        <v>196</v>
      </c>
      <c r="B89" s="30" t="s">
        <v>83</v>
      </c>
      <c r="C89" s="30" t="s">
        <v>4</v>
      </c>
      <c r="D89" s="104">
        <v>100000000</v>
      </c>
      <c r="E89" s="31">
        <v>38862</v>
      </c>
      <c r="F89" s="31">
        <v>44296</v>
      </c>
      <c r="G89" s="32">
        <v>0.04125</v>
      </c>
      <c r="H89" s="65" t="s">
        <v>334</v>
      </c>
      <c r="I89" s="92"/>
      <c r="J89" s="101"/>
    </row>
    <row r="90" spans="1:10" ht="23.25" customHeight="1">
      <c r="A90" s="24" t="s">
        <v>190</v>
      </c>
      <c r="B90" s="25" t="s">
        <v>31</v>
      </c>
      <c r="C90" s="25" t="s">
        <v>4</v>
      </c>
      <c r="D90" s="105">
        <v>175000000</v>
      </c>
      <c r="E90" s="27">
        <v>39947</v>
      </c>
      <c r="F90" s="27">
        <v>44330</v>
      </c>
      <c r="G90" s="28" t="s">
        <v>32</v>
      </c>
      <c r="H90" s="125" t="s">
        <v>394</v>
      </c>
      <c r="I90" s="92"/>
      <c r="J90" s="93"/>
    </row>
    <row r="91" spans="1:10" ht="23.25" customHeight="1">
      <c r="A91" s="29" t="s">
        <v>190</v>
      </c>
      <c r="B91" s="30" t="s">
        <v>59</v>
      </c>
      <c r="C91" s="30" t="s">
        <v>4</v>
      </c>
      <c r="D91" s="104">
        <v>500000000</v>
      </c>
      <c r="E91" s="31">
        <v>41067</v>
      </c>
      <c r="F91" s="31">
        <v>44354</v>
      </c>
      <c r="G91" s="32" t="s">
        <v>209</v>
      </c>
      <c r="H91" s="65" t="s">
        <v>421</v>
      </c>
      <c r="I91" s="92"/>
      <c r="J91" s="93"/>
    </row>
    <row r="92" spans="1:10" ht="23.25" customHeight="1">
      <c r="A92" s="24" t="s">
        <v>190</v>
      </c>
      <c r="B92" s="25" t="s">
        <v>17</v>
      </c>
      <c r="C92" s="25" t="s">
        <v>4</v>
      </c>
      <c r="D92" s="105">
        <v>1000000000</v>
      </c>
      <c r="E92" s="27">
        <v>38896</v>
      </c>
      <c r="F92" s="27">
        <v>44587</v>
      </c>
      <c r="G92" s="28">
        <v>0.045</v>
      </c>
      <c r="H92" s="125" t="s">
        <v>387</v>
      </c>
      <c r="I92" s="92"/>
      <c r="J92" s="93"/>
    </row>
    <row r="93" spans="1:10" ht="23.25" customHeight="1">
      <c r="A93" s="29" t="s">
        <v>196</v>
      </c>
      <c r="B93" s="30" t="s">
        <v>86</v>
      </c>
      <c r="C93" s="30" t="s">
        <v>4</v>
      </c>
      <c r="D93" s="104">
        <v>250000000</v>
      </c>
      <c r="E93" s="31">
        <v>39129</v>
      </c>
      <c r="F93" s="31">
        <v>44613</v>
      </c>
      <c r="G93" s="32">
        <v>0.0451</v>
      </c>
      <c r="H93" s="65" t="s">
        <v>341</v>
      </c>
      <c r="I93" s="92"/>
      <c r="J93" s="93"/>
    </row>
    <row r="94" spans="1:10" ht="23.25" customHeight="1">
      <c r="A94" s="24" t="s">
        <v>190</v>
      </c>
      <c r="B94" s="25" t="s">
        <v>60</v>
      </c>
      <c r="C94" s="25" t="s">
        <v>4</v>
      </c>
      <c r="D94" s="105">
        <v>2000000000</v>
      </c>
      <c r="E94" s="27">
        <v>41067</v>
      </c>
      <c r="F94" s="27">
        <v>44719</v>
      </c>
      <c r="G94" s="28" t="s">
        <v>209</v>
      </c>
      <c r="H94" s="125" t="s">
        <v>422</v>
      </c>
      <c r="I94" s="92"/>
      <c r="J94" s="93"/>
    </row>
    <row r="95" spans="1:10" ht="23.25" customHeight="1">
      <c r="A95" s="29" t="s">
        <v>196</v>
      </c>
      <c r="B95" s="30" t="s">
        <v>81</v>
      </c>
      <c r="C95" s="30" t="s">
        <v>4</v>
      </c>
      <c r="D95" s="104">
        <v>167222224</v>
      </c>
      <c r="E95" s="31">
        <v>38698</v>
      </c>
      <c r="F95" s="31">
        <v>44907</v>
      </c>
      <c r="G95" s="32">
        <v>0.0375369</v>
      </c>
      <c r="H95" s="65" t="s">
        <v>329</v>
      </c>
      <c r="I95" s="92"/>
      <c r="J95" s="93"/>
    </row>
    <row r="96" spans="1:10" ht="23.25" customHeight="1">
      <c r="A96" s="24" t="s">
        <v>190</v>
      </c>
      <c r="B96" s="25" t="s">
        <v>442</v>
      </c>
      <c r="C96" s="25" t="s">
        <v>4</v>
      </c>
      <c r="D96" s="105">
        <v>1000000000</v>
      </c>
      <c r="E96" s="27">
        <v>41067</v>
      </c>
      <c r="F96" s="27">
        <v>45084</v>
      </c>
      <c r="G96" s="28" t="s">
        <v>210</v>
      </c>
      <c r="H96" s="125" t="s">
        <v>423</v>
      </c>
      <c r="I96" s="92"/>
      <c r="J96" s="93"/>
    </row>
    <row r="97" spans="1:10" ht="23.25" customHeight="1">
      <c r="A97" s="29" t="s">
        <v>196</v>
      </c>
      <c r="B97" s="30" t="s">
        <v>85</v>
      </c>
      <c r="C97" s="30" t="s">
        <v>4</v>
      </c>
      <c r="D97" s="104">
        <v>300000000</v>
      </c>
      <c r="E97" s="31">
        <v>39013</v>
      </c>
      <c r="F97" s="31">
        <v>45222</v>
      </c>
      <c r="G97" s="32">
        <v>0.042544275</v>
      </c>
      <c r="H97" s="65" t="s">
        <v>338</v>
      </c>
      <c r="I97" s="92"/>
      <c r="J97" s="93"/>
    </row>
    <row r="98" spans="1:10" ht="23.25" customHeight="1">
      <c r="A98" s="24" t="s">
        <v>190</v>
      </c>
      <c r="B98" s="25" t="s">
        <v>50</v>
      </c>
      <c r="C98" s="25" t="s">
        <v>4</v>
      </c>
      <c r="D98" s="105">
        <v>200000000</v>
      </c>
      <c r="E98" s="27">
        <v>40889</v>
      </c>
      <c r="F98" s="27">
        <v>45272</v>
      </c>
      <c r="G98" s="28" t="s">
        <v>208</v>
      </c>
      <c r="H98" s="125" t="s">
        <v>412</v>
      </c>
      <c r="I98" s="92"/>
      <c r="J98" s="93"/>
    </row>
    <row r="99" spans="1:10" ht="23.25" customHeight="1">
      <c r="A99" s="29" t="s">
        <v>190</v>
      </c>
      <c r="B99" s="30" t="s">
        <v>61</v>
      </c>
      <c r="C99" s="30" t="s">
        <v>4</v>
      </c>
      <c r="D99" s="104">
        <v>3500000000</v>
      </c>
      <c r="E99" s="31">
        <v>41067</v>
      </c>
      <c r="F99" s="31">
        <v>45450</v>
      </c>
      <c r="G99" s="32" t="s">
        <v>210</v>
      </c>
      <c r="H99" s="65" t="s">
        <v>424</v>
      </c>
      <c r="I99" s="92"/>
      <c r="J99" s="93"/>
    </row>
    <row r="100" spans="1:10" ht="23.25" customHeight="1">
      <c r="A100" s="24" t="s">
        <v>190</v>
      </c>
      <c r="B100" s="25" t="s">
        <v>6</v>
      </c>
      <c r="C100" s="25" t="s">
        <v>4</v>
      </c>
      <c r="D100" s="105">
        <v>2500000000</v>
      </c>
      <c r="E100" s="27">
        <v>38400</v>
      </c>
      <c r="F100" s="27">
        <v>45705</v>
      </c>
      <c r="G100" s="28">
        <v>0.0388</v>
      </c>
      <c r="H100" s="125" t="s">
        <v>379</v>
      </c>
      <c r="I100" s="92"/>
      <c r="J100" s="93"/>
    </row>
    <row r="101" spans="1:10" ht="23.25" customHeight="1">
      <c r="A101" s="29" t="s">
        <v>190</v>
      </c>
      <c r="B101" s="30" t="s">
        <v>62</v>
      </c>
      <c r="C101" s="30" t="s">
        <v>4</v>
      </c>
      <c r="D101" s="104">
        <v>1000000000</v>
      </c>
      <c r="E101" s="31">
        <v>41067</v>
      </c>
      <c r="F101" s="31">
        <v>45815</v>
      </c>
      <c r="G101" s="32" t="s">
        <v>211</v>
      </c>
      <c r="H101" s="65" t="s">
        <v>425</v>
      </c>
      <c r="I101" s="92"/>
      <c r="J101" s="93"/>
    </row>
    <row r="102" spans="1:10" ht="23.25" customHeight="1">
      <c r="A102" s="24" t="s">
        <v>192</v>
      </c>
      <c r="B102" s="25" t="s">
        <v>63</v>
      </c>
      <c r="C102" s="25" t="s">
        <v>4</v>
      </c>
      <c r="D102" s="105">
        <v>1200000000</v>
      </c>
      <c r="E102" s="27">
        <v>41073</v>
      </c>
      <c r="F102" s="27">
        <v>45821</v>
      </c>
      <c r="G102" s="28" t="s">
        <v>64</v>
      </c>
      <c r="H102" s="125" t="s">
        <v>426</v>
      </c>
      <c r="I102" s="92"/>
      <c r="J102" s="93"/>
    </row>
    <row r="103" spans="1:10" ht="23.25" customHeight="1">
      <c r="A103" s="29" t="s">
        <v>196</v>
      </c>
      <c r="B103" s="30" t="s">
        <v>101</v>
      </c>
      <c r="C103" s="30" t="s">
        <v>4</v>
      </c>
      <c r="D103" s="104">
        <v>128205000</v>
      </c>
      <c r="E103" s="31">
        <v>38531</v>
      </c>
      <c r="F103" s="31">
        <v>45836</v>
      </c>
      <c r="G103" s="32">
        <v>0.037536</v>
      </c>
      <c r="H103" s="65" t="s">
        <v>327</v>
      </c>
      <c r="I103" s="92"/>
      <c r="J103" s="93"/>
    </row>
    <row r="104" spans="1:10" ht="23.25" customHeight="1">
      <c r="A104" s="24" t="s">
        <v>190</v>
      </c>
      <c r="B104" s="25" t="s">
        <v>65</v>
      </c>
      <c r="C104" s="25" t="s">
        <v>4</v>
      </c>
      <c r="D104" s="105">
        <v>4250000000</v>
      </c>
      <c r="E104" s="27">
        <v>41079</v>
      </c>
      <c r="F104" s="27">
        <v>46192</v>
      </c>
      <c r="G104" s="28" t="s">
        <v>211</v>
      </c>
      <c r="H104" s="125" t="s">
        <v>427</v>
      </c>
      <c r="I104" s="92"/>
      <c r="J104" s="93"/>
    </row>
    <row r="105" spans="1:10" ht="23.25" customHeight="1">
      <c r="A105" s="29" t="s">
        <v>196</v>
      </c>
      <c r="B105" s="30" t="s">
        <v>87</v>
      </c>
      <c r="C105" s="30" t="s">
        <v>4</v>
      </c>
      <c r="D105" s="104">
        <v>300000000</v>
      </c>
      <c r="E105" s="31">
        <v>39169</v>
      </c>
      <c r="F105" s="31">
        <v>46474</v>
      </c>
      <c r="G105" s="32">
        <v>0.0425</v>
      </c>
      <c r="H105" s="65" t="s">
        <v>343</v>
      </c>
      <c r="I105" s="92"/>
      <c r="J105" s="93"/>
    </row>
    <row r="106" spans="1:10" ht="23.25" customHeight="1">
      <c r="A106" s="24" t="s">
        <v>196</v>
      </c>
      <c r="B106" s="25" t="s">
        <v>92</v>
      </c>
      <c r="C106" s="25" t="s">
        <v>4</v>
      </c>
      <c r="D106" s="105">
        <v>250000000</v>
      </c>
      <c r="E106" s="27">
        <v>39227</v>
      </c>
      <c r="F106" s="27">
        <v>46532</v>
      </c>
      <c r="G106" s="28">
        <v>0.047552000000000004</v>
      </c>
      <c r="H106" s="125" t="s">
        <v>344</v>
      </c>
      <c r="I106" s="92"/>
      <c r="J106" s="93"/>
    </row>
    <row r="107" spans="1:8" ht="22.5">
      <c r="A107" s="29" t="s">
        <v>190</v>
      </c>
      <c r="B107" s="30" t="s">
        <v>66</v>
      </c>
      <c r="C107" s="30" t="s">
        <v>4</v>
      </c>
      <c r="D107" s="104">
        <v>1000000000</v>
      </c>
      <c r="E107" s="31">
        <v>41093</v>
      </c>
      <c r="F107" s="31">
        <v>46571</v>
      </c>
      <c r="G107" s="32" t="s">
        <v>67</v>
      </c>
      <c r="H107" s="65" t="s">
        <v>466</v>
      </c>
    </row>
    <row r="108" spans="1:8" ht="22.5">
      <c r="A108" s="24" t="s">
        <v>190</v>
      </c>
      <c r="B108" s="25" t="s">
        <v>68</v>
      </c>
      <c r="C108" s="25" t="s">
        <v>4</v>
      </c>
      <c r="D108" s="105">
        <v>750000000</v>
      </c>
      <c r="E108" s="27">
        <v>41107</v>
      </c>
      <c r="F108" s="27">
        <v>46585</v>
      </c>
      <c r="G108" s="28" t="s">
        <v>212</v>
      </c>
      <c r="H108" s="125" t="s">
        <v>465</v>
      </c>
    </row>
    <row r="109" spans="1:8" ht="22.5">
      <c r="A109" s="29" t="s">
        <v>468</v>
      </c>
      <c r="B109" s="30" t="s">
        <v>458</v>
      </c>
      <c r="C109" s="30" t="s">
        <v>4</v>
      </c>
      <c r="D109" s="104">
        <v>150000000</v>
      </c>
      <c r="E109" s="31">
        <v>40757</v>
      </c>
      <c r="F109" s="31">
        <v>46601</v>
      </c>
      <c r="G109" s="32" t="s">
        <v>459</v>
      </c>
      <c r="H109" s="65" t="s">
        <v>460</v>
      </c>
    </row>
    <row r="110" spans="1:8" ht="22.5">
      <c r="A110" s="24" t="s">
        <v>190</v>
      </c>
      <c r="B110" s="25" t="s">
        <v>69</v>
      </c>
      <c r="C110" s="25" t="s">
        <v>4</v>
      </c>
      <c r="D110" s="105">
        <v>3000000000</v>
      </c>
      <c r="E110" s="27">
        <v>41107</v>
      </c>
      <c r="F110" s="27">
        <v>46951</v>
      </c>
      <c r="G110" s="28" t="s">
        <v>212</v>
      </c>
      <c r="H110" s="125" t="s">
        <v>464</v>
      </c>
    </row>
    <row r="111" spans="1:8" ht="22.5">
      <c r="A111" s="29" t="s">
        <v>196</v>
      </c>
      <c r="B111" s="30" t="s">
        <v>107</v>
      </c>
      <c r="C111" s="30" t="s">
        <v>4</v>
      </c>
      <c r="D111" s="104">
        <v>450000000</v>
      </c>
      <c r="E111" s="31">
        <v>38817</v>
      </c>
      <c r="F111" s="31">
        <v>47946</v>
      </c>
      <c r="G111" s="32">
        <v>0.0425</v>
      </c>
      <c r="H111" s="65" t="s">
        <v>333</v>
      </c>
    </row>
    <row r="112" spans="1:8" ht="22.5">
      <c r="A112" s="119" t="s">
        <v>190</v>
      </c>
      <c r="B112" s="120" t="s">
        <v>19</v>
      </c>
      <c r="C112" s="120" t="s">
        <v>4</v>
      </c>
      <c r="D112" s="121">
        <v>255000000</v>
      </c>
      <c r="E112" s="122">
        <v>39022</v>
      </c>
      <c r="F112" s="122">
        <v>50073</v>
      </c>
      <c r="G112" s="123" t="s">
        <v>20</v>
      </c>
      <c r="H112" s="125" t="s">
        <v>388</v>
      </c>
    </row>
    <row r="113" spans="1:8" ht="22.5">
      <c r="A113" s="114" t="s">
        <v>190</v>
      </c>
      <c r="B113" s="115" t="s">
        <v>28</v>
      </c>
      <c r="C113" s="115" t="s">
        <v>4</v>
      </c>
      <c r="D113" s="124">
        <v>100000000</v>
      </c>
      <c r="E113" s="117">
        <v>39612</v>
      </c>
      <c r="F113" s="117">
        <v>50569</v>
      </c>
      <c r="G113" s="118">
        <v>0.054315</v>
      </c>
      <c r="H113" s="65" t="s">
        <v>313</v>
      </c>
    </row>
    <row r="114" spans="1:8" ht="22.5">
      <c r="A114" s="24" t="s">
        <v>194</v>
      </c>
      <c r="B114" s="25" t="s">
        <v>113</v>
      </c>
      <c r="C114" s="25" t="s">
        <v>4</v>
      </c>
      <c r="D114" s="105">
        <v>20000000</v>
      </c>
      <c r="E114" s="27">
        <v>39722</v>
      </c>
      <c r="F114" s="27">
        <v>54332</v>
      </c>
      <c r="G114" s="28">
        <v>0.0532</v>
      </c>
      <c r="H114" s="28" t="s">
        <v>314</v>
      </c>
    </row>
  </sheetData>
  <sheetProtection/>
  <hyperlinks>
    <hyperlink ref="H43" r:id="rId1" display="http://www.cnmv.es/Portal/Consultas/Folletos/FolletosEmisionOPV.aspx?isin=ES0414970253"/>
    <hyperlink ref="H44" r:id="rId2" display="http://www.cnmv.es/Portal/Consultas/Folletos/FolletosEmisionOPV.aspx?isin=ES0414970337"/>
    <hyperlink ref="H56" r:id="rId3" display="http://www.cnmv.es/Portal/Consultas/Folletos/FolletosEmisionOPV.aspx?isin=ES0414970352"/>
    <hyperlink ref="H61" r:id="rId4" display="http://www.cnmv.es/Portal/Consultas/Folletos/FolletosEmisionOPV.aspx?isin=ES0414970394"/>
    <hyperlink ref="H71" r:id="rId5" display="http://www.cnmv.es/Portal/Consultas/Folletos/FolletosEmisionOPV.aspx?isin=ES0414970196 "/>
    <hyperlink ref="H100" r:id="rId6" display="http://www.cnmv.es/Portal/Consultas/Folletos/FolletosEmisionOPV.aspx?isin=ES0414970204"/>
    <hyperlink ref="H29" r:id="rId7" display="https://www.luxnext.com/en/sign_doc/XS0231003129_94421.xhtml"/>
    <hyperlink ref="H30" r:id="rId8" display="http://www.cnmv.es/Portal/Consultas/Folletos/FolletosAdmision.aspx?isin=ES0414970212"/>
    <hyperlink ref="H63" r:id="rId9" display="http://www.cnmv.es/Portal/Consultas/Folletos/FolletosAdmision.aspx?isin=ES0414970220"/>
    <hyperlink ref="H12" r:id="rId10" display="http://www.cnmv.es/Portal/Consultas/Folletos/FolletosAdmision.aspx?isin=ES0414970238"/>
    <hyperlink ref="H86" r:id="rId11" display="http://www.cnmv.es/Portal/Consultas/Folletos/FolletosAdmision.aspx?isin=ES0414970246"/>
    <hyperlink ref="H42" r:id="rId12" display="http://www.cnmv.es/Portal/Consultas/Folletos/FolletosAdmision.aspx?isin=ES0414970261"/>
    <hyperlink ref="H50" r:id="rId13" display="http://www.cnmv.es/Portal/Consultas/Folletos/FolletosAdmision.aspx?isin=ES0414970295"/>
    <hyperlink ref="H92" r:id="rId14" display="http://www.cnmv.es/Portal/Consultas/Folletos/FolletosAdmision.aspx?isin=ES0414970303"/>
    <hyperlink ref="H112" r:id="rId15" display="https://www.luxnext.com/en/sign_doc/XS0273475094_106159.xhtml"/>
    <hyperlink ref="H46" r:id="rId16" display="http://www.cnmv.es/Portal/Consultas/Folletos/FolletosAdmision.aspx?isin=ES0414970345"/>
    <hyperlink ref="H53" r:id="rId17" display="http://www.cnmv.es/Portal/Consultas/Folletos/FolletosAdmision.aspx?isin=ES0414970378"/>
    <hyperlink ref="H11" r:id="rId18" display="http://www.cnmv.es/Portal/Consultas/Folletos/FolletosAdmision.aspx?isin=ES0414970386"/>
    <hyperlink ref="H77" r:id="rId19" display="http://www.cnmv.es/Portal/Consultas/Folletos/FolletosAdmision.aspx?isin=ES0414970402"/>
    <hyperlink ref="H54" r:id="rId20" display="http://www.cnmv.es/Portal/Consultas/Folletos/FolletosAdmision.aspx?isin=ES0414970410"/>
    <hyperlink ref="H113" r:id="rId21" display="http://www.cnmv.es/Portal/Consultas/Folletos/FolletosAdmision.aspx?isin=ES0414970451"/>
    <hyperlink ref="H90" r:id="rId22" display="http://www.cnmv.es/Portal/Consultas/Folletos/FolletosAdmision.aspx?isin=ES0414970501"/>
    <hyperlink ref="H8" r:id="rId23" display="http://www.cnmv.es/Portal/Consultas/Folletos/FolletosAdmision.aspx?isin=ES0414970519"/>
    <hyperlink ref="H73" r:id="rId24" display="http://www.cnmv.es/Portal/Consultas/Folletos/FolletosAdmision.aspx?isin=ES0414970527"/>
    <hyperlink ref="H38" r:id="rId25" display="http://www.cnmv.es/Portal/Consultas/Folletos/FolletosAdmision.aspx?isin=ES0414970535"/>
    <hyperlink ref="H75" r:id="rId26" display="http://www.cnmv.es/Portal/Consultas/Folletos/FolletosAdmision.aspx?isin=ES0414970543"/>
    <hyperlink ref="H69" r:id="rId27" display="http://www.cnmv.es/Portal/Consultas/Folletos/FolletosAdmision.aspx?isin=ES0414970568"/>
    <hyperlink ref="H27" r:id="rId28" display="http://www.cnmv.es/Portal/Consultas/Folletos/FolletosAdmision.aspx?isin=ES0414970576"/>
    <hyperlink ref="H17" r:id="rId29" display="http://www.cnmv.es/Portal/Consultas/Folletos/FolletosAdmision.aspx?isin=ES0414970592"/>
    <hyperlink ref="H31" r:id="rId30" display="http://www.cnmv.es/Portal/Consultas/Folletos/FolletosAdmision.aspx?isin=ES0414970600"/>
    <hyperlink ref="H32" r:id="rId31" display="http://www.cnmv.es/Portal/Consultas/Folletos/FolletosAdmision.aspx?isin=ES0414970618"/>
    <hyperlink ref="H4" r:id="rId32" display="http://www.cnmv.es/Portal/Consultas/Folletos/FolletosAdmision.aspx?isin=ES0414970626"/>
    <hyperlink ref="H35" r:id="rId33" display="http://www.cnmv.es/Portal/Consultas/Folletos/FolletosAdmision.aspx?isin=ES0414970659"/>
    <hyperlink ref="H6" r:id="rId34" display="http://www.cnmv.es/Portal/Consultas/Folletos/FolletosAdmision.aspx?isin=ES0414970634"/>
    <hyperlink ref="H21" r:id="rId35" display="http://www.cnmv.es/Portal/Consultas/Folletos/FolletosAdmision.aspx?isin=ES0414970642"/>
    <hyperlink ref="H26" r:id="rId36" display="http://www.cnmv.es/Portal/Consultas/Folletos/FolletosAdmision.aspx?isin=ES0414970667"/>
    <hyperlink ref="H40" r:id="rId37" display="http://www.cnmv.es/Portal/Consultas/Folletos/FolletosAdmision.aspx?isin=ES0414970683"/>
    <hyperlink ref="H15" r:id="rId38" display="http://www.cnmv.es/Portal/Consultas/Folletos/FolletosAdmision.aspx?isin=ES0414970675"/>
    <hyperlink ref="H51" r:id="rId39" display="http://www.cnmv.es/Portal/Consultas/Folletos/FolletosAdmision.aspx?isin=ES0440609024"/>
    <hyperlink ref="H98" r:id="rId40" display="http://www.cnmv.es/Portal/Consultas/Folletos/FolletosAdmision.aspx?isin=ES0440609032"/>
    <hyperlink ref="H49" r:id="rId41" display="http://www.cnmv.es/Portal/Consultas/Folletos/FolletosAdmision.aspx?isin=ES0448873002"/>
    <hyperlink ref="H64" r:id="rId42" display="http://www.cnmv.es/Portal/Consultas/Folletos/FolletosAdmision.aspx?isin=ES0448873010"/>
    <hyperlink ref="H74" r:id="rId43" display="http://www.cnmv.es/Portal/Consultas/Folletos/FolletosAdmision.aspx?isin=ES0448873028"/>
    <hyperlink ref="H79" r:id="rId44" display="http://www.cnmv.es/Portal/Consultas/Folletos/FolletosAdmision.aspx?isin=ES0448873036"/>
    <hyperlink ref="H52" r:id="rId45" display="http://www.cnmv.es/Portal/Consultas/Folletos/FolletosAdmision.aspx?isin=ES0440609040"/>
    <hyperlink ref="H67" r:id="rId46" display="http://www.cnmv.es/Portal/Consultas/Folletos/FolletosAdmision.aspx?isin=ES0440609073"/>
    <hyperlink ref="H76" r:id="rId47" display="http://www.cnmv.es/Portal/Consultas/Folletos/FolletosAdmision.aspx?isin=ES0440609081"/>
    <hyperlink ref="H81" r:id="rId48" display="http://www.cnmv.es/Portal/Consultas/Folletos/FolletosAdmision.aspx?isin=ES0440609099"/>
    <hyperlink ref="H91" r:id="rId49" display="http://www.cnmv.es/Portal/Consultas/Folletos/FolletosAdmision.aspx?isin=ES0440609107"/>
    <hyperlink ref="H94" r:id="rId50" display="http://www.cnmv.es/Portal/Consultas/Folletos/FolletosAdmision.aspx?isin=ES0440609115"/>
    <hyperlink ref="H96" r:id="rId51" display="http://www.cnmv.es/Portal/ANCV/Isin.aspx?isin=ES0440609123"/>
    <hyperlink ref="H99" r:id="rId52" display="http://www.cnmv.es/Portal/Consultas/Folletos/FolletosAdmision.aspx?isin=ES0440609131"/>
    <hyperlink ref="H101" r:id="rId53" display="http://www.cnmv.es/Portal/Consultas/Folletos/FolletosAdmision.aspx?isin=ES0440609149"/>
    <hyperlink ref="H102" r:id="rId54" display="http://www.cnmv.es/Portal/Consultas/Folletos/FolletosAdmision.aspx?isin=ES0448873085"/>
    <hyperlink ref="H104" r:id="rId55" display="http://www.cnmv.es/Portal/Consultas/Folletos/FolletosAdmision.aspx?isin=ES0440609156"/>
    <hyperlink ref="H107" r:id="rId56" display="http://www.cnmv.es/Portal/Consultas/Folletos/FolletosAdmision.aspx?isin=ES0440609164"/>
    <hyperlink ref="H108" r:id="rId57" display="http://www.cnmv.es/Portal/Consultas/Folletos/FolletosAdmision.aspx?isin=ES0440609172"/>
    <hyperlink ref="H110" r:id="rId58" display="http://www.cnmv.es/Portal/Consultas/Folletos/FolletosAdmision.aspx?isin=ES0440609180"/>
    <hyperlink ref="H85" r:id="rId59" display="http://www.cnmv.es/Portal/Consultas/Folletos/FolletosAdmision.aspx?isin=ES0440609198"/>
    <hyperlink ref="H60" r:id="rId60" display="http://www.cnmv.es/Portal/Consultas/Folletos/FolletosAdmision.aspx?isin=ES0414965105 "/>
    <hyperlink ref="H84" r:id="rId61" display="http://www.cnmv.es/Portal/Consultas/Folletos/FolletosAdmision.aspx?isin=ES0414965121 "/>
    <hyperlink ref="H5" r:id="rId62" display="http://www.cnmv.es/Portal/Consultas/Folletos/FolletosEmisionOPV.aspx?isin=ES0370148001"/>
    <hyperlink ref="H72" r:id="rId63" display="http://www.cnmv.es/Portal/Consultas/Folletos/FolletosEmisionOPV.aspx?isin=ES0370148019"/>
    <hyperlink ref="H36" r:id="rId64" display="http://www.cnmv.es/Portal/Consultas/Folletos/FolletosEmisionOPV.aspx?isin=ES0317043000"/>
    <hyperlink ref="H7" r:id="rId65" display="http://www.cnmv.es/Portal/Consultas/Folletos/FolletosEmisionOPV.aspx?isin=ES0312360003"/>
    <hyperlink ref="H19" r:id="rId66" display="http://www.cnmv.es/Portal/Consultas/Folletos/FolletosEmisionOPV.aspx?isin=ES0312362009"/>
    <hyperlink ref="H78" r:id="rId67" display="http://www.cnmv.es/Portal/Consultas/Folletos/FolletosEmisionOPV.aspx?isin=ES0312362017"/>
    <hyperlink ref="H23" r:id="rId68" display="http://www.cnmv.es/Portal/Consultas/Folletos/FolletosEmisionOPV.aspx?isin=ES0347848006"/>
    <hyperlink ref="H25" r:id="rId69" display="http://www.cnmv.es/Portal/Consultas/Folletos/FolletosEmisionOPV.aspx?isin=ES0312358007"/>
    <hyperlink ref="H80" r:id="rId70" display="http://www.cnmv.es/Portal/Consultas/Folletos/FolletosEmisionOPV.aspx?isin=ES0312358015"/>
    <hyperlink ref="H82" r:id="rId71" display="http://www.cnmv.es/Portal/Consultas/Folletos/FolletosEmisionOPV.aspx?isin=ES0347849004"/>
    <hyperlink ref="H59" r:id="rId72" display="http://www.cnmv.es/Portal/Consultas/Folletos/FolletosEmisionOPV.aspx?isin=ES0317047001"/>
    <hyperlink ref="H28" r:id="rId73" display="http://www.cnmv.es/Portal/Consultas/Folletos/FolletosEmisionOPV.aspx?isin=ES0312342001"/>
    <hyperlink ref="H103" r:id="rId74" display="http://www.cnmv.es/Portal/Consultas/Folletos/FolletosEmisionOPV.aspx?isin=ES0312342019"/>
    <hyperlink ref="H37" r:id="rId75" display="http://www.cnmv.es/Portal/Consultas/Folletos/FolletosEmisionOPV.aspx?isin=ES0312298013"/>
    <hyperlink ref="H95" r:id="rId76" display="http://www.cnmv.es/Portal/Consultas/Folletos/FolletosEmisionOPV.aspx?isin=ES0312298021"/>
    <hyperlink ref="H65" r:id="rId77" display="http://www.cnmv.es/Portal/Consultas/Folletos/FolletosEmisionOPV.aspx?isin=ES0312298039"/>
    <hyperlink ref="H87" r:id="rId78" display="http://www.cnmv.es/Portal/Consultas/Folletos/FolletosEmisionOPV.aspx?isin=ES0312298054"/>
    <hyperlink ref="H88" r:id="rId79" display="http://www.cnmv.es/Portal/Consultas/Folletos/FolletosEmisionOPV.aspx?isin=ES0347784003"/>
    <hyperlink ref="H111" r:id="rId80" display="http://www.cnmv.es/Portal/Consultas/Folletos/FolletosEmisionOPV.aspx?isin=ES0371622020"/>
    <hyperlink ref="H89" r:id="rId81" display="http://www.cnmv.es/Portal/Consultas/Folletos/FolletosEmisionOPV.aspx?isin=ES0371622012"/>
    <hyperlink ref="H58" r:id="rId82" display="http://www.cnmv.es/Portal/Consultas/Folletos/FolletosEmisionOPV.aspx?isin=ES0312298062"/>
    <hyperlink ref="H39" r:id="rId83" display="http://www.cnmv.es/Portal/Consultas/Folletos/FolletosEmisionOPV.aspx?isin=ES0371622004"/>
    <hyperlink ref="H68" r:id="rId84" display="http://www.cnmv.es/Portal/Consultas/Folletos/FolletosEmisionOPV.aspx?isin=ES0312298070"/>
    <hyperlink ref="H97" r:id="rId85" display="http://www.cnmv.es/Portal/Consultas/Folletos/FolletosEmisionOPV.aspx?isin=ES0312298096"/>
    <hyperlink ref="H70" r:id="rId86" display="http://www.cnmv.es/Portal/Consultas/Folletos/FolletosEmisionOPV.aspx?isin=ES0371622038"/>
    <hyperlink ref="H48" r:id="rId87" display="http://www.cnmv.es/Portal/Consultas/Folletos/FolletosEmisionOPV.aspx?isin=ES0312298104"/>
    <hyperlink ref="H93" r:id="rId88" display="http://www.cnmv.es/Portal/Consultas/Folletos/FolletosEmisionOPV.aspx?isin=ES0349045007"/>
    <hyperlink ref="H55" r:id="rId89" display="http://www.cnmv.es/Portal/Consultas/Folletos/FolletosEmisionOPV.aspx?isin=ES0312298112"/>
    <hyperlink ref="H105" r:id="rId90" display="http://www.cnmv.es/Portal/Consultas/Folletos/FolletosEmisionOPV.aspx?isin=ES0371622046"/>
    <hyperlink ref="H106" r:id="rId91" display="http://www.cnmv.es/Portal/Consultas/Folletos/FolletosEmisionOPV.aspx?isin=ES0312298120"/>
    <hyperlink ref="H62" r:id="rId92" display="http://www.cnmv.es/Portal/Consultas/Folletos/FolletosEmisionOPV.aspx?isin=ES0312298153"/>
    <hyperlink ref="H33" r:id="rId93" display="http://www.cnmv.es/Portal/Consultas/Folletos/FolletosEmisionOPV.aspx?isin=ES0312298195"/>
    <hyperlink ref="H41" r:id="rId94" display="http://www.cnmv.es/Portal/Consultas/Folletos/FolletosEmisionOPV.aspx?isin=ES0312298229"/>
    <hyperlink ref="H14" r:id="rId95" display="http://www.cnmv.es/Portal/Consultas/Folletos/FolletosEmisionOPV.aspx?isin=ES0312298237"/>
    <hyperlink ref="H66" r:id="rId96" display="http://www.cnmv.es/Portal/Consultas/Folletos/FolletosAdmision.aspx?isin=ES0440609206&#10;"/>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98"/>
  <rowBreaks count="1" manualBreakCount="1">
    <brk id="83" max="7" man="1"/>
  </rowBreaks>
  <drawing r:id="rId97"/>
</worksheet>
</file>

<file path=xl/worksheets/sheet5.xml><?xml version="1.0" encoding="utf-8"?>
<worksheet xmlns="http://schemas.openxmlformats.org/spreadsheetml/2006/main" xmlns:r="http://schemas.openxmlformats.org/officeDocument/2006/relationships">
  <dimension ref="A3:H12"/>
  <sheetViews>
    <sheetView zoomScale="115" zoomScaleNormal="115" zoomScaleSheetLayoutView="115" zoomScalePageLayoutView="0" workbookViewId="0" topLeftCell="A1">
      <selection activeCell="A4" sqref="A4"/>
    </sheetView>
  </sheetViews>
  <sheetFormatPr defaultColWidth="11.421875" defaultRowHeight="15"/>
  <cols>
    <col min="1" max="1" width="26.00390625" style="67" customWidth="1"/>
    <col min="2" max="3" width="11.421875" style="66" customWidth="1"/>
    <col min="4" max="4" width="13.57421875" style="66" customWidth="1"/>
    <col min="5" max="6" width="11.421875" style="66" customWidth="1"/>
    <col min="7" max="7" width="15.28125" style="66" bestFit="1" customWidth="1"/>
    <col min="8" max="8" width="32.57421875" style="66" customWidth="1"/>
    <col min="9" max="16384" width="11.421875" style="66" customWidth="1"/>
  </cols>
  <sheetData>
    <row r="1" ht="15"/>
    <row r="2" ht="15"/>
    <row r="3" spans="1:8" s="81" customFormat="1" ht="30.75" customHeight="1">
      <c r="A3" s="63" t="s">
        <v>290</v>
      </c>
      <c r="B3" s="64"/>
      <c r="C3" s="64"/>
      <c r="D3" s="64"/>
      <c r="E3" s="64"/>
      <c r="F3" s="64"/>
      <c r="G3" s="64"/>
      <c r="H3" s="64"/>
    </row>
    <row r="4" spans="1:8" ht="23.25" thickBot="1">
      <c r="A4" s="4" t="s">
        <v>185</v>
      </c>
      <c r="B4" s="4" t="s">
        <v>0</v>
      </c>
      <c r="C4" s="4" t="s">
        <v>186</v>
      </c>
      <c r="D4" s="14" t="s">
        <v>267</v>
      </c>
      <c r="E4" s="5" t="s">
        <v>173</v>
      </c>
      <c r="F4" s="5" t="s">
        <v>187</v>
      </c>
      <c r="G4" s="15" t="s">
        <v>2</v>
      </c>
      <c r="H4" s="15" t="s">
        <v>443</v>
      </c>
    </row>
    <row r="5" spans="1:8" ht="22.5" customHeight="1">
      <c r="A5" s="40" t="s">
        <v>223</v>
      </c>
      <c r="B5" s="41" t="s">
        <v>118</v>
      </c>
      <c r="C5" s="42" t="s">
        <v>4</v>
      </c>
      <c r="D5" s="43">
        <v>1500000000</v>
      </c>
      <c r="E5" s="44">
        <v>40836</v>
      </c>
      <c r="F5" s="45">
        <v>41718</v>
      </c>
      <c r="G5" s="46">
        <v>0.03875</v>
      </c>
      <c r="H5" s="71" t="s">
        <v>350</v>
      </c>
    </row>
    <row r="6" spans="1:8" ht="22.5" customHeight="1">
      <c r="A6" s="34" t="s">
        <v>224</v>
      </c>
      <c r="B6" s="35" t="s">
        <v>172</v>
      </c>
      <c r="C6" s="36" t="s">
        <v>4</v>
      </c>
      <c r="D6" s="37">
        <v>200000000</v>
      </c>
      <c r="E6" s="38">
        <v>41025</v>
      </c>
      <c r="F6" s="39">
        <v>42120</v>
      </c>
      <c r="G6" s="33">
        <v>0.0475</v>
      </c>
      <c r="H6" s="58" t="s">
        <v>354</v>
      </c>
    </row>
    <row r="7" spans="1:8" ht="22.5" customHeight="1">
      <c r="A7" s="40" t="s">
        <v>223</v>
      </c>
      <c r="B7" s="41" t="s">
        <v>119</v>
      </c>
      <c r="C7" s="42" t="s">
        <v>4</v>
      </c>
      <c r="D7" s="43">
        <v>2500000000</v>
      </c>
      <c r="E7" s="44">
        <v>40836</v>
      </c>
      <c r="F7" s="45">
        <v>42174</v>
      </c>
      <c r="G7" s="46">
        <v>0.0425</v>
      </c>
      <c r="H7" s="71" t="s">
        <v>351</v>
      </c>
    </row>
    <row r="8" spans="1:8" ht="22.5" customHeight="1">
      <c r="A8" s="34" t="s">
        <v>224</v>
      </c>
      <c r="B8" s="35" t="s">
        <v>170</v>
      </c>
      <c r="C8" s="36" t="s">
        <v>4</v>
      </c>
      <c r="D8" s="37">
        <v>250000000</v>
      </c>
      <c r="E8" s="38">
        <v>40935</v>
      </c>
      <c r="F8" s="39">
        <v>42396</v>
      </c>
      <c r="G8" s="33">
        <v>0.06</v>
      </c>
      <c r="H8" s="58" t="s">
        <v>352</v>
      </c>
    </row>
    <row r="9" spans="1:8" ht="22.5" customHeight="1">
      <c r="A9" s="40" t="s">
        <v>224</v>
      </c>
      <c r="B9" s="41" t="s">
        <v>171</v>
      </c>
      <c r="C9" s="42" t="s">
        <v>4</v>
      </c>
      <c r="D9" s="43">
        <v>250000000</v>
      </c>
      <c r="E9" s="44">
        <v>40940</v>
      </c>
      <c r="F9" s="45">
        <v>42767</v>
      </c>
      <c r="G9" s="46">
        <v>0.065</v>
      </c>
      <c r="H9" s="71" t="s">
        <v>353</v>
      </c>
    </row>
    <row r="10" spans="1:8" ht="22.5" customHeight="1">
      <c r="A10" s="34" t="s">
        <v>223</v>
      </c>
      <c r="B10" s="35" t="s">
        <v>120</v>
      </c>
      <c r="C10" s="36" t="s">
        <v>4</v>
      </c>
      <c r="D10" s="37">
        <v>500000000</v>
      </c>
      <c r="E10" s="38">
        <v>41053</v>
      </c>
      <c r="F10" s="39">
        <v>43244</v>
      </c>
      <c r="G10" s="33">
        <v>0.049</v>
      </c>
      <c r="H10" s="58" t="s">
        <v>355</v>
      </c>
    </row>
    <row r="11" spans="1:8" ht="22.5" customHeight="1">
      <c r="A11" s="40" t="s">
        <v>223</v>
      </c>
      <c r="B11" s="41" t="s">
        <v>440</v>
      </c>
      <c r="C11" s="42" t="s">
        <v>4</v>
      </c>
      <c r="D11" s="43">
        <v>1300000000</v>
      </c>
      <c r="E11" s="44">
        <v>41432</v>
      </c>
      <c r="F11" s="45">
        <v>43258</v>
      </c>
      <c r="G11" s="46">
        <v>0.03</v>
      </c>
      <c r="H11" s="71" t="s">
        <v>441</v>
      </c>
    </row>
    <row r="12" spans="1:8" ht="22.5" customHeight="1">
      <c r="A12" s="34" t="s">
        <v>223</v>
      </c>
      <c r="B12" s="35" t="s">
        <v>121</v>
      </c>
      <c r="C12" s="36" t="s">
        <v>4</v>
      </c>
      <c r="D12" s="37">
        <v>500000000</v>
      </c>
      <c r="E12" s="38">
        <v>41053</v>
      </c>
      <c r="F12" s="39">
        <v>43609</v>
      </c>
      <c r="G12" s="33">
        <v>0.052</v>
      </c>
      <c r="H12" s="58" t="s">
        <v>356</v>
      </c>
    </row>
  </sheetData>
  <sheetProtection/>
  <hyperlinks>
    <hyperlink ref="H5" r:id="rId1" display="http://www.cnmv.es/Portal/Consultas/Folletos/FolletosAdmision.aspx?isin=ES0440609016"/>
    <hyperlink ref="H7" r:id="rId2" display="http://www.cnmv.es/Portal/Consultas/Folletos/FolletosAdmision.aspx?isin=ES0440609008"/>
    <hyperlink ref="H8" r:id="rId3" display="http://www.cnmv.es/Portal/Consultas/Folletos/FolletosAdmision.aspx?isin=ES0448873044"/>
    <hyperlink ref="H9" r:id="rId4" display="http://www.cnmv.es/Portal/Consultas/Folletos/FolletosAdmision.aspx?isin=ES0448873051"/>
    <hyperlink ref="H6" r:id="rId5" display="http://www.cnmv.es/Portal/Consultas/Folletos/FolletosAdmision.aspx?isin=ES0448873069 "/>
    <hyperlink ref="H10" r:id="rId6" display="http://www.cnmv.es/Portal/Consultas/Folletos/FolletosAdmision.aspx?isin=ES0440609057"/>
    <hyperlink ref="H12" r:id="rId7" display="http://www.cnmv.es/Portal/Consultas/Folletos/FolletosAdmision.aspx?isin=ES0440609065"/>
    <hyperlink ref="H11" r:id="rId8" display="http://www.cnmv.es/Portal/Consultas/Folletos/FolletosAdmision.aspx?isin=ES0440609230"/>
  </hyperlinks>
  <printOptions/>
  <pageMargins left="0.7" right="0.7" top="0.75" bottom="0.75" header="0.3" footer="0.3"/>
  <pageSetup horizontalDpi="600" verticalDpi="600" orientation="landscape" paperSize="9" scale="95" r:id="rId10"/>
  <drawing r:id="rId9"/>
</worksheet>
</file>

<file path=xl/worksheets/sheet6.xml><?xml version="1.0" encoding="utf-8"?>
<worksheet xmlns="http://schemas.openxmlformats.org/spreadsheetml/2006/main" xmlns:r="http://schemas.openxmlformats.org/officeDocument/2006/relationships">
  <dimension ref="A2:AA23"/>
  <sheetViews>
    <sheetView zoomScaleSheetLayoutView="100" zoomScalePageLayoutView="0" workbookViewId="0" topLeftCell="A1">
      <selection activeCell="A3" sqref="A3"/>
    </sheetView>
  </sheetViews>
  <sheetFormatPr defaultColWidth="11.421875" defaultRowHeight="15"/>
  <cols>
    <col min="1" max="1" width="38.28125" style="66" customWidth="1"/>
    <col min="2" max="2" width="13.421875" style="66" customWidth="1"/>
    <col min="3" max="3" width="10.421875" style="66" customWidth="1"/>
    <col min="4" max="4" width="11.421875" style="66" customWidth="1"/>
    <col min="5" max="5" width="10.421875" style="66" customWidth="1"/>
    <col min="6" max="6" width="11.421875" style="66" customWidth="1"/>
    <col min="7" max="7" width="44.140625" style="67" customWidth="1"/>
    <col min="8" max="8" width="35.28125" style="68" customWidth="1"/>
    <col min="9" max="16384" width="11.421875" style="66" customWidth="1"/>
  </cols>
  <sheetData>
    <row r="1" ht="42.75" customHeight="1"/>
    <row r="2" spans="1:8" s="67" customFormat="1" ht="60.75" customHeight="1">
      <c r="A2" s="106" t="s">
        <v>291</v>
      </c>
      <c r="B2" s="106"/>
      <c r="C2" s="106"/>
      <c r="D2" s="106"/>
      <c r="E2" s="106"/>
      <c r="F2" s="106"/>
      <c r="G2" s="106"/>
      <c r="H2" s="106"/>
    </row>
    <row r="3" spans="1:8" ht="23.25" thickBot="1">
      <c r="A3" s="4" t="s">
        <v>185</v>
      </c>
      <c r="B3" s="4" t="s">
        <v>0</v>
      </c>
      <c r="C3" s="4" t="s">
        <v>186</v>
      </c>
      <c r="D3" s="4" t="s">
        <v>268</v>
      </c>
      <c r="E3" s="5" t="s">
        <v>173</v>
      </c>
      <c r="F3" s="5" t="s">
        <v>187</v>
      </c>
      <c r="G3" s="4" t="s">
        <v>2</v>
      </c>
      <c r="H3" s="15" t="s">
        <v>443</v>
      </c>
    </row>
    <row r="4" spans="1:8" s="82" customFormat="1" ht="36" customHeight="1">
      <c r="A4" s="1" t="s">
        <v>245</v>
      </c>
      <c r="B4" s="35" t="s">
        <v>132</v>
      </c>
      <c r="C4" s="36" t="s">
        <v>13</v>
      </c>
      <c r="D4" s="37">
        <v>11605000</v>
      </c>
      <c r="E4" s="39">
        <v>36249</v>
      </c>
      <c r="F4" s="39" t="s">
        <v>225</v>
      </c>
      <c r="G4" s="58" t="s">
        <v>226</v>
      </c>
      <c r="H4" s="58" t="s">
        <v>357</v>
      </c>
    </row>
    <row r="5" spans="1:8" s="82" customFormat="1" ht="36" customHeight="1">
      <c r="A5" s="60" t="s">
        <v>246</v>
      </c>
      <c r="B5" s="41" t="s">
        <v>133</v>
      </c>
      <c r="C5" s="42" t="s">
        <v>13</v>
      </c>
      <c r="D5" s="43">
        <v>27876000</v>
      </c>
      <c r="E5" s="45">
        <v>36615</v>
      </c>
      <c r="F5" s="45" t="s">
        <v>225</v>
      </c>
      <c r="G5" s="71" t="s">
        <v>229</v>
      </c>
      <c r="H5" s="71" t="s">
        <v>358</v>
      </c>
    </row>
    <row r="6" spans="1:27" s="82" customFormat="1" ht="36" customHeight="1">
      <c r="A6" s="1" t="s">
        <v>239</v>
      </c>
      <c r="B6" s="35" t="s">
        <v>164</v>
      </c>
      <c r="C6" s="36" t="s">
        <v>13</v>
      </c>
      <c r="D6" s="37">
        <v>3902000</v>
      </c>
      <c r="E6" s="38">
        <v>36742</v>
      </c>
      <c r="F6" s="39" t="s">
        <v>225</v>
      </c>
      <c r="G6" s="72" t="s">
        <v>230</v>
      </c>
      <c r="H6" s="58" t="s">
        <v>359</v>
      </c>
      <c r="I6" s="66"/>
      <c r="J6" s="66"/>
      <c r="K6" s="66"/>
      <c r="L6" s="66"/>
      <c r="M6" s="66"/>
      <c r="N6" s="66"/>
      <c r="O6" s="66"/>
      <c r="P6" s="66"/>
      <c r="Q6" s="66"/>
      <c r="R6" s="66"/>
      <c r="S6" s="66"/>
      <c r="T6" s="66"/>
      <c r="U6" s="66"/>
      <c r="V6" s="66"/>
      <c r="W6" s="66"/>
      <c r="X6" s="66"/>
      <c r="Y6" s="66"/>
      <c r="Z6" s="66"/>
      <c r="AA6" s="66"/>
    </row>
    <row r="7" spans="1:27" s="82" customFormat="1" ht="36" customHeight="1">
      <c r="A7" s="60" t="s">
        <v>239</v>
      </c>
      <c r="B7" s="41" t="s">
        <v>163</v>
      </c>
      <c r="C7" s="42" t="s">
        <v>13</v>
      </c>
      <c r="D7" s="43">
        <v>4368000</v>
      </c>
      <c r="E7" s="44">
        <v>37087</v>
      </c>
      <c r="F7" s="45" t="s">
        <v>225</v>
      </c>
      <c r="G7" s="73" t="s">
        <v>231</v>
      </c>
      <c r="H7" s="71" t="s">
        <v>360</v>
      </c>
      <c r="I7" s="66"/>
      <c r="J7" s="66"/>
      <c r="K7" s="66"/>
      <c r="L7" s="66"/>
      <c r="M7" s="66"/>
      <c r="N7" s="66"/>
      <c r="O7" s="66"/>
      <c r="P7" s="66"/>
      <c r="Q7" s="66"/>
      <c r="R7" s="66"/>
      <c r="S7" s="66"/>
      <c r="T7" s="66"/>
      <c r="U7" s="66"/>
      <c r="V7" s="66"/>
      <c r="W7" s="66"/>
      <c r="X7" s="66"/>
      <c r="Y7" s="66"/>
      <c r="Z7" s="66"/>
      <c r="AA7" s="66"/>
    </row>
    <row r="8" spans="1:27" s="82" customFormat="1" ht="36" customHeight="1">
      <c r="A8" s="1" t="s">
        <v>240</v>
      </c>
      <c r="B8" s="35" t="s">
        <v>165</v>
      </c>
      <c r="C8" s="36" t="s">
        <v>13</v>
      </c>
      <c r="D8" s="37">
        <v>723000</v>
      </c>
      <c r="E8" s="38">
        <v>38883</v>
      </c>
      <c r="F8" s="39" t="s">
        <v>225</v>
      </c>
      <c r="G8" s="72" t="s">
        <v>232</v>
      </c>
      <c r="H8" s="58" t="s">
        <v>361</v>
      </c>
      <c r="I8" s="66"/>
      <c r="J8" s="66"/>
      <c r="K8" s="66"/>
      <c r="L8" s="66"/>
      <c r="M8" s="66"/>
      <c r="N8" s="66"/>
      <c r="O8" s="66"/>
      <c r="P8" s="66"/>
      <c r="Q8" s="66"/>
      <c r="R8" s="66"/>
      <c r="S8" s="66"/>
      <c r="T8" s="66"/>
      <c r="U8" s="66"/>
      <c r="V8" s="66"/>
      <c r="W8" s="66"/>
      <c r="X8" s="66"/>
      <c r="Y8" s="66"/>
      <c r="Z8" s="66"/>
      <c r="AA8" s="66"/>
    </row>
    <row r="9" spans="1:27" s="82" customFormat="1" ht="36" customHeight="1">
      <c r="A9" s="74" t="s">
        <v>247</v>
      </c>
      <c r="B9" s="41" t="s">
        <v>136</v>
      </c>
      <c r="C9" s="42" t="s">
        <v>13</v>
      </c>
      <c r="D9" s="43">
        <v>38298000</v>
      </c>
      <c r="E9" s="45">
        <v>39994</v>
      </c>
      <c r="F9" s="45" t="s">
        <v>225</v>
      </c>
      <c r="G9" s="73" t="s">
        <v>233</v>
      </c>
      <c r="H9" s="71" t="s">
        <v>362</v>
      </c>
      <c r="I9" s="81"/>
      <c r="J9" s="81"/>
      <c r="K9" s="81"/>
      <c r="L9" s="81"/>
      <c r="M9" s="81"/>
      <c r="N9" s="81"/>
      <c r="O9" s="81"/>
      <c r="P9" s="81"/>
      <c r="Q9" s="81"/>
      <c r="R9" s="81"/>
      <c r="S9" s="81"/>
      <c r="T9" s="81"/>
      <c r="U9" s="81"/>
      <c r="V9" s="81"/>
      <c r="W9" s="81"/>
      <c r="X9" s="81"/>
      <c r="Y9" s="81"/>
      <c r="Z9" s="81"/>
      <c r="AA9" s="81"/>
    </row>
    <row r="10" spans="1:27" s="82" customFormat="1" ht="36" customHeight="1">
      <c r="A10" s="1" t="s">
        <v>241</v>
      </c>
      <c r="B10" s="35" t="s">
        <v>141</v>
      </c>
      <c r="C10" s="36" t="s">
        <v>13</v>
      </c>
      <c r="D10" s="37">
        <v>938000</v>
      </c>
      <c r="E10" s="38">
        <v>40030</v>
      </c>
      <c r="F10" s="39" t="s">
        <v>225</v>
      </c>
      <c r="G10" s="72" t="s">
        <v>234</v>
      </c>
      <c r="H10" s="58" t="s">
        <v>363</v>
      </c>
      <c r="I10" s="66"/>
      <c r="J10" s="66"/>
      <c r="K10" s="66"/>
      <c r="L10" s="66"/>
      <c r="M10" s="66"/>
      <c r="N10" s="66"/>
      <c r="O10" s="66"/>
      <c r="P10" s="66"/>
      <c r="Q10" s="66"/>
      <c r="R10" s="66"/>
      <c r="S10" s="66"/>
      <c r="T10" s="66"/>
      <c r="U10" s="66"/>
      <c r="V10" s="66"/>
      <c r="W10" s="66"/>
      <c r="X10" s="66"/>
      <c r="Y10" s="66"/>
      <c r="Z10" s="66"/>
      <c r="AA10" s="66"/>
    </row>
    <row r="11" spans="1:27" s="82" customFormat="1" ht="36" customHeight="1">
      <c r="A11" s="60" t="s">
        <v>239</v>
      </c>
      <c r="B11" s="41" t="s">
        <v>166</v>
      </c>
      <c r="C11" s="42" t="s">
        <v>13</v>
      </c>
      <c r="D11" s="43">
        <v>8940000</v>
      </c>
      <c r="E11" s="44">
        <v>40088</v>
      </c>
      <c r="F11" s="45" t="s">
        <v>225</v>
      </c>
      <c r="G11" s="73" t="s">
        <v>235</v>
      </c>
      <c r="H11" s="71" t="s">
        <v>364</v>
      </c>
      <c r="I11" s="66"/>
      <c r="J11" s="66"/>
      <c r="K11" s="66"/>
      <c r="L11" s="66"/>
      <c r="M11" s="66"/>
      <c r="N11" s="66"/>
      <c r="O11" s="66"/>
      <c r="P11" s="66"/>
      <c r="Q11" s="66"/>
      <c r="R11" s="66"/>
      <c r="S11" s="66"/>
      <c r="T11" s="66"/>
      <c r="U11" s="66"/>
      <c r="V11" s="66"/>
      <c r="W11" s="66"/>
      <c r="X11" s="66"/>
      <c r="Y11" s="66"/>
      <c r="Z11" s="66"/>
      <c r="AA11" s="66"/>
    </row>
    <row r="12" spans="1:27" s="82" customFormat="1" ht="36" customHeight="1">
      <c r="A12" s="1" t="s">
        <v>242</v>
      </c>
      <c r="B12" s="35" t="s">
        <v>155</v>
      </c>
      <c r="C12" s="36" t="s">
        <v>13</v>
      </c>
      <c r="D12" s="37">
        <v>2876000</v>
      </c>
      <c r="E12" s="38">
        <v>40163</v>
      </c>
      <c r="F12" s="39" t="s">
        <v>225</v>
      </c>
      <c r="G12" s="72" t="s">
        <v>236</v>
      </c>
      <c r="H12" s="58" t="s">
        <v>365</v>
      </c>
      <c r="I12" s="66"/>
      <c r="J12" s="66"/>
      <c r="K12" s="66"/>
      <c r="L12" s="66"/>
      <c r="M12" s="66"/>
      <c r="N12" s="66"/>
      <c r="O12" s="66"/>
      <c r="P12" s="66"/>
      <c r="Q12" s="66"/>
      <c r="R12" s="66"/>
      <c r="S12" s="66"/>
      <c r="T12" s="66"/>
      <c r="U12" s="66"/>
      <c r="V12" s="66"/>
      <c r="W12" s="66"/>
      <c r="X12" s="66"/>
      <c r="Y12" s="66"/>
      <c r="Z12" s="66"/>
      <c r="AA12" s="66"/>
    </row>
    <row r="13" spans="1:27" s="82" customFormat="1" ht="36" customHeight="1">
      <c r="A13" s="60" t="s">
        <v>243</v>
      </c>
      <c r="B13" s="41" t="s">
        <v>169</v>
      </c>
      <c r="C13" s="42" t="s">
        <v>13</v>
      </c>
      <c r="D13" s="43">
        <v>2099000</v>
      </c>
      <c r="E13" s="44">
        <v>40592</v>
      </c>
      <c r="F13" s="45" t="s">
        <v>225</v>
      </c>
      <c r="G13" s="73" t="s">
        <v>237</v>
      </c>
      <c r="H13" s="71" t="s">
        <v>366</v>
      </c>
      <c r="I13" s="66"/>
      <c r="J13" s="66"/>
      <c r="K13" s="66"/>
      <c r="L13" s="66"/>
      <c r="M13" s="66"/>
      <c r="N13" s="66"/>
      <c r="O13" s="66"/>
      <c r="P13" s="66"/>
      <c r="Q13" s="66"/>
      <c r="R13" s="66"/>
      <c r="S13" s="66"/>
      <c r="T13" s="66"/>
      <c r="U13" s="66"/>
      <c r="V13" s="66"/>
      <c r="W13" s="66"/>
      <c r="X13" s="66"/>
      <c r="Y13" s="66"/>
      <c r="Z13" s="66"/>
      <c r="AA13" s="66"/>
    </row>
    <row r="14" spans="1:27" s="82" customFormat="1" ht="36" customHeight="1">
      <c r="A14" s="1" t="s">
        <v>239</v>
      </c>
      <c r="B14" s="35" t="s">
        <v>167</v>
      </c>
      <c r="C14" s="36" t="s">
        <v>4</v>
      </c>
      <c r="D14" s="37">
        <v>20000000</v>
      </c>
      <c r="E14" s="38">
        <v>39080</v>
      </c>
      <c r="F14" s="39" t="s">
        <v>225</v>
      </c>
      <c r="G14" s="72" t="s">
        <v>227</v>
      </c>
      <c r="H14" s="58" t="s">
        <v>367</v>
      </c>
      <c r="I14" s="66"/>
      <c r="J14" s="66"/>
      <c r="K14" s="66"/>
      <c r="L14" s="66"/>
      <c r="M14" s="66"/>
      <c r="N14" s="66"/>
      <c r="O14" s="66"/>
      <c r="P14" s="66"/>
      <c r="Q14" s="66"/>
      <c r="R14" s="66"/>
      <c r="S14" s="66"/>
      <c r="T14" s="66"/>
      <c r="U14" s="66"/>
      <c r="V14" s="66"/>
      <c r="W14" s="66"/>
      <c r="X14" s="66"/>
      <c r="Y14" s="66"/>
      <c r="Z14" s="66"/>
      <c r="AA14" s="66"/>
    </row>
    <row r="15" spans="1:27" s="82" customFormat="1" ht="36" customHeight="1">
      <c r="A15" s="60" t="s">
        <v>244</v>
      </c>
      <c r="B15" s="41" t="s">
        <v>134</v>
      </c>
      <c r="C15" s="42" t="s">
        <v>4</v>
      </c>
      <c r="D15" s="43">
        <v>20000000</v>
      </c>
      <c r="E15" s="45">
        <v>39261</v>
      </c>
      <c r="F15" s="45" t="s">
        <v>225</v>
      </c>
      <c r="G15" s="73" t="s">
        <v>238</v>
      </c>
      <c r="H15" s="71" t="s">
        <v>368</v>
      </c>
      <c r="I15" s="66"/>
      <c r="J15" s="66"/>
      <c r="K15" s="66"/>
      <c r="L15" s="66"/>
      <c r="M15" s="66"/>
      <c r="N15" s="66"/>
      <c r="O15" s="66"/>
      <c r="P15" s="66"/>
      <c r="Q15" s="66"/>
      <c r="R15" s="66"/>
      <c r="S15" s="66"/>
      <c r="T15" s="66"/>
      <c r="U15" s="66"/>
      <c r="V15" s="66"/>
      <c r="W15" s="66"/>
      <c r="X15" s="66"/>
      <c r="Y15" s="66"/>
      <c r="Z15" s="66"/>
      <c r="AA15" s="66"/>
    </row>
    <row r="16" spans="1:8" s="82" customFormat="1" ht="36" customHeight="1">
      <c r="A16" s="1" t="s">
        <v>244</v>
      </c>
      <c r="B16" s="35" t="s">
        <v>135</v>
      </c>
      <c r="C16" s="36" t="s">
        <v>4</v>
      </c>
      <c r="D16" s="37">
        <v>30000000</v>
      </c>
      <c r="E16" s="39">
        <v>39435</v>
      </c>
      <c r="F16" s="39" t="s">
        <v>225</v>
      </c>
      <c r="G16" s="72" t="s">
        <v>228</v>
      </c>
      <c r="H16" s="58" t="s">
        <v>369</v>
      </c>
    </row>
    <row r="17" spans="1:8" s="68" customFormat="1" ht="22.5" customHeight="1" hidden="1">
      <c r="A17" s="1"/>
      <c r="B17" s="9"/>
      <c r="C17" s="2"/>
      <c r="D17" s="10"/>
      <c r="E17" s="13"/>
      <c r="F17" s="11"/>
      <c r="G17" s="12"/>
      <c r="H17" s="65" t="e">
        <f>+VLOOKUP(B17,'[5]Preferenced shares'!$B:$O,7,0)</f>
        <v>#N/A</v>
      </c>
    </row>
    <row r="18" spans="1:8" s="68" customFormat="1" ht="6" customHeight="1" hidden="1">
      <c r="A18" s="16"/>
      <c r="B18" s="17"/>
      <c r="C18" s="18"/>
      <c r="D18" s="19"/>
      <c r="E18" s="20"/>
      <c r="F18" s="21"/>
      <c r="G18" s="22"/>
      <c r="H18" s="65" t="e">
        <f>+VLOOKUP(B18,'[5]Preferenced shares'!$B:$O,7,0)</f>
        <v>#N/A</v>
      </c>
    </row>
    <row r="19" spans="1:8" s="68" customFormat="1" ht="24.75" customHeight="1" hidden="1">
      <c r="A19" s="1" t="s">
        <v>168</v>
      </c>
      <c r="B19" s="8"/>
      <c r="C19" s="8"/>
      <c r="D19" s="8"/>
      <c r="E19" s="8"/>
      <c r="F19" s="8"/>
      <c r="G19" s="8"/>
      <c r="H19" s="65" t="e">
        <f>+VLOOKUP(B19,'[5]Preferenced shares'!$B:$O,7,0)</f>
        <v>#N/A</v>
      </c>
    </row>
    <row r="20" spans="1:8" s="68" customFormat="1" ht="13.5" customHeight="1" hidden="1">
      <c r="A20" s="23" t="s">
        <v>175</v>
      </c>
      <c r="B20" s="8"/>
      <c r="C20" s="8"/>
      <c r="D20" s="8"/>
      <c r="E20" s="8"/>
      <c r="F20" s="8"/>
      <c r="G20" s="8"/>
      <c r="H20" s="65" t="e">
        <f>+VLOOKUP(B20,'[5]Preferenced shares'!$B:$O,7,0)</f>
        <v>#N/A</v>
      </c>
    </row>
    <row r="21" spans="1:8" ht="23.25" hidden="1" thickBot="1">
      <c r="A21" s="4" t="s">
        <v>185</v>
      </c>
      <c r="B21" s="4" t="s">
        <v>0</v>
      </c>
      <c r="C21" s="4" t="s">
        <v>186</v>
      </c>
      <c r="D21" s="4" t="s">
        <v>268</v>
      </c>
      <c r="E21" s="5" t="s">
        <v>173</v>
      </c>
      <c r="F21" s="5" t="s">
        <v>187</v>
      </c>
      <c r="G21" s="4" t="s">
        <v>2</v>
      </c>
      <c r="H21" s="65" t="str">
        <f>+VLOOKUP(B21,'[5]Preferenced shares'!$B:$O,7,0)</f>
        <v>Link to prospectus</v>
      </c>
    </row>
    <row r="22" spans="1:8" ht="8.25" customHeight="1" thickBot="1">
      <c r="A22" s="69"/>
      <c r="B22" s="69"/>
      <c r="C22" s="69"/>
      <c r="D22" s="69"/>
      <c r="E22" s="70"/>
      <c r="F22" s="70"/>
      <c r="G22" s="69"/>
      <c r="H22" s="65"/>
    </row>
    <row r="23" ht="15">
      <c r="D23" s="83"/>
    </row>
  </sheetData>
  <sheetProtection/>
  <mergeCells count="1">
    <mergeCell ref="A2:H2"/>
  </mergeCells>
  <hyperlinks>
    <hyperlink ref="H4" r:id="rId1" display="http://www.cnmv.es/Portal/Consultas/Folletos/FolletosEmisionOPV.aspx?isin=KYG175471039"/>
    <hyperlink ref="H5" r:id="rId2" display="http://www.cnmv.es/Portal/Consultas/Folletos/FolletosEmisionOPV.aspx?isin=KYG175471112"/>
    <hyperlink ref="H6" r:id="rId3" display="http://www.cnmv.es/Portal/Consultas/Folletos/FolletosEmisionOPV.aspx?isin=KYG3014M1024"/>
    <hyperlink ref="H7" r:id="rId4" display="http://www.cnmv.es/Portal/Consultas/Folletos/FolletosEmisionOPV.aspx?isin=KYG1755U1195"/>
    <hyperlink ref="H8" r:id="rId5" display="http://www.cnmv.es/Portal/Consultas/Folletos/FolletosEmisionOPV.aspx?isin=ES0128469006"/>
    <hyperlink ref="H9" r:id="rId6" display="http://www.cnmv.es/Portal/Consultas/Folletos/FolletosEmisionOPV.aspx?isin=ES0114970009"/>
    <hyperlink ref="H10" r:id="rId7" display="http://www.cnmv.es/Portal/Consultas/Folletos/FolletosEmisionOPV.aspx?isin=ES0115009005"/>
    <hyperlink ref="H11" r:id="rId8" display="http://www.cnmv.es/Portal/Consultas/Folletos/FolletosEmisionOPV.aspx?isin=ES0128469022"/>
    <hyperlink ref="H12" r:id="rId9" display="http://www.cnmv.es/Portal/Consultas/Folletos/FolletosEmisionOPV.aspx?isin=ES0114965009"/>
    <hyperlink ref="H13" r:id="rId10" display="http://www.cnmv.es/Portal/Consultas/Folletos/FolletosEmisionOPV.aspx?isin=ES0848873008"/>
    <hyperlink ref="H14" r:id="rId11" display="http://www.cnmv.es/Portal/Consultas/Folletos/FolletosAdmision.aspx?isin=ES0157085004"/>
    <hyperlink ref="H15" r:id="rId12" display="http://www.cnmv.es/Portal/Consultas/Folletos/FolletosAdmision.aspx?isin=ES0113249009"/>
    <hyperlink ref="H16" r:id="rId13" display="http://www.cnmv.es/Portal/Consultas/Folletos/FolletosAdmision.aspx?isin=ES0113249025"/>
  </hyperlinks>
  <printOptions/>
  <pageMargins left="0.7086614173228347" right="0.7086614173228347" top="0.7480314960629921" bottom="0.7480314960629921" header="0.31496062992125984" footer="0.31496062992125984"/>
  <pageSetup horizontalDpi="200" verticalDpi="200" orientation="landscape" paperSize="9" scale="73" r:id="rId15"/>
  <colBreaks count="1" manualBreakCount="1">
    <brk id="8" max="24" man="1"/>
  </colBreaks>
  <drawing r:id="rId14"/>
</worksheet>
</file>

<file path=xl/worksheets/sheet7.xml><?xml version="1.0" encoding="utf-8"?>
<worksheet xmlns="http://schemas.openxmlformats.org/spreadsheetml/2006/main" xmlns:r="http://schemas.openxmlformats.org/officeDocument/2006/relationships">
  <sheetPr>
    <pageSetUpPr fitToPage="1"/>
  </sheetPr>
  <dimension ref="A2:I36"/>
  <sheetViews>
    <sheetView zoomScaleSheetLayoutView="100" zoomScalePageLayoutView="0" workbookViewId="0" topLeftCell="A1">
      <selection activeCell="A4" sqref="A4"/>
    </sheetView>
  </sheetViews>
  <sheetFormatPr defaultColWidth="11.421875" defaultRowHeight="15"/>
  <cols>
    <col min="1" max="1" width="35.00390625" style="67" customWidth="1"/>
    <col min="2" max="2" width="11.421875" style="66" customWidth="1"/>
    <col min="3" max="3" width="10.00390625" style="66" customWidth="1"/>
    <col min="4" max="4" width="15.140625" style="75" bestFit="1" customWidth="1"/>
    <col min="5" max="5" width="8.7109375" style="66" bestFit="1" customWidth="1"/>
    <col min="6" max="6" width="11.28125" style="66" customWidth="1"/>
    <col min="7" max="7" width="44.00390625" style="66" customWidth="1"/>
    <col min="8" max="8" width="34.28125" style="67" customWidth="1"/>
    <col min="9" max="16384" width="11.421875" style="66" customWidth="1"/>
  </cols>
  <sheetData>
    <row r="1" ht="15"/>
    <row r="2" spans="1:8" ht="68.25" customHeight="1">
      <c r="A2" s="106" t="s">
        <v>292</v>
      </c>
      <c r="B2" s="106"/>
      <c r="C2" s="106"/>
      <c r="D2" s="106"/>
      <c r="E2" s="106"/>
      <c r="F2" s="106"/>
      <c r="G2" s="106"/>
      <c r="H2" s="106"/>
    </row>
    <row r="3" ht="7.5" customHeight="1"/>
    <row r="4" spans="1:8" ht="23.25" thickBot="1">
      <c r="A4" s="4" t="s">
        <v>185</v>
      </c>
      <c r="B4" s="4" t="s">
        <v>0</v>
      </c>
      <c r="C4" s="4" t="s">
        <v>1</v>
      </c>
      <c r="D4" s="4" t="s">
        <v>267</v>
      </c>
      <c r="E4" s="5" t="s">
        <v>254</v>
      </c>
      <c r="F4" s="5" t="s">
        <v>187</v>
      </c>
      <c r="G4" s="4" t="s">
        <v>2</v>
      </c>
      <c r="H4" s="15" t="s">
        <v>443</v>
      </c>
    </row>
    <row r="5" spans="1:8" s="85" customFormat="1" ht="36" customHeight="1">
      <c r="A5" s="40" t="s">
        <v>251</v>
      </c>
      <c r="B5" s="41" t="s">
        <v>139</v>
      </c>
      <c r="C5" s="42" t="s">
        <v>4</v>
      </c>
      <c r="D5" s="43">
        <v>53700000</v>
      </c>
      <c r="E5" s="44">
        <v>38660</v>
      </c>
      <c r="F5" s="45">
        <v>42312</v>
      </c>
      <c r="G5" s="46" t="s">
        <v>258</v>
      </c>
      <c r="H5" s="71" t="s">
        <v>302</v>
      </c>
    </row>
    <row r="6" spans="1:8" s="85" customFormat="1" ht="36" customHeight="1">
      <c r="A6" s="34" t="s">
        <v>248</v>
      </c>
      <c r="B6" s="35" t="s">
        <v>159</v>
      </c>
      <c r="C6" s="36" t="s">
        <v>13</v>
      </c>
      <c r="D6" s="37">
        <v>3500000</v>
      </c>
      <c r="E6" s="38">
        <v>38684</v>
      </c>
      <c r="F6" s="39">
        <v>42336</v>
      </c>
      <c r="G6" s="33" t="s">
        <v>160</v>
      </c>
      <c r="H6" s="58" t="s">
        <v>432</v>
      </c>
    </row>
    <row r="7" spans="1:8" s="85" customFormat="1" ht="36" customHeight="1">
      <c r="A7" s="40" t="s">
        <v>252</v>
      </c>
      <c r="B7" s="41" t="s">
        <v>153</v>
      </c>
      <c r="C7" s="42" t="s">
        <v>4</v>
      </c>
      <c r="D7" s="43">
        <v>85300000</v>
      </c>
      <c r="E7" s="44">
        <v>38884</v>
      </c>
      <c r="F7" s="45">
        <v>42537</v>
      </c>
      <c r="G7" s="46" t="s">
        <v>260</v>
      </c>
      <c r="H7" s="71" t="s">
        <v>304</v>
      </c>
    </row>
    <row r="8" spans="1:8" s="85" customFormat="1" ht="36" customHeight="1">
      <c r="A8" s="34" t="s">
        <v>253</v>
      </c>
      <c r="B8" s="35" t="s">
        <v>123</v>
      </c>
      <c r="C8" s="36" t="s">
        <v>4</v>
      </c>
      <c r="D8" s="37">
        <v>100000000</v>
      </c>
      <c r="E8" s="38">
        <v>38981</v>
      </c>
      <c r="F8" s="39">
        <v>42634</v>
      </c>
      <c r="G8" s="33" t="s">
        <v>124</v>
      </c>
      <c r="H8" s="58" t="s">
        <v>305</v>
      </c>
    </row>
    <row r="9" spans="1:8" s="85" customFormat="1" ht="36" customHeight="1">
      <c r="A9" s="40" t="s">
        <v>253</v>
      </c>
      <c r="B9" s="41" t="s">
        <v>125</v>
      </c>
      <c r="C9" s="42" t="s">
        <v>4</v>
      </c>
      <c r="D9" s="43">
        <v>50000000</v>
      </c>
      <c r="E9" s="44">
        <v>39029</v>
      </c>
      <c r="F9" s="45">
        <v>42682</v>
      </c>
      <c r="G9" s="46" t="s">
        <v>126</v>
      </c>
      <c r="H9" s="71" t="s">
        <v>306</v>
      </c>
    </row>
    <row r="10" spans="1:8" s="85" customFormat="1" ht="36" customHeight="1">
      <c r="A10" s="34" t="s">
        <v>248</v>
      </c>
      <c r="B10" s="35" t="s">
        <v>125</v>
      </c>
      <c r="C10" s="36" t="s">
        <v>4</v>
      </c>
      <c r="D10" s="37">
        <v>10000000</v>
      </c>
      <c r="E10" s="38">
        <v>39029</v>
      </c>
      <c r="F10" s="39">
        <v>42682</v>
      </c>
      <c r="G10" s="33" t="s">
        <v>126</v>
      </c>
      <c r="H10" s="58" t="s">
        <v>306</v>
      </c>
    </row>
    <row r="11" spans="1:8" s="85" customFormat="1" ht="36" customHeight="1">
      <c r="A11" s="40" t="s">
        <v>249</v>
      </c>
      <c r="B11" s="41" t="s">
        <v>129</v>
      </c>
      <c r="C11" s="42" t="s">
        <v>13</v>
      </c>
      <c r="D11" s="43">
        <v>1505499000</v>
      </c>
      <c r="E11" s="44">
        <v>40892</v>
      </c>
      <c r="F11" s="45">
        <v>42766</v>
      </c>
      <c r="G11" s="46">
        <v>0.075</v>
      </c>
      <c r="H11" s="71" t="s">
        <v>297</v>
      </c>
    </row>
    <row r="12" spans="1:8" s="85" customFormat="1" ht="36" customHeight="1">
      <c r="A12" s="34" t="s">
        <v>249</v>
      </c>
      <c r="B12" s="35" t="s">
        <v>127</v>
      </c>
      <c r="C12" s="36" t="s">
        <v>13</v>
      </c>
      <c r="D12" s="37">
        <v>2500000000</v>
      </c>
      <c r="E12" s="38">
        <v>39835</v>
      </c>
      <c r="F12" s="39">
        <v>43524</v>
      </c>
      <c r="G12" s="33" t="s">
        <v>255</v>
      </c>
      <c r="H12" s="58" t="s">
        <v>293</v>
      </c>
    </row>
    <row r="13" spans="1:8" s="85" customFormat="1" ht="36" customHeight="1">
      <c r="A13" s="40" t="s">
        <v>251</v>
      </c>
      <c r="B13" s="41" t="s">
        <v>140</v>
      </c>
      <c r="C13" s="42" t="s">
        <v>4</v>
      </c>
      <c r="D13" s="43">
        <v>30000000</v>
      </c>
      <c r="E13" s="44">
        <v>38142</v>
      </c>
      <c r="F13" s="45">
        <v>43620</v>
      </c>
      <c r="G13" s="46" t="s">
        <v>257</v>
      </c>
      <c r="H13" s="71" t="s">
        <v>301</v>
      </c>
    </row>
    <row r="14" spans="1:8" s="85" customFormat="1" ht="36" customHeight="1">
      <c r="A14" s="34" t="s">
        <v>252</v>
      </c>
      <c r="B14" s="35" t="s">
        <v>154</v>
      </c>
      <c r="C14" s="36" t="s">
        <v>13</v>
      </c>
      <c r="D14" s="37">
        <v>250000000</v>
      </c>
      <c r="E14" s="38">
        <v>39994</v>
      </c>
      <c r="F14" s="39">
        <v>43646</v>
      </c>
      <c r="G14" s="33" t="s">
        <v>370</v>
      </c>
      <c r="H14" s="58" t="s">
        <v>294</v>
      </c>
    </row>
    <row r="15" spans="1:8" s="85" customFormat="1" ht="36" customHeight="1">
      <c r="A15" s="40" t="s">
        <v>248</v>
      </c>
      <c r="B15" s="41" t="s">
        <v>161</v>
      </c>
      <c r="C15" s="42" t="s">
        <v>13</v>
      </c>
      <c r="D15" s="43">
        <v>8500000</v>
      </c>
      <c r="E15" s="44">
        <v>40177</v>
      </c>
      <c r="F15" s="45">
        <v>43829</v>
      </c>
      <c r="G15" s="46" t="s">
        <v>256</v>
      </c>
      <c r="H15" s="71" t="s">
        <v>295</v>
      </c>
    </row>
    <row r="16" spans="1:8" s="85" customFormat="1" ht="36" customHeight="1">
      <c r="A16" s="34" t="s">
        <v>249</v>
      </c>
      <c r="B16" s="35" t="s">
        <v>128</v>
      </c>
      <c r="C16" s="36" t="s">
        <v>13</v>
      </c>
      <c r="D16" s="37">
        <v>3000000000</v>
      </c>
      <c r="E16" s="38">
        <v>40260</v>
      </c>
      <c r="F16" s="39">
        <v>43919</v>
      </c>
      <c r="G16" s="33" t="s">
        <v>264</v>
      </c>
      <c r="H16" s="58" t="s">
        <v>296</v>
      </c>
    </row>
    <row r="17" spans="1:8" s="85" customFormat="1" ht="36" customHeight="1">
      <c r="A17" s="40" t="s">
        <v>250</v>
      </c>
      <c r="B17" s="41" t="s">
        <v>130</v>
      </c>
      <c r="C17" s="42" t="s">
        <v>13</v>
      </c>
      <c r="D17" s="43">
        <v>2072363300</v>
      </c>
      <c r="E17" s="44">
        <v>40948</v>
      </c>
      <c r="F17" s="45">
        <v>44601</v>
      </c>
      <c r="G17" s="46">
        <v>0.04</v>
      </c>
      <c r="H17" s="71" t="s">
        <v>298</v>
      </c>
    </row>
    <row r="18" spans="1:8" s="85" customFormat="1" ht="36" customHeight="1">
      <c r="A18" s="34" t="s">
        <v>250</v>
      </c>
      <c r="B18" s="35" t="s">
        <v>131</v>
      </c>
      <c r="C18" s="36" t="s">
        <v>13</v>
      </c>
      <c r="D18" s="37">
        <v>1301501600</v>
      </c>
      <c r="E18" s="38">
        <v>40948</v>
      </c>
      <c r="F18" s="39">
        <v>44601</v>
      </c>
      <c r="G18" s="33">
        <v>0.05</v>
      </c>
      <c r="H18" s="58" t="s">
        <v>299</v>
      </c>
    </row>
    <row r="19" spans="1:8" s="85" customFormat="1" ht="36" customHeight="1">
      <c r="A19" s="40" t="s">
        <v>248</v>
      </c>
      <c r="B19" s="41" t="s">
        <v>266</v>
      </c>
      <c r="C19" s="42" t="s">
        <v>4</v>
      </c>
      <c r="D19" s="43">
        <v>15025303</v>
      </c>
      <c r="E19" s="44">
        <v>34514</v>
      </c>
      <c r="F19" s="45">
        <v>70674</v>
      </c>
      <c r="G19" s="46">
        <v>0</v>
      </c>
      <c r="H19" s="28" t="s">
        <v>300</v>
      </c>
    </row>
    <row r="20" spans="1:8" s="85" customFormat="1" ht="36" customHeight="1">
      <c r="A20" s="34" t="s">
        <v>248</v>
      </c>
      <c r="B20" s="35" t="s">
        <v>265</v>
      </c>
      <c r="C20" s="36" t="s">
        <v>4</v>
      </c>
      <c r="D20" s="37">
        <v>18030363</v>
      </c>
      <c r="E20" s="38">
        <v>33208</v>
      </c>
      <c r="F20" s="39" t="s">
        <v>142</v>
      </c>
      <c r="G20" s="33">
        <v>0</v>
      </c>
      <c r="H20" s="32" t="s">
        <v>300</v>
      </c>
    </row>
    <row r="21" spans="1:8" s="85" customFormat="1" ht="36" customHeight="1">
      <c r="A21" s="40" t="s">
        <v>248</v>
      </c>
      <c r="B21" s="41" t="s">
        <v>158</v>
      </c>
      <c r="C21" s="42" t="s">
        <v>4</v>
      </c>
      <c r="D21" s="43">
        <v>148900000</v>
      </c>
      <c r="E21" s="44">
        <v>38687</v>
      </c>
      <c r="F21" s="45" t="s">
        <v>142</v>
      </c>
      <c r="G21" s="46" t="s">
        <v>259</v>
      </c>
      <c r="H21" s="71" t="s">
        <v>303</v>
      </c>
    </row>
    <row r="22" ht="15">
      <c r="D22" s="84"/>
    </row>
    <row r="23" spans="1:8" ht="15">
      <c r="A23" s="110" t="s">
        <v>463</v>
      </c>
      <c r="B23" s="30"/>
      <c r="C23" s="30"/>
      <c r="D23" s="111"/>
      <c r="E23" s="31"/>
      <c r="F23" s="31"/>
      <c r="G23" s="32"/>
      <c r="H23" s="78"/>
    </row>
    <row r="24" spans="1:8" ht="15">
      <c r="A24" s="112"/>
      <c r="B24" s="79"/>
      <c r="C24" s="79"/>
      <c r="D24" s="113"/>
      <c r="E24" s="47"/>
      <c r="F24" s="47"/>
      <c r="G24" s="48"/>
      <c r="H24" s="62"/>
    </row>
    <row r="25" spans="1:8" ht="23.25" thickBot="1">
      <c r="A25" s="4" t="s">
        <v>185</v>
      </c>
      <c r="B25" s="4" t="s">
        <v>0</v>
      </c>
      <c r="C25" s="4" t="s">
        <v>1</v>
      </c>
      <c r="D25" s="4" t="s">
        <v>267</v>
      </c>
      <c r="E25" s="5" t="s">
        <v>254</v>
      </c>
      <c r="F25" s="5" t="s">
        <v>187</v>
      </c>
      <c r="G25" s="4" t="s">
        <v>2</v>
      </c>
      <c r="H25" s="15" t="s">
        <v>443</v>
      </c>
    </row>
    <row r="26" spans="1:8" ht="22.5">
      <c r="A26" s="24" t="s">
        <v>250</v>
      </c>
      <c r="B26" s="25" t="s">
        <v>467</v>
      </c>
      <c r="C26" s="25" t="s">
        <v>4</v>
      </c>
      <c r="D26" s="26">
        <v>750000000</v>
      </c>
      <c r="E26" s="45">
        <v>41576</v>
      </c>
      <c r="F26" s="45">
        <v>45034</v>
      </c>
      <c r="G26" s="28">
        <v>0.05</v>
      </c>
      <c r="H26" s="25" t="s">
        <v>300</v>
      </c>
    </row>
    <row r="27" ht="15">
      <c r="B27" s="89"/>
    </row>
    <row r="28" ht="15">
      <c r="B28" s="90"/>
    </row>
    <row r="30" spans="1:7" ht="15.75" thickBot="1">
      <c r="A30" s="69"/>
      <c r="B30" s="69"/>
      <c r="C30" s="69"/>
      <c r="D30" s="69"/>
      <c r="E30" s="70"/>
      <c r="F30" s="70"/>
      <c r="G30" s="69"/>
    </row>
    <row r="31" spans="1:7" ht="15">
      <c r="A31" s="34"/>
      <c r="B31" s="36"/>
      <c r="C31" s="36"/>
      <c r="D31" s="37"/>
      <c r="E31" s="38"/>
      <c r="F31" s="39"/>
      <c r="G31" s="33"/>
    </row>
    <row r="32" spans="1:7" ht="15">
      <c r="A32" s="34"/>
      <c r="B32" s="36"/>
      <c r="C32" s="36"/>
      <c r="D32" s="37"/>
      <c r="E32" s="38"/>
      <c r="F32" s="39"/>
      <c r="G32" s="33"/>
    </row>
    <row r="33" spans="1:7" ht="15">
      <c r="A33" s="34"/>
      <c r="B33" s="36"/>
      <c r="C33" s="36"/>
      <c r="D33" s="37"/>
      <c r="E33" s="38"/>
      <c r="F33" s="39"/>
      <c r="G33" s="33"/>
    </row>
    <row r="34" ht="15">
      <c r="I34" s="85"/>
    </row>
    <row r="35" ht="15">
      <c r="I35" s="85"/>
    </row>
    <row r="36" ht="15">
      <c r="I36" s="85"/>
    </row>
  </sheetData>
  <sheetProtection/>
  <mergeCells count="1">
    <mergeCell ref="A2:H2"/>
  </mergeCells>
  <hyperlinks>
    <hyperlink ref="H12" r:id="rId1" display="http://www.cnmv.es/Portal/Consultas/Folletos/FolletosEmisionOPV.aspx?isin=ES0214970065"/>
    <hyperlink ref="H14" r:id="rId2" display="http://www.cnmv.es/Portal/Consultas/Folletos/FolletosEmisionOPV.aspx?isin=ES0214965024"/>
    <hyperlink ref="H15" r:id="rId3" display="http://www.cnmv.es/Portal/Consultas/Folletos/FolletosEmisionOPV.aspx?isin=ES0214979181"/>
    <hyperlink ref="H16" r:id="rId4" display="http://www.cnmv.es/Portal/Consultas/Folletos/FolletosEmisionOPV.aspx?isin=ES0214970073"/>
    <hyperlink ref="H11" r:id="rId5" display="http://www.cnmv.es/Portal/Consultas/Folletos/FolletosEmisionOPV.aspx?isin=ES0214970081"/>
    <hyperlink ref="H17" r:id="rId6" display="http://www.cnmv.es/Portal/Consultas/Folletos/FolletosEmisionOPV.aspx?isin=ES0240609000"/>
    <hyperlink ref="H18" r:id="rId7" display="http://www.cnmv.es/Portal/Consultas/Folletos/FolletosEmisionOPV.aspx?isin=ES0240609018"/>
    <hyperlink ref="H13" r:id="rId8" display="http://www.cnmv.es/Portal/Consultas/Folletos/FolletosEmisionOPV.aspx?isin=ES0214981047"/>
    <hyperlink ref="H5" r:id="rId9" display="http://www.cnmv.es/Portal/Consultas/Folletos/FolletosAdmision.aspx?isin=ES0214981070"/>
    <hyperlink ref="H21" r:id="rId10" display="http://www.cnmv.es/Portal/Consultas/Folletos/FolletosAdmision.aspx?isin=ES0217156092"/>
    <hyperlink ref="H7" r:id="rId11" display="http://www.cnmv.es/Portal/Consultas/Folletos/FolletosAdmision.aspx?isin=ES0214965008"/>
    <hyperlink ref="H8" r:id="rId12" display="http://www.cnmv.es/Portal/Consultas/Folletos/FolletosAdmision.aspx?isin=ES0213249008"/>
    <hyperlink ref="H9" r:id="rId13" display="http://www.cnmv.es/Portal/Consultas/Folletos/FolletosEmisionOPV.aspx?isin=ES0312284005"/>
    <hyperlink ref="H10" r:id="rId14" display="http://www.cnmv.es/Portal/Consultas/Folletos/FolletosEmisionOPV.aspx?isin=ES0312284005"/>
  </hyperlinks>
  <printOptions/>
  <pageMargins left="0.7086614173228347" right="0.4724409448818898" top="0.7480314960629921" bottom="0.7480314960629921" header="0.31496062992125984" footer="0.31496062992125984"/>
  <pageSetup fitToHeight="2" fitToWidth="1" horizontalDpi="600" verticalDpi="600" orientation="landscape" paperSize="9" scale="78" r:id="rId16"/>
  <rowBreaks count="1" manualBreakCount="1">
    <brk id="18" max="7" man="1"/>
  </rowBreaks>
  <colBreaks count="1" manualBreakCount="1">
    <brk id="8" min="1" max="44" man="1"/>
  </colBreaks>
  <drawing r:id="rId15"/>
</worksheet>
</file>

<file path=xl/worksheets/sheet8.xml><?xml version="1.0" encoding="utf-8"?>
<worksheet xmlns="http://schemas.openxmlformats.org/spreadsheetml/2006/main" xmlns:r="http://schemas.openxmlformats.org/officeDocument/2006/relationships">
  <sheetPr>
    <pageSetUpPr fitToPage="1"/>
  </sheetPr>
  <dimension ref="A1:K4"/>
  <sheetViews>
    <sheetView zoomScaleSheetLayoutView="115" workbookViewId="0" topLeftCell="A1">
      <selection activeCell="A3" sqref="A3"/>
    </sheetView>
  </sheetViews>
  <sheetFormatPr defaultColWidth="11.421875" defaultRowHeight="15"/>
  <cols>
    <col min="1" max="1" width="29.140625" style="88" customWidth="1"/>
    <col min="2" max="2" width="11.421875" style="88" customWidth="1"/>
    <col min="3" max="3" width="9.140625" style="88" bestFit="1" customWidth="1"/>
    <col min="4" max="4" width="10.140625" style="88" bestFit="1" customWidth="1"/>
    <col min="5" max="5" width="8.7109375" style="88" bestFit="1" customWidth="1"/>
    <col min="6" max="6" width="11.00390625" style="88" bestFit="1" customWidth="1"/>
    <col min="7" max="7" width="33.8515625" style="88" customWidth="1"/>
    <col min="8" max="8" width="24.28125" style="88" customWidth="1"/>
    <col min="9" max="16384" width="11.421875" style="88" customWidth="1"/>
  </cols>
  <sheetData>
    <row r="1" spans="1:8" s="77" customFormat="1" ht="65.25" customHeight="1">
      <c r="A1" s="106" t="s">
        <v>308</v>
      </c>
      <c r="B1" s="106"/>
      <c r="C1" s="106"/>
      <c r="D1" s="106"/>
      <c r="E1" s="106"/>
      <c r="F1" s="106"/>
      <c r="G1" s="106"/>
      <c r="H1" s="106"/>
    </row>
    <row r="2" spans="1:8" s="77" customFormat="1" ht="11.25">
      <c r="A2" s="108"/>
      <c r="B2" s="108"/>
      <c r="C2" s="108"/>
      <c r="D2" s="108"/>
      <c r="E2" s="108"/>
      <c r="F2" s="108"/>
      <c r="G2" s="108"/>
      <c r="H2" s="59"/>
    </row>
    <row r="3" spans="1:11" s="3" customFormat="1" ht="34.5" thickBot="1">
      <c r="A3" s="4" t="s">
        <v>185</v>
      </c>
      <c r="B3" s="4" t="s">
        <v>0</v>
      </c>
      <c r="C3" s="4" t="s">
        <v>186</v>
      </c>
      <c r="D3" s="14" t="s">
        <v>267</v>
      </c>
      <c r="E3" s="5" t="s">
        <v>173</v>
      </c>
      <c r="F3" s="5" t="s">
        <v>187</v>
      </c>
      <c r="G3" s="15" t="s">
        <v>2</v>
      </c>
      <c r="H3" s="15" t="s">
        <v>443</v>
      </c>
      <c r="I3" s="77"/>
      <c r="J3" s="77"/>
      <c r="K3" s="77"/>
    </row>
    <row r="4" spans="1:11" s="6" customFormat="1" ht="48.75" customHeight="1">
      <c r="A4" s="24" t="s">
        <v>269</v>
      </c>
      <c r="B4" s="76" t="s">
        <v>145</v>
      </c>
      <c r="C4" s="42" t="s">
        <v>4</v>
      </c>
      <c r="D4" s="26">
        <v>30000000</v>
      </c>
      <c r="E4" s="44">
        <v>39248</v>
      </c>
      <c r="F4" s="45">
        <v>43631</v>
      </c>
      <c r="G4" s="46" t="s">
        <v>222</v>
      </c>
      <c r="H4" s="71" t="s">
        <v>307</v>
      </c>
      <c r="I4" s="78"/>
      <c r="J4" s="78"/>
      <c r="K4" s="78"/>
    </row>
    <row r="5" s="77" customFormat="1" ht="11.25"/>
    <row r="6" s="77" customFormat="1" ht="11.25"/>
    <row r="7" s="77" customFormat="1" ht="11.25"/>
    <row r="8" s="77" customFormat="1" ht="11.25"/>
    <row r="9" s="77" customFormat="1" ht="11.25"/>
    <row r="10" s="77" customFormat="1" ht="11.25"/>
    <row r="11" s="77" customFormat="1" ht="11.25"/>
    <row r="12" s="77" customFormat="1" ht="11.25"/>
    <row r="13" s="77" customFormat="1" ht="11.25"/>
    <row r="14" s="77" customFormat="1" ht="11.25"/>
    <row r="15" s="77" customFormat="1" ht="11.25"/>
    <row r="16" s="77" customFormat="1" ht="11.25"/>
    <row r="17" s="77" customFormat="1" ht="11.25"/>
    <row r="18" s="77" customFormat="1" ht="11.25"/>
    <row r="19" s="77" customFormat="1" ht="11.25"/>
    <row r="20" s="77" customFormat="1" ht="11.25"/>
    <row r="21" s="77" customFormat="1" ht="11.25"/>
    <row r="22" s="77" customFormat="1" ht="11.25"/>
    <row r="23" s="77" customFormat="1" ht="11.25"/>
    <row r="24" s="77" customFormat="1" ht="11.25"/>
    <row r="25" s="77" customFormat="1" ht="11.25"/>
    <row r="26" s="77" customFormat="1" ht="11.25"/>
    <row r="27" s="77" customFormat="1" ht="11.25"/>
    <row r="28" s="77" customFormat="1" ht="11.25"/>
    <row r="29" s="77" customFormat="1" ht="11.25"/>
    <row r="30" s="77" customFormat="1" ht="11.25"/>
    <row r="31" s="77" customFormat="1" ht="11.25"/>
    <row r="32" s="77" customFormat="1" ht="11.25"/>
    <row r="33" s="77" customFormat="1" ht="11.25"/>
    <row r="34" s="77" customFormat="1" ht="11.25"/>
    <row r="35" s="77" customFormat="1" ht="11.25"/>
    <row r="36" s="77" customFormat="1" ht="11.25"/>
    <row r="37" s="77" customFormat="1" ht="11.25"/>
    <row r="38" s="77" customFormat="1" ht="11.25"/>
    <row r="39" s="77" customFormat="1" ht="11.25"/>
    <row r="40" s="77" customFormat="1" ht="11.25"/>
    <row r="41" s="77" customFormat="1" ht="11.25"/>
    <row r="42" s="77" customFormat="1" ht="11.25"/>
    <row r="43" s="77" customFormat="1" ht="11.25"/>
    <row r="44" s="77" customFormat="1" ht="11.25"/>
    <row r="45" s="77" customFormat="1" ht="11.25"/>
    <row r="46" s="77" customFormat="1" ht="11.25"/>
    <row r="47" s="77" customFormat="1" ht="11.25"/>
    <row r="48" s="77" customFormat="1" ht="11.25"/>
    <row r="49" s="77" customFormat="1" ht="11.25"/>
    <row r="50" s="77" customFormat="1" ht="11.25"/>
  </sheetData>
  <sheetProtection/>
  <mergeCells count="2">
    <mergeCell ref="A2:G2"/>
    <mergeCell ref="A1:H1"/>
  </mergeCells>
  <hyperlinks>
    <hyperlink ref="H4" r:id="rId1" display="http://www.cnmv.es/Portal/Consultas/Folletos/FolletosAdmision.aspx?isin=ES0214965016"/>
  </hyperlinks>
  <printOptions/>
  <pageMargins left="0.7086614173228347" right="0.7086614173228347" top="0.7480314960629921" bottom="0.7480314960629921" header="0.31496062992125984" footer="0.31496062992125984"/>
  <pageSetup fitToHeight="1" fitToWidth="1" horizontalDpi="200" verticalDpi="200" orientation="landscape" paperSize="9" scale="87" r:id="rId3"/>
  <colBreaks count="1" manualBreakCount="1">
    <brk id="8" max="65535" man="1"/>
  </col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