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15" windowWidth="13650" windowHeight="7425" tabRatio="883"/>
  </bookViews>
  <sheets>
    <sheet name="Indice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APRs!$A$1:$J$43</definedName>
    <definedName name="_xlnm.Print_Area" localSheetId="2">CAP!$A$1:$L$41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Indice!$B$1:$D$17</definedName>
    <definedName name="_xlnm.Print_Area" localSheetId="1">SOL!$A$1:$K$20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<sst xmlns="http://schemas.openxmlformats.org/spreadsheetml/2006/main" count="532" uniqueCount="180">
  <si>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</si>
  <si>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</si>
  <si>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</si>
  <si>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</si>
  <si>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</si>
  <si>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</si>
  <si>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</si>
  <si>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</si>
  <si>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</si>
  <si>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</si>
  <si>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</si>
  <si>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</si>
  <si>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</si>
  <si>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</si>
  <si>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</si>
  <si>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</si>
  <si>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</si>
  <si>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</si>
  <si>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</si>
  <si>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</si>
  <si>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</si>
  <si>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</si>
  <si>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</si>
  <si>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</si>
  <si>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</si>
  <si>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</si>
  <si>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</si>
  <si>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</si>
  <si>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</si>
  <si>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</si>
  <si>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</si>
  <si>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</si>
  <si>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</si>
  <si>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</si>
  <si>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</si>
  <si>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</si>
  <si>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</si>
  <si>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</si>
  <si>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</si>
  <si>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</si>
  <si>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</si>
  <si>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Ratio CET1</t>
  </si>
  <si>
    <t>Ratio Tier 1</t>
  </si>
  <si>
    <t>Ratio Capital Total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</si>
  <si>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</si>
  <si>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</si>
  <si>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</si>
  <si>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</si>
  <si>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</si>
  <si>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</si>
  <si>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</si>
  <si>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</si>
  <si>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</si>
  <si>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</si>
  <si>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Resultado</t>
  </si>
  <si>
    <t>Reservas y otros</t>
  </si>
  <si>
    <t>Corrección computab. int. minorit y ajust. val.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</si>
  <si>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</si>
  <si>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</si>
  <si>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</si>
  <si>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</si>
  <si>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</si>
  <si>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</si>
  <si>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</si>
  <si>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</si>
  <si>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</si>
  <si>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</si>
  <si>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</si>
  <si>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</si>
  <si>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</si>
  <si>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</si>
  <si>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</si>
  <si>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</si>
  <si>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</si>
  <si>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</si>
  <si>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</si>
  <si>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</si>
  <si>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</si>
  <si>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</si>
  <si>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Leverage ratio</t>
  </si>
  <si>
    <t>Solvencia CaixaBank</t>
  </si>
  <si>
    <t xml:space="preserve">Capital </t>
  </si>
  <si>
    <t>Tier 1 adicional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</si>
  <si>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</si>
  <si>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</si>
  <si>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</si>
  <si>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</si>
  <si>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</si>
  <si>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</si>
  <si>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</si>
  <si>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</si>
  <si>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</si>
  <si>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</si>
  <si>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</si>
  <si>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</si>
  <si>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</si>
  <si>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</si>
  <si>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</si>
  <si>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</si>
  <si>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</si>
  <si>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</si>
  <si>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</si>
  <si>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</si>
  <si>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</si>
  <si>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r>
      <t xml:space="preserve">Otros ajustes </t>
    </r>
    <r>
      <rPr>
        <vertAlign val="superscript"/>
        <sz val="10"/>
        <color indexed="38"/>
        <rFont val="Arial"/>
        <family val="2"/>
      </rPr>
      <t>1</t>
    </r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</si>
  <si>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</si>
  <si>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</si>
  <si>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</si>
  <si>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</si>
  <si>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</si>
  <si>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</si>
  <si>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</si>
  <si>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</si>
  <si>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</si>
  <si>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</si>
  <si>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</si>
  <si>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</si>
  <si>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</si>
  <si>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31.12.16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</si>
  <si>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</si>
  <si>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</si>
  <si>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</si>
  <si>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</si>
  <si>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</si>
  <si>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</si>
  <si>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</si>
  <si>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</si>
  <si>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Exp. R.Variable sujetas a pond. Riesgo</t>
  </si>
  <si>
    <t>(1) Se utiliza una LGD del 90%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</si>
  <si>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</si>
  <si>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</si>
  <si>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</si>
  <si>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</si>
  <si>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</si>
  <si>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</si>
  <si>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</si>
  <si>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</si>
  <si>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</si>
  <si>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</si>
  <si>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</si>
  <si>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</si>
  <si>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</si>
  <si>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</si>
  <si>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</si>
  <si>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</si>
  <si>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</si>
  <si>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</si>
  <si>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</si>
  <si>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</si>
  <si>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</si>
  <si>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</si>
  <si>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</si>
  <si>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</si>
  <si>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</si>
  <si>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</si>
  <si>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</si>
  <si>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</si>
  <si>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</si>
  <si>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</si>
  <si>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</si>
  <si>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</si>
  <si>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 xml:space="preserve">(1) Principalmente previsión de dividendos pendientes </t>
  </si>
  <si>
    <r>
      <t>Requerimientos de Capital</t>
    </r>
    <r>
      <rPr>
        <b/>
        <vertAlign val="superscript"/>
        <sz val="10"/>
        <color indexed="60"/>
        <rFont val="Arial"/>
        <family val="2"/>
      </rPr>
      <t>(1)</t>
    </r>
  </si>
  <si>
    <t>(1)  Requerimientos de capital (Pilar I): 8% APRs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</si>
  <si>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</si>
  <si>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</si>
  <si>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</si>
  <si>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</si>
  <si>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</si>
  <si>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</si>
  <si>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Fondos de provisiones computables</t>
  </si>
  <si>
    <t>31.03.17</t>
  </si>
  <si>
    <t>-</t>
  </si>
  <si>
    <t>Ratio CET1 individual</t>
  </si>
  <si>
    <r>
      <t xml:space="preserve">Método PD/LGD </t>
    </r>
    <r>
      <rPr>
        <vertAlign val="superscript"/>
        <sz val="10"/>
        <color theme="1" tint="0.249977111117893"/>
        <rFont val="Calibri"/>
        <family val="2"/>
        <scheme val="minor"/>
      </rPr>
      <t>(1)</t>
    </r>
  </si>
  <si>
    <t>30.06.17</t>
  </si>
  <si>
    <t>30.06.2017</t>
  </si>
  <si>
    <t>30.09.17</t>
  </si>
  <si>
    <t>30.09.2017</t>
  </si>
  <si>
    <t>Riesgo por contribución al fondo de garantía para impagos de una ECC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</si>
</sst>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4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sz val="11"/>
      <color theme="1"/>
      <name val="Calibri"/>
      <family val="2"/>
    </font>
    <font>
      <b/>
      <i/>
      <sz val="10"/>
      <color rgb="FF404040"/>
      <name val="Arial"/>
      <family val="2"/>
    </font>
    <font>
      <sz val="11"/>
      <color rgb="FF1F497D"/>
      <name val="Calibri"/>
      <family val="2"/>
    </font>
    <font>
      <vertAlign val="superscript"/>
      <sz val="10"/>
      <color theme="1" tint="0.249977111117893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9" fillId="103" borderId="34" xfId="17964" applyNumberFormat="1" applyFont="1" applyFill="1" applyBorder="1" applyAlignment="1">
      <alignment horizontal="left" vertical="center"/>
    </xf>
    <xf numFmtId="183" fontId="109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9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4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4" xfId="18022" applyNumberFormat="1" applyFont="1" applyFill="1" applyBorder="1" applyAlignment="1">
      <alignment horizontal="right" vertical="center"/>
    </xf>
    <xf numFmtId="10" fontId="110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5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4" fillId="103" borderId="34" xfId="11280" applyFont="1" applyFill="1" applyBorder="1" applyAlignment="1">
      <alignment horizontal="left" vertical="center"/>
    </xf>
    <xf numFmtId="180" fontId="124" fillId="103" borderId="34" xfId="17954" applyNumberFormat="1" applyFont="1" applyFill="1" applyBorder="1" applyAlignment="1">
      <alignment horizontal="right" vertical="center"/>
    </xf>
    <xf numFmtId="183" fontId="124" fillId="103" borderId="34" xfId="11280" applyNumberFormat="1" applyFont="1" applyFill="1" applyBorder="1" applyAlignment="1">
      <alignment horizontal="right" vertical="center"/>
    </xf>
    <xf numFmtId="9" fontId="124" fillId="103" borderId="34" xfId="18022" applyNumberFormat="1" applyFont="1" applyFill="1" applyBorder="1" applyAlignment="1">
      <alignment horizontal="right" vertical="center"/>
    </xf>
    <xf numFmtId="10" fontId="124" fillId="103" borderId="34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5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4" xfId="17964" applyFont="1" applyFill="1" applyBorder="1" applyAlignment="1">
      <alignment horizontal="left" vertical="center"/>
    </xf>
    <xf numFmtId="9" fontId="110" fillId="103" borderId="34" xfId="18022" applyNumberFormat="1" applyFont="1" applyFill="1" applyBorder="1" applyAlignment="1">
      <alignment horizontal="right" vertical="center"/>
    </xf>
    <xf numFmtId="0" fontId="123" fillId="0" borderId="0" xfId="11201" applyFont="1" applyFill="1" applyBorder="1" applyAlignment="1">
      <alignment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4" xfId="17626" applyNumberFormat="1" applyFont="1" applyFill="1" applyBorder="1" applyAlignment="1">
      <alignment horizontal="left" vertical="center"/>
    </xf>
    <xf numFmtId="10" fontId="109" fillId="103" borderId="34" xfId="17626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right" vertical="center"/>
    </xf>
    <xf numFmtId="181" fontId="109" fillId="103" borderId="34" xfId="11280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>
      <alignment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6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6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7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center" vertical="center"/>
    </xf>
    <xf numFmtId="200" fontId="110" fillId="103" borderId="34" xfId="17964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right" vertical="center"/>
    </xf>
    <xf numFmtId="199" fontId="110" fillId="103" borderId="34" xfId="17964" applyNumberFormat="1" applyFont="1" applyFill="1" applyBorder="1" applyAlignment="1">
      <alignment horizontal="right" vertical="center"/>
    </xf>
    <xf numFmtId="182" fontId="110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8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9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30" fillId="0" borderId="0" xfId="11201" applyFont="1" applyFill="1" applyAlignment="1">
      <alignment horizontal="left" indent="1"/>
    </xf>
    <xf numFmtId="0" fontId="22" fillId="0" borderId="0" xfId="11191" applyFont="1"/>
    <xf numFmtId="0" fontId="132" fillId="104" borderId="0" xfId="0" applyFont="1" applyFill="1"/>
    <xf numFmtId="0" fontId="135" fillId="0" borderId="0" xfId="0" applyFont="1"/>
    <xf numFmtId="0" fontId="137" fillId="109" borderId="45" xfId="0" applyFont="1" applyFill="1" applyBorder="1"/>
    <xf numFmtId="0" fontId="136" fillId="0" borderId="0" xfId="0" applyFont="1"/>
    <xf numFmtId="0" fontId="138" fillId="0" borderId="0" xfId="0" applyFont="1"/>
    <xf numFmtId="180" fontId="137" fillId="109" borderId="45" xfId="0" applyNumberFormat="1" applyFont="1" applyFill="1" applyBorder="1" applyAlignment="1">
      <alignment horizontal="right"/>
    </xf>
    <xf numFmtId="0" fontId="131" fillId="0" borderId="0" xfId="0" applyFont="1" applyFill="1" applyAlignment="1">
      <alignment horizontal="left" vertical="center" wrapText="1" indent="1"/>
    </xf>
    <xf numFmtId="0" fontId="13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30" fillId="0" borderId="0" xfId="11201" applyFont="1" applyFill="1" applyAlignment="1">
      <alignment horizontal="left" vertical="center" wrapText="1" indent="1"/>
    </xf>
    <xf numFmtId="0" fontId="131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Comparativa amb NP"/>
      <sheetName val="Risc de mercat"/>
      <sheetName val="RAF"/>
      <sheetName val="reuqerimientos minimos"/>
      <sheetName val="Hoja1"/>
      <sheetName val="Taula LI1 IRP"/>
      <sheetName val="Seguiment ratis"/>
      <sheetName val="Variació respecte NP"/>
      <sheetName val="SREP 2017"/>
      <sheetName val="Grans riscos desconsol CRI"/>
      <sheetName val="COLUMNA"/>
      <sheetName val="Palanca minoritarios "/>
      <sheetName val="Finan BPI"/>
      <sheetName val="DTAS totals"/>
      <sheetName val="FFPP individual"/>
      <sheetName val="Hoja2"/>
      <sheetName val="RRPP computables (en valors NP)"/>
      <sheetName val="requerimientos minimos"/>
      <sheetName val="DTAs Building x negoci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62">
          <cell r="F62">
            <v>5874.371422639957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>
      <selection activeCell="B27" sqref="B27"/>
    </sheetView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150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83</v>
      </c>
      <c r="D6" s="110" t="str">
        <f>+APRs!B2</f>
        <v>Activos Ponderados por Riesgo (APRs) y Requerimientos de Capital por tipo de riesgo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 xml:space="preserve">Riesgo de crédito - método estándar: Exposiciones y Activos Ponderados por Riesgo (APR) </v>
      </c>
    </row>
    <row r="8" spans="2:6" ht="20.100000000000001" customHeight="1">
      <c r="C8" s="109" t="str">
        <f>+CR_STD_2!A2</f>
        <v>CR_STD_2</v>
      </c>
      <c r="D8" s="110" t="str">
        <f>+CR_STD_2!B2</f>
        <v>Riesgo de crédito - método estándar: Exposiciones por clases de activo y ponderaciones por riesgo</v>
      </c>
    </row>
    <row r="9" spans="2:6" ht="20.100000000000001" customHeight="1">
      <c r="C9" s="108" t="str">
        <f>+CR_STD_3!A2</f>
        <v>CR_STD_3</v>
      </c>
      <c r="D9" s="83" t="str">
        <f>+CR_STD_3!B2</f>
        <v>Riesgo de crédito - método estándar: Activos ponderados por riesgo por clases de activo y ponderaciones por riesgo</v>
      </c>
    </row>
    <row r="10" spans="2:6" ht="20.100000000000001" customHeight="1">
      <c r="C10" s="109" t="str">
        <f>+CR_IRB_1!A2</f>
        <v>CR_IRB_1</v>
      </c>
      <c r="D10" s="110" t="str">
        <f>+CR_IRB_1!B2</f>
        <v>Riesgo de crédito - método IRB: Exposiciones y Activos Ponderados por Riesgo (APR) por cartera</v>
      </c>
    </row>
    <row r="11" spans="2:6" ht="20.100000000000001" customHeight="1">
      <c r="C11" s="108" t="str">
        <f>+CR_IRB_2!A2</f>
        <v>CR_IRB_2</v>
      </c>
      <c r="D11" s="83" t="str">
        <f>+CR_IRB_2!B2</f>
        <v>Riesgo de crédito - método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Riesgo de crédito - método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Riesgo de contraparte - método estándar: Exposiciones y Activos Ponderados por Riesgo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Riesgo de contraparte - método estándar: Exposiciones por clases de activo y ponderaciones por riesgo</v>
      </c>
    </row>
    <row r="15" spans="2:6" ht="20.100000000000001" customHeight="1">
      <c r="C15" s="108" t="str">
        <f>+CCR_STD_3!A2</f>
        <v>CCR_STD_3</v>
      </c>
      <c r="D15" s="83" t="str">
        <f>+CCR_STD_3!B2</f>
        <v>Riesgo de contraparte - método estándar: Activos ponderados por riesgo por clases de activo y ponderaciones por riesgo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Riesgo de contraparte - método IRB:  Exposiciones y Activos Ponderados por Riesgo (APR) por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1" spans="3:4" ht="20.100000000000001" customHeight="1">
      <c r="C21" s="236"/>
      <c r="D21" s="237"/>
    </row>
  </sheetData>
  <mergeCells count="1"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F14" sqref="F14"/>
    </sheetView>
  </sheetViews>
  <sheetFormatPr baseColWidth="10" defaultRowHeight="12.75"/>
  <cols>
    <col min="1" max="2" customWidth="true" style="176" width="15.7109375" collapsed="false"/>
    <col min="3" max="15" customWidth="true" style="176" width="10.7109375" collapsed="false"/>
    <col min="16" max="16384" style="176" width="11.42578125" collapsed="false"/>
  </cols>
  <sheetData>
    <row r="2" spans="1:15" ht="15.75">
      <c r="A2" s="130" t="s">
        <v>145</v>
      </c>
      <c r="B2" s="130" t="s">
        <v>146</v>
      </c>
      <c r="J2" s="191"/>
    </row>
    <row r="5" spans="1:15" ht="15.75">
      <c r="B5" s="205" t="s">
        <v>19</v>
      </c>
      <c r="J5" s="192"/>
      <c r="N5" s="193"/>
    </row>
    <row r="6" spans="1:15">
      <c r="B6" s="204" t="s">
        <v>0</v>
      </c>
      <c r="N6" s="193"/>
      <c r="O6" s="193"/>
    </row>
    <row r="7" spans="1:15" ht="12.75" customHeight="1">
      <c r="B7" s="257" t="s">
        <v>12</v>
      </c>
      <c r="C7" s="257" t="s">
        <v>75</v>
      </c>
      <c r="D7" s="256" t="s">
        <v>9</v>
      </c>
      <c r="E7" s="256"/>
      <c r="F7" s="256"/>
      <c r="G7" s="256" t="s">
        <v>10</v>
      </c>
      <c r="H7" s="256"/>
      <c r="I7" s="256"/>
      <c r="J7" s="257" t="s">
        <v>111</v>
      </c>
      <c r="K7" s="257" t="s">
        <v>14</v>
      </c>
      <c r="L7" s="257" t="s">
        <v>116</v>
      </c>
      <c r="M7" s="257" t="s">
        <v>78</v>
      </c>
      <c r="N7" s="257" t="s">
        <v>101</v>
      </c>
      <c r="O7" s="257" t="s">
        <v>15</v>
      </c>
    </row>
    <row r="8" spans="1:15" s="180" customFormat="1" ht="49.5" customHeight="1">
      <c r="B8" s="257"/>
      <c r="C8" s="257"/>
      <c r="D8" s="114" t="s">
        <v>62</v>
      </c>
      <c r="E8" s="114" t="s">
        <v>63</v>
      </c>
      <c r="F8" s="114" t="s">
        <v>102</v>
      </c>
      <c r="G8" s="114" t="s">
        <v>62</v>
      </c>
      <c r="H8" s="114" t="s">
        <v>63</v>
      </c>
      <c r="I8" s="114" t="s">
        <v>103</v>
      </c>
      <c r="J8" s="257"/>
      <c r="K8" s="257"/>
      <c r="L8" s="257"/>
      <c r="M8" s="257"/>
      <c r="N8" s="257"/>
      <c r="O8" s="257"/>
    </row>
    <row r="9" spans="1:15" s="180" customFormat="1" ht="18" customHeight="1">
      <c r="B9" s="140">
        <v>1</v>
      </c>
      <c r="C9" s="194">
        <v>4.790686334304585E-4</v>
      </c>
      <c r="D9" s="41">
        <v>200.87232779000001</v>
      </c>
      <c r="E9" s="41">
        <v>278.98763252999998</v>
      </c>
      <c r="F9" s="41">
        <v>479.85996032000003</v>
      </c>
      <c r="G9" s="41">
        <v>200.87232779000001</v>
      </c>
      <c r="H9" s="41">
        <v>44.40173948999999</v>
      </c>
      <c r="I9" s="41">
        <v>245.27406728</v>
      </c>
      <c r="J9" s="195">
        <v>3.2000000000000001E-2</v>
      </c>
      <c r="K9" s="44">
        <v>0.31728651345823189</v>
      </c>
      <c r="L9" s="196">
        <v>2.2908331266761399</v>
      </c>
      <c r="M9" s="41">
        <v>18.897298142958054</v>
      </c>
      <c r="N9" s="44">
        <v>7.7045642666272063E-2</v>
      </c>
      <c r="O9" s="41">
        <v>3.6978461019744877E-2</v>
      </c>
    </row>
    <row r="10" spans="1:15" s="180" customFormat="1" ht="18" customHeight="1">
      <c r="B10" s="140">
        <v>2</v>
      </c>
      <c r="C10" s="194">
        <v>1.384908632422732E-3</v>
      </c>
      <c r="D10" s="41">
        <v>2429.7447583877306</v>
      </c>
      <c r="E10" s="41">
        <v>4148.1864969699955</v>
      </c>
      <c r="F10" s="41">
        <v>6577.9312553577256</v>
      </c>
      <c r="G10" s="41">
        <v>2429.7447583899971</v>
      </c>
      <c r="H10" s="41">
        <v>1596.0176876800012</v>
      </c>
      <c r="I10" s="41">
        <v>4025.7624460699981</v>
      </c>
      <c r="J10" s="195">
        <v>0.75062719545199763</v>
      </c>
      <c r="K10" s="44">
        <v>0.30867250026477699</v>
      </c>
      <c r="L10" s="196">
        <v>2.8514305067270453</v>
      </c>
      <c r="M10" s="41">
        <v>1050.9696933635983</v>
      </c>
      <c r="N10" s="44">
        <v>0.26106103066006009</v>
      </c>
      <c r="O10" s="41">
        <v>1.7019482518254128</v>
      </c>
    </row>
    <row r="11" spans="1:15" s="180" customFormat="1" ht="18" customHeight="1">
      <c r="B11" s="140">
        <v>3</v>
      </c>
      <c r="C11" s="194">
        <v>3.2706985022957643E-3</v>
      </c>
      <c r="D11" s="41">
        <v>8922.3558994042687</v>
      </c>
      <c r="E11" s="41">
        <v>6765.6872171857294</v>
      </c>
      <c r="F11" s="41">
        <v>15688.043116589997</v>
      </c>
      <c r="G11" s="41">
        <v>8922.355899410004</v>
      </c>
      <c r="H11" s="41">
        <v>2458.0512468299994</v>
      </c>
      <c r="I11" s="41">
        <v>11380.407146240002</v>
      </c>
      <c r="J11" s="195">
        <v>1.1433935519231091</v>
      </c>
      <c r="K11" s="44">
        <v>0.35848071094265466</v>
      </c>
      <c r="L11" s="196">
        <v>3.6150787688482815</v>
      </c>
      <c r="M11" s="41">
        <v>5818.6582675505997</v>
      </c>
      <c r="N11" s="44">
        <v>0.5112873549056669</v>
      </c>
      <c r="O11" s="41">
        <v>13.432152146548757</v>
      </c>
    </row>
    <row r="12" spans="1:15" s="180" customFormat="1" ht="18" customHeight="1">
      <c r="B12" s="140">
        <v>4</v>
      </c>
      <c r="C12" s="194">
        <v>7.1120805136342044E-3</v>
      </c>
      <c r="D12" s="41">
        <v>4253.7625981299889</v>
      </c>
      <c r="E12" s="41">
        <v>2525.5299628400003</v>
      </c>
      <c r="F12" s="41">
        <v>6779.2925609699887</v>
      </c>
      <c r="G12" s="41">
        <v>4253.7625981499887</v>
      </c>
      <c r="H12" s="41">
        <v>972.60574237999901</v>
      </c>
      <c r="I12" s="41">
        <v>5226.368340529988</v>
      </c>
      <c r="J12" s="195">
        <v>1.2716906617774189</v>
      </c>
      <c r="K12" s="44">
        <v>0.3722396849015473</v>
      </c>
      <c r="L12" s="196">
        <v>4.9031292276029275</v>
      </c>
      <c r="M12" s="41">
        <v>4148.5593939233759</v>
      </c>
      <c r="N12" s="44">
        <v>0.79377478272086055</v>
      </c>
      <c r="O12" s="41">
        <v>13.858276234072253</v>
      </c>
    </row>
    <row r="13" spans="1:15" s="180" customFormat="1" ht="18" customHeight="1">
      <c r="B13" s="140">
        <v>5</v>
      </c>
      <c r="C13" s="194">
        <v>1.4445355264061457E-2</v>
      </c>
      <c r="D13" s="41">
        <v>4238.5571417300025</v>
      </c>
      <c r="E13" s="41">
        <v>2110.7126903599956</v>
      </c>
      <c r="F13" s="41">
        <v>6349.2698320899981</v>
      </c>
      <c r="G13" s="41">
        <v>4238.5571417400006</v>
      </c>
      <c r="H13" s="41">
        <v>822.75641855000015</v>
      </c>
      <c r="I13" s="41">
        <v>5061.3135602900011</v>
      </c>
      <c r="J13" s="195">
        <v>1.319637657297779</v>
      </c>
      <c r="K13" s="44">
        <v>0.34828225552323616</v>
      </c>
      <c r="L13" s="196">
        <v>5.6901266332718761</v>
      </c>
      <c r="M13" s="41">
        <v>4695.457763521571</v>
      </c>
      <c r="N13" s="44">
        <v>0.92771524774934766</v>
      </c>
      <c r="O13" s="41">
        <v>25.354723323909624</v>
      </c>
    </row>
    <row r="14" spans="1:15" s="180" customFormat="1" ht="18" customHeight="1">
      <c r="B14" s="140">
        <v>6</v>
      </c>
      <c r="C14" s="194">
        <v>2.8457993486484794E-2</v>
      </c>
      <c r="D14" s="41">
        <v>1537.7610318986669</v>
      </c>
      <c r="E14" s="41">
        <v>781.28244224999889</v>
      </c>
      <c r="F14" s="41">
        <v>2319.0434741486661</v>
      </c>
      <c r="G14" s="41">
        <v>1537.7610319000014</v>
      </c>
      <c r="H14" s="41">
        <v>321.14858162999968</v>
      </c>
      <c r="I14" s="41">
        <v>1858.909613530001</v>
      </c>
      <c r="J14" s="195">
        <v>0.93519707539356778</v>
      </c>
      <c r="K14" s="44">
        <v>0.35483399122129433</v>
      </c>
      <c r="L14" s="196">
        <v>4.5967817578579337</v>
      </c>
      <c r="M14" s="41">
        <v>1923.5626720955479</v>
      </c>
      <c r="N14" s="44">
        <v>1.0347800980181996</v>
      </c>
      <c r="O14" s="41">
        <v>18.741196492624155</v>
      </c>
    </row>
    <row r="15" spans="1:15" s="180" customFormat="1" ht="18" customHeight="1">
      <c r="B15" s="140">
        <v>7</v>
      </c>
      <c r="C15" s="194">
        <v>6.5201497333280539E-2</v>
      </c>
      <c r="D15" s="41">
        <v>1544.1862881500015</v>
      </c>
      <c r="E15" s="41">
        <v>705.14236097999833</v>
      </c>
      <c r="F15" s="41">
        <v>2249.3286491299996</v>
      </c>
      <c r="G15" s="41">
        <v>1544.1862881400016</v>
      </c>
      <c r="H15" s="41">
        <v>167.85548871000006</v>
      </c>
      <c r="I15" s="41">
        <v>1712.0417768500017</v>
      </c>
      <c r="J15" s="195">
        <v>0.36579443789842164</v>
      </c>
      <c r="K15" s="44">
        <v>0.35905910572762395</v>
      </c>
      <c r="L15" s="196">
        <v>7.0627359216217274</v>
      </c>
      <c r="M15" s="41">
        <v>2320.3040834743124</v>
      </c>
      <c r="N15" s="44">
        <v>1.3552847336140692</v>
      </c>
      <c r="O15" s="41">
        <v>39.820845889095644</v>
      </c>
    </row>
    <row r="16" spans="1:15" s="180" customFormat="1" ht="18" customHeight="1">
      <c r="B16" s="140">
        <v>8</v>
      </c>
      <c r="C16" s="194">
        <v>0.18713023764118017</v>
      </c>
      <c r="D16" s="41">
        <v>65.627287280000004</v>
      </c>
      <c r="E16" s="41">
        <v>14.342358979999998</v>
      </c>
      <c r="F16" s="41">
        <v>79.969646260000005</v>
      </c>
      <c r="G16" s="41">
        <v>65.627287280000004</v>
      </c>
      <c r="H16" s="41">
        <v>3.9535001999999988</v>
      </c>
      <c r="I16" s="41">
        <v>69.580787479999998</v>
      </c>
      <c r="J16" s="195">
        <v>4.2971613313112493E-2</v>
      </c>
      <c r="K16" s="44">
        <v>0.33737416605041276</v>
      </c>
      <c r="L16" s="196">
        <v>7.6005032219059476</v>
      </c>
      <c r="M16" s="41">
        <v>130.81798251379197</v>
      </c>
      <c r="N16" s="44">
        <v>1.8800876973603342</v>
      </c>
      <c r="O16" s="41">
        <v>4.3826413525188963</v>
      </c>
    </row>
    <row r="17" spans="2:15" s="180" customFormat="1" ht="18" customHeight="1">
      <c r="B17" s="140">
        <v>9</v>
      </c>
      <c r="C17" s="194">
        <v>0.432465621735457</v>
      </c>
      <c r="D17" s="41">
        <v>311.24843393999998</v>
      </c>
      <c r="E17" s="41">
        <v>94.689405750000006</v>
      </c>
      <c r="F17" s="41">
        <v>405.93783968999998</v>
      </c>
      <c r="G17" s="41">
        <v>311.24843393999998</v>
      </c>
      <c r="H17" s="41">
        <v>28.97048807000003</v>
      </c>
      <c r="I17" s="41">
        <v>340.21892201000003</v>
      </c>
      <c r="J17" s="195">
        <v>0.11575201737138507</v>
      </c>
      <c r="K17" s="44">
        <v>0.38073694904972571</v>
      </c>
      <c r="L17" s="196">
        <v>4.7360608859027566</v>
      </c>
      <c r="M17" s="41">
        <v>706.03147792958612</v>
      </c>
      <c r="N17" s="44">
        <v>2.0752269560975032</v>
      </c>
      <c r="O17" s="41">
        <v>56.569733430561236</v>
      </c>
    </row>
    <row r="18" spans="2:15" s="180" customFormat="1" ht="18" customHeight="1">
      <c r="B18" s="91" t="s">
        <v>117</v>
      </c>
      <c r="C18" s="197">
        <v>1.5971981073809979E-2</v>
      </c>
      <c r="D18" s="87">
        <v>23504.115766710656</v>
      </c>
      <c r="E18" s="87">
        <v>17424.560567845714</v>
      </c>
      <c r="F18" s="87">
        <v>40928.676334556367</v>
      </c>
      <c r="G18" s="87">
        <v>23504.115766739989</v>
      </c>
      <c r="H18" s="87">
        <v>6415.7608935400003</v>
      </c>
      <c r="I18" s="87">
        <v>29919.876660279988</v>
      </c>
      <c r="J18" s="198">
        <v>5.977064210426791</v>
      </c>
      <c r="K18" s="199">
        <v>0.35212997252292649</v>
      </c>
      <c r="L18" s="200">
        <v>4.357773773111389</v>
      </c>
      <c r="M18" s="87">
        <v>20813.258632515342</v>
      </c>
      <c r="N18" s="199">
        <v>0.69563316950921461</v>
      </c>
      <c r="O18" s="201">
        <v>173.89849558217571</v>
      </c>
    </row>
    <row r="19" spans="2:15" s="180" customFormat="1" ht="18" customHeight="1">
      <c r="B19" s="140" t="s">
        <v>13</v>
      </c>
      <c r="C19" s="194">
        <v>0.99999999000000073</v>
      </c>
      <c r="D19" s="41">
        <v>2341.4296257004357</v>
      </c>
      <c r="E19" s="41">
        <v>699.47610353000016</v>
      </c>
      <c r="F19" s="41">
        <v>3040.905729230436</v>
      </c>
      <c r="G19" s="41">
        <v>2341.4296257099973</v>
      </c>
      <c r="H19" s="41">
        <v>203.64096058999996</v>
      </c>
      <c r="I19" s="41">
        <v>2545.0705862999971</v>
      </c>
      <c r="J19" s="195">
        <v>0.69193578957318669</v>
      </c>
      <c r="K19" s="44">
        <v>0.64141655189292546</v>
      </c>
      <c r="L19" s="196">
        <v>4.9939175993102021</v>
      </c>
      <c r="M19" s="41">
        <v>398.19749508064262</v>
      </c>
      <c r="N19" s="44">
        <v>0.15645833055637914</v>
      </c>
      <c r="O19" s="41">
        <v>1632.4503995362059</v>
      </c>
    </row>
    <row r="20" spans="2:15" s="180" customFormat="1" ht="18" customHeight="1">
      <c r="B20" s="91" t="s">
        <v>61</v>
      </c>
      <c r="C20" s="197">
        <v>9.3114282356225486E-2</v>
      </c>
      <c r="D20" s="87">
        <v>25845.545392411092</v>
      </c>
      <c r="E20" s="87">
        <v>18124.036671375714</v>
      </c>
      <c r="F20" s="87">
        <v>43969.582063786802</v>
      </c>
      <c r="G20" s="87">
        <v>25845.545392449985</v>
      </c>
      <c r="H20" s="87">
        <v>6619.4018541300002</v>
      </c>
      <c r="I20" s="87">
        <v>32464.947246579984</v>
      </c>
      <c r="J20" s="198">
        <v>6.6689999999999774</v>
      </c>
      <c r="K20" s="199">
        <v>0.37480842502660289</v>
      </c>
      <c r="L20" s="200">
        <v>4.4076438969843146</v>
      </c>
      <c r="M20" s="87">
        <v>21211.456127595986</v>
      </c>
      <c r="N20" s="199">
        <v>0.65336487278076527</v>
      </c>
      <c r="O20" s="201">
        <v>1806.3488951183815</v>
      </c>
    </row>
    <row r="21" spans="2:15">
      <c r="B21" s="181" t="s">
        <v>119</v>
      </c>
    </row>
    <row r="22" spans="2:15">
      <c r="B22" s="181" t="s">
        <v>169</v>
      </c>
    </row>
    <row r="25" spans="2:15" ht="15.75">
      <c r="B25" s="205" t="s">
        <v>20</v>
      </c>
      <c r="J25" s="192"/>
      <c r="N25" s="193"/>
      <c r="O25" s="193"/>
    </row>
    <row r="26" spans="2:15">
      <c r="B26" s="204" t="s">
        <v>0</v>
      </c>
      <c r="N26" s="193"/>
      <c r="O26" s="193"/>
    </row>
    <row r="27" spans="2:15" ht="12.75" customHeight="1">
      <c r="B27" s="257" t="s">
        <v>12</v>
      </c>
      <c r="C27" s="257" t="s">
        <v>75</v>
      </c>
      <c r="D27" s="256" t="s">
        <v>9</v>
      </c>
      <c r="E27" s="256"/>
      <c r="F27" s="256"/>
      <c r="G27" s="256" t="s">
        <v>10</v>
      </c>
      <c r="H27" s="256"/>
      <c r="I27" s="256"/>
      <c r="J27" s="257" t="s">
        <v>111</v>
      </c>
      <c r="K27" s="257" t="s">
        <v>14</v>
      </c>
      <c r="L27" s="257" t="s">
        <v>116</v>
      </c>
      <c r="M27" s="257" t="s">
        <v>78</v>
      </c>
      <c r="N27" s="257" t="s">
        <v>101</v>
      </c>
      <c r="O27" s="257" t="s">
        <v>15</v>
      </c>
    </row>
    <row r="28" spans="2:15" s="180" customFormat="1" ht="51" customHeight="1">
      <c r="B28" s="257"/>
      <c r="C28" s="257"/>
      <c r="D28" s="114" t="s">
        <v>62</v>
      </c>
      <c r="E28" s="114" t="s">
        <v>63</v>
      </c>
      <c r="F28" s="114" t="s">
        <v>102</v>
      </c>
      <c r="G28" s="114" t="s">
        <v>62</v>
      </c>
      <c r="H28" s="114" t="s">
        <v>63</v>
      </c>
      <c r="I28" s="114" t="s">
        <v>103</v>
      </c>
      <c r="J28" s="257"/>
      <c r="K28" s="257"/>
      <c r="L28" s="257"/>
      <c r="M28" s="257"/>
      <c r="N28" s="257"/>
      <c r="O28" s="257"/>
    </row>
    <row r="29" spans="2:15" s="180" customFormat="1" ht="18" customHeight="1">
      <c r="B29" s="140">
        <v>1</v>
      </c>
      <c r="C29" s="194">
        <v>4.9328129062739122E-4</v>
      </c>
      <c r="D29" s="41">
        <v>388.91007683231481</v>
      </c>
      <c r="E29" s="41">
        <v>215.16134945000002</v>
      </c>
      <c r="F29" s="41">
        <v>604.07142628231486</v>
      </c>
      <c r="G29" s="41">
        <v>388.91007684999971</v>
      </c>
      <c r="H29" s="41">
        <v>90.797222400000038</v>
      </c>
      <c r="I29" s="41">
        <v>479.70729924999978</v>
      </c>
      <c r="J29" s="195">
        <v>2.6238078440823798</v>
      </c>
      <c r="K29" s="44">
        <v>0.30324132497622203</v>
      </c>
      <c r="L29" s="41">
        <v>7.3902875061619655</v>
      </c>
      <c r="M29" s="41">
        <v>49.259426453118934</v>
      </c>
      <c r="N29" s="44">
        <v>0.10268642259589081</v>
      </c>
      <c r="O29" s="41">
        <v>7.2047452144400587E-2</v>
      </c>
    </row>
    <row r="30" spans="2:15" s="180" customFormat="1" ht="18" customHeight="1">
      <c r="B30" s="140">
        <v>2</v>
      </c>
      <c r="C30" s="194">
        <v>1.2587808019931478E-3</v>
      </c>
      <c r="D30" s="41">
        <v>1922.7300339273377</v>
      </c>
      <c r="E30" s="41">
        <v>755.2788520800035</v>
      </c>
      <c r="F30" s="41">
        <v>2678.0088860073411</v>
      </c>
      <c r="G30" s="41">
        <v>1922.7300341500027</v>
      </c>
      <c r="H30" s="41">
        <v>406.05226360000211</v>
      </c>
      <c r="I30" s="41">
        <v>2328.7822977500045</v>
      </c>
      <c r="J30" s="195">
        <v>9.3809309851288276</v>
      </c>
      <c r="K30" s="44">
        <v>0.31548453021884365</v>
      </c>
      <c r="L30" s="41">
        <v>5.1963746674719049</v>
      </c>
      <c r="M30" s="41">
        <v>427.32379423474384</v>
      </c>
      <c r="N30" s="44">
        <v>0.18349666890185937</v>
      </c>
      <c r="O30" s="41">
        <v>0.92184886509341335</v>
      </c>
    </row>
    <row r="31" spans="2:15" s="180" customFormat="1" ht="18" customHeight="1">
      <c r="B31" s="140">
        <v>3</v>
      </c>
      <c r="C31" s="194">
        <v>2.9957010206427535E-3</v>
      </c>
      <c r="D31" s="41">
        <v>1619.9837843321532</v>
      </c>
      <c r="E31" s="41">
        <v>600.88968497784288</v>
      </c>
      <c r="F31" s="41">
        <v>2220.8734693099959</v>
      </c>
      <c r="G31" s="41">
        <v>1619.9837843499968</v>
      </c>
      <c r="H31" s="41">
        <v>273.70366479000137</v>
      </c>
      <c r="I31" s="41">
        <v>1893.6874491399981</v>
      </c>
      <c r="J31" s="195">
        <v>7.8989789593375619</v>
      </c>
      <c r="K31" s="44">
        <v>0.29977310013244551</v>
      </c>
      <c r="L31" s="41">
        <v>6.4913191443157503</v>
      </c>
      <c r="M31" s="41">
        <v>557.52194755165942</v>
      </c>
      <c r="N31" s="44">
        <v>0.29441075284353457</v>
      </c>
      <c r="O31" s="41">
        <v>1.6854881200018406</v>
      </c>
    </row>
    <row r="32" spans="2:15" s="180" customFormat="1" ht="18" customHeight="1">
      <c r="B32" s="140">
        <v>4</v>
      </c>
      <c r="C32" s="194">
        <v>6.5518356679518394E-3</v>
      </c>
      <c r="D32" s="41">
        <v>2167.0608738400019</v>
      </c>
      <c r="E32" s="41">
        <v>923.94973586000026</v>
      </c>
      <c r="F32" s="41">
        <v>3091.0106097000021</v>
      </c>
      <c r="G32" s="41">
        <v>2167.0608740499979</v>
      </c>
      <c r="H32" s="41">
        <v>371.07961764000009</v>
      </c>
      <c r="I32" s="41">
        <v>2538.1404916899978</v>
      </c>
      <c r="J32" s="195">
        <v>8.9767247918475075</v>
      </c>
      <c r="K32" s="44">
        <v>0.30447678126901123</v>
      </c>
      <c r="L32" s="41">
        <v>7.1097657297251589</v>
      </c>
      <c r="M32" s="41">
        <v>1066.0289695083384</v>
      </c>
      <c r="N32" s="44">
        <v>0.42000392531405251</v>
      </c>
      <c r="O32" s="41">
        <v>5.0361107909064415</v>
      </c>
    </row>
    <row r="33" spans="2:15" s="180" customFormat="1" ht="18" customHeight="1">
      <c r="B33" s="140">
        <v>5</v>
      </c>
      <c r="C33" s="194">
        <v>1.5573354793445399E-2</v>
      </c>
      <c r="D33" s="41">
        <v>2078.0053125600689</v>
      </c>
      <c r="E33" s="41">
        <v>637.43786716999898</v>
      </c>
      <c r="F33" s="41">
        <v>2715.4431797300676</v>
      </c>
      <c r="G33" s="41">
        <v>2078.0053127799974</v>
      </c>
      <c r="H33" s="41">
        <v>223.67102077000052</v>
      </c>
      <c r="I33" s="41">
        <v>2301.6763335499982</v>
      </c>
      <c r="J33" s="195">
        <v>8.0961220463765198</v>
      </c>
      <c r="K33" s="44">
        <v>0.28686906399606649</v>
      </c>
      <c r="L33" s="41">
        <v>8.4398073502446334</v>
      </c>
      <c r="M33" s="41">
        <v>1247.1560158247023</v>
      </c>
      <c r="N33" s="44">
        <v>0.54184682600491751</v>
      </c>
      <c r="O33" s="41">
        <v>10.325946000402194</v>
      </c>
    </row>
    <row r="34" spans="2:15" s="180" customFormat="1" ht="18" customHeight="1">
      <c r="B34" s="140">
        <v>6</v>
      </c>
      <c r="C34" s="194">
        <v>3.236860840291042E-2</v>
      </c>
      <c r="D34" s="41">
        <v>1218.0250908539863</v>
      </c>
      <c r="E34" s="41">
        <v>414.73926983000024</v>
      </c>
      <c r="F34" s="41">
        <v>1632.7643606839865</v>
      </c>
      <c r="G34" s="41">
        <v>1218.0250908199998</v>
      </c>
      <c r="H34" s="41">
        <v>91.013938780000274</v>
      </c>
      <c r="I34" s="41">
        <v>1309.0390296</v>
      </c>
      <c r="J34" s="195">
        <v>7.0916445507823553</v>
      </c>
      <c r="K34" s="44">
        <v>0.28484995272527325</v>
      </c>
      <c r="L34" s="41">
        <v>9.8554403477197408</v>
      </c>
      <c r="M34" s="41">
        <v>869.43808383469991</v>
      </c>
      <c r="N34" s="44">
        <v>0.66418041339865319</v>
      </c>
      <c r="O34" s="41">
        <v>11.901906401783801</v>
      </c>
    </row>
    <row r="35" spans="2:15" s="180" customFormat="1" ht="18" customHeight="1">
      <c r="B35" s="140">
        <v>7</v>
      </c>
      <c r="C35" s="194">
        <v>7.2406531998635532E-2</v>
      </c>
      <c r="D35" s="41">
        <v>483.52660180733625</v>
      </c>
      <c r="E35" s="41">
        <v>160.32932915000004</v>
      </c>
      <c r="F35" s="41">
        <v>643.85593095733634</v>
      </c>
      <c r="G35" s="41">
        <v>483.52660183000017</v>
      </c>
      <c r="H35" s="41">
        <v>21.302506799999936</v>
      </c>
      <c r="I35" s="41">
        <v>504.82910863000012</v>
      </c>
      <c r="J35" s="195">
        <v>1.9282215224913959</v>
      </c>
      <c r="K35" s="44">
        <v>0.26852408138191114</v>
      </c>
      <c r="L35" s="41">
        <v>12.188314425085613</v>
      </c>
      <c r="M35" s="41">
        <v>402.77170275202366</v>
      </c>
      <c r="N35" s="44">
        <v>0.79783771550943494</v>
      </c>
      <c r="O35" s="41">
        <v>10.043093574732014</v>
      </c>
    </row>
    <row r="36" spans="2:15" s="180" customFormat="1" ht="18" customHeight="1">
      <c r="B36" s="140">
        <v>8</v>
      </c>
      <c r="C36" s="194">
        <v>0.18972737808725434</v>
      </c>
      <c r="D36" s="41">
        <v>130.84940529570807</v>
      </c>
      <c r="E36" s="41">
        <v>13.427163609999996</v>
      </c>
      <c r="F36" s="41">
        <v>144.27656890570807</v>
      </c>
      <c r="G36" s="41">
        <v>130.84940530000003</v>
      </c>
      <c r="H36" s="41">
        <v>5.0303247199999985</v>
      </c>
      <c r="I36" s="41">
        <v>135.87973002000004</v>
      </c>
      <c r="J36" s="195">
        <v>0.57208523443762371</v>
      </c>
      <c r="K36" s="44">
        <v>0.28981654100866761</v>
      </c>
      <c r="L36" s="41">
        <v>8.3010667934215689</v>
      </c>
      <c r="M36" s="41">
        <v>175.68055666634186</v>
      </c>
      <c r="N36" s="44">
        <v>1.2929121704943303</v>
      </c>
      <c r="O36" s="41">
        <v>7.5933712914451288</v>
      </c>
    </row>
    <row r="37" spans="2:15" s="180" customFormat="1" ht="18" customHeight="1">
      <c r="B37" s="140">
        <v>9</v>
      </c>
      <c r="C37" s="194">
        <v>0.35131775021088613</v>
      </c>
      <c r="D37" s="41">
        <v>267.96094587499829</v>
      </c>
      <c r="E37" s="41">
        <v>41.647479879999985</v>
      </c>
      <c r="F37" s="41">
        <v>309.60842575499828</v>
      </c>
      <c r="G37" s="41">
        <v>267.96094586999982</v>
      </c>
      <c r="H37" s="41">
        <v>7.4201453399999959</v>
      </c>
      <c r="I37" s="41">
        <v>275.38109120999979</v>
      </c>
      <c r="J37" s="195">
        <v>0.96631591876188805</v>
      </c>
      <c r="K37" s="44">
        <v>0.27499578561588661</v>
      </c>
      <c r="L37" s="41">
        <v>11.910110149548645</v>
      </c>
      <c r="M37" s="41">
        <v>318.11608773254602</v>
      </c>
      <c r="N37" s="44">
        <v>1.1551849342116138</v>
      </c>
      <c r="O37" s="41">
        <v>26.529450212782493</v>
      </c>
    </row>
    <row r="38" spans="2:15" s="180" customFormat="1" ht="18" customHeight="1">
      <c r="B38" s="91" t="s">
        <v>117</v>
      </c>
      <c r="C38" s="197">
        <v>2.2330551904576123E-2</v>
      </c>
      <c r="D38" s="87">
        <v>10277.052125323906</v>
      </c>
      <c r="E38" s="87">
        <v>3762.8607320078459</v>
      </c>
      <c r="F38" s="87">
        <v>14039.912857331752</v>
      </c>
      <c r="G38" s="87">
        <v>10277.052125999995</v>
      </c>
      <c r="H38" s="87">
        <v>1490.0707048400043</v>
      </c>
      <c r="I38" s="87">
        <v>11767.122830839999</v>
      </c>
      <c r="J38" s="198">
        <v>47.534831853246061</v>
      </c>
      <c r="K38" s="199">
        <v>0.29781879290832119</v>
      </c>
      <c r="L38" s="200">
        <v>7.552581715248448</v>
      </c>
      <c r="M38" s="201">
        <v>5113.2965845581748</v>
      </c>
      <c r="N38" s="199">
        <v>0.43454093732725668</v>
      </c>
      <c r="O38" s="201">
        <v>74.109262709291727</v>
      </c>
    </row>
    <row r="39" spans="2:15" s="180" customFormat="1" ht="18" customHeight="1">
      <c r="B39" s="140" t="s">
        <v>13</v>
      </c>
      <c r="C39" s="194">
        <v>0.99999999000000117</v>
      </c>
      <c r="D39" s="41">
        <v>2017.6538874279761</v>
      </c>
      <c r="E39" s="41">
        <v>264.31933813999979</v>
      </c>
      <c r="F39" s="41">
        <v>2281.973225567976</v>
      </c>
      <c r="G39" s="41">
        <v>2017.6538873600002</v>
      </c>
      <c r="H39" s="41">
        <v>70.850046550000002</v>
      </c>
      <c r="I39" s="41">
        <v>2088.5039339100003</v>
      </c>
      <c r="J39" s="195">
        <v>3.9601681467539351</v>
      </c>
      <c r="K39" s="44">
        <v>0.37019503836094758</v>
      </c>
      <c r="L39" s="41">
        <v>10.685470940039265</v>
      </c>
      <c r="M39" s="41">
        <v>163.16774016197883</v>
      </c>
      <c r="N39" s="44">
        <v>7.8126613750975196E-2</v>
      </c>
      <c r="O39" s="41">
        <v>773.15379398204936</v>
      </c>
    </row>
    <row r="40" spans="2:15" s="180" customFormat="1" ht="18" customHeight="1">
      <c r="B40" s="91" t="s">
        <v>61</v>
      </c>
      <c r="C40" s="197">
        <v>0.16969786355305186</v>
      </c>
      <c r="D40" s="87">
        <v>12294.706012751882</v>
      </c>
      <c r="E40" s="87">
        <v>4027.1800701478455</v>
      </c>
      <c r="F40" s="87">
        <v>16321.886082899728</v>
      </c>
      <c r="G40" s="87">
        <v>12294.706013359995</v>
      </c>
      <c r="H40" s="87">
        <v>1560.9207513900042</v>
      </c>
      <c r="I40" s="87">
        <v>13855.626764749999</v>
      </c>
      <c r="J40" s="198">
        <v>51.494999999999997</v>
      </c>
      <c r="K40" s="199">
        <v>0.30872830107535743</v>
      </c>
      <c r="L40" s="200">
        <v>8.0248123534990405</v>
      </c>
      <c r="M40" s="201">
        <v>5276.4643247201539</v>
      </c>
      <c r="N40" s="199">
        <v>0.38081744076305296</v>
      </c>
      <c r="O40" s="201">
        <v>847.26305669134103</v>
      </c>
    </row>
    <row r="41" spans="2:15" s="202" customFormat="1" ht="15" customHeight="1">
      <c r="B41" s="181" t="s">
        <v>119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81" t="s">
        <v>169</v>
      </c>
    </row>
    <row r="43" spans="2:15">
      <c r="B43" s="203"/>
      <c r="J43" s="203"/>
    </row>
    <row r="45" spans="2:15" ht="15.75">
      <c r="B45" s="164" t="s">
        <v>44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A4" sqref="A3:A4"/>
    </sheetView>
  </sheetViews>
  <sheetFormatPr baseColWidth="10" defaultRowHeight="12.75"/>
  <cols>
    <col min="1" max="1" customWidth="true" style="176" width="15.7109375" collapsed="false"/>
    <col min="2" max="2" customWidth="true" style="176" width="60.7109375" collapsed="false"/>
    <col min="3" max="3" customWidth="true" style="176" width="15.7109375" collapsed="false"/>
    <col min="4" max="4" customWidth="true" style="176" width="0.85546875" collapsed="false"/>
    <col min="5" max="5" customWidth="true" style="176" width="15.7109375" collapsed="false"/>
    <col min="6" max="6" customWidth="true" style="176" width="0.85546875" collapsed="false"/>
    <col min="7" max="7" customWidth="true" style="176" width="15.7109375" collapsed="false"/>
    <col min="8" max="8" customWidth="true" style="176" width="0.85546875" collapsed="false"/>
    <col min="9" max="9" customWidth="true" style="176" width="12.7109375" collapsed="false"/>
    <col min="10" max="16384" style="176" width="11.42578125" collapsed="false"/>
  </cols>
  <sheetData>
    <row r="2" spans="1:9" ht="15.75">
      <c r="A2" s="130" t="s">
        <v>132</v>
      </c>
      <c r="B2" s="182" t="s">
        <v>137</v>
      </c>
    </row>
    <row r="3" spans="1:9" ht="13.5" thickBot="1"/>
    <row r="4" spans="1:9" s="180" customFormat="1" ht="31.5" customHeight="1" thickBot="1">
      <c r="B4" s="173" t="s">
        <v>0</v>
      </c>
      <c r="C4" s="115" t="s">
        <v>9</v>
      </c>
      <c r="D4" s="38"/>
      <c r="E4" s="115" t="s">
        <v>10</v>
      </c>
      <c r="F4" s="39"/>
      <c r="G4" s="123" t="s">
        <v>78</v>
      </c>
      <c r="H4" s="40"/>
      <c r="I4" s="85" t="s">
        <v>101</v>
      </c>
    </row>
    <row r="5" spans="1:9" s="180" customFormat="1" ht="18" customHeight="1">
      <c r="B5" s="189" t="s">
        <v>64</v>
      </c>
      <c r="C5" s="41">
        <v>13.03134154054</v>
      </c>
      <c r="D5" s="41"/>
      <c r="E5" s="41">
        <v>13.03134154054</v>
      </c>
      <c r="F5" s="41"/>
      <c r="G5" s="41">
        <v>0</v>
      </c>
      <c r="H5" s="43"/>
      <c r="I5" s="44">
        <v>0</v>
      </c>
    </row>
    <row r="6" spans="1:9" s="180" customFormat="1" ht="18" customHeight="1">
      <c r="B6" s="190" t="s">
        <v>65</v>
      </c>
      <c r="C6" s="41">
        <v>207.82460876231946</v>
      </c>
      <c r="D6" s="41"/>
      <c r="E6" s="41">
        <v>207.82454276231945</v>
      </c>
      <c r="F6" s="41"/>
      <c r="G6" s="41">
        <v>163.07016852347664</v>
      </c>
      <c r="H6" s="43"/>
      <c r="I6" s="44">
        <v>0.78465308454917859</v>
      </c>
    </row>
    <row r="7" spans="1:9" s="180" customFormat="1" ht="18" customHeight="1">
      <c r="B7" s="189" t="s">
        <v>66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80" customFormat="1" ht="18" customHeight="1">
      <c r="B8" s="189" t="s">
        <v>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80" customFormat="1" ht="18" customHeight="1">
      <c r="B9" s="190" t="s">
        <v>2</v>
      </c>
      <c r="C9" s="41">
        <v>1548.7145720026788</v>
      </c>
      <c r="D9" s="41"/>
      <c r="E9" s="41">
        <v>1534.2732220026787</v>
      </c>
      <c r="F9" s="41"/>
      <c r="G9" s="41">
        <v>314.55529200890032</v>
      </c>
      <c r="H9" s="43"/>
      <c r="I9" s="44">
        <v>0.20501908493085277</v>
      </c>
    </row>
    <row r="10" spans="1:9" s="180" customFormat="1" ht="18" customHeight="1">
      <c r="B10" s="190" t="s">
        <v>3</v>
      </c>
      <c r="C10" s="41">
        <v>2358.2637654840569</v>
      </c>
      <c r="D10" s="41"/>
      <c r="E10" s="41">
        <v>2117.6574205444795</v>
      </c>
      <c r="F10" s="41"/>
      <c r="G10" s="41">
        <v>1165.4159204125594</v>
      </c>
      <c r="H10" s="43"/>
      <c r="I10" s="44">
        <v>0.5503326029537462</v>
      </c>
    </row>
    <row r="11" spans="1:9" s="180" customFormat="1" ht="18" customHeight="1">
      <c r="B11" s="189" t="s">
        <v>67</v>
      </c>
      <c r="C11" s="41">
        <v>1.6422153780174815</v>
      </c>
      <c r="D11" s="41"/>
      <c r="E11" s="41">
        <v>1.6310623780174813</v>
      </c>
      <c r="F11" s="41"/>
      <c r="G11" s="41">
        <v>1.0195761827921317</v>
      </c>
      <c r="H11" s="43"/>
      <c r="I11" s="44">
        <v>0.62509944226130887</v>
      </c>
    </row>
    <row r="12" spans="1:9" s="180" customFormat="1" ht="18" customHeight="1">
      <c r="B12" s="189" t="s">
        <v>5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80" customFormat="1" ht="18" customHeight="1">
      <c r="B13" s="189" t="s">
        <v>68</v>
      </c>
      <c r="C13" s="41">
        <v>10.397467000000001</v>
      </c>
      <c r="D13" s="41"/>
      <c r="E13" s="41">
        <v>8.6942620000000002</v>
      </c>
      <c r="F13" s="41"/>
      <c r="G13" s="41">
        <v>12.991737000000001</v>
      </c>
      <c r="H13" s="43"/>
      <c r="I13" s="44">
        <v>1.4942886469259842</v>
      </c>
    </row>
    <row r="14" spans="1:9" s="180" customFormat="1" ht="18" customHeight="1">
      <c r="B14" s="189" t="s">
        <v>69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80" customFormat="1" ht="18" customHeight="1">
      <c r="B15" s="189" t="s">
        <v>6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80" customFormat="1" ht="18" customHeight="1">
      <c r="B16" s="190" t="s">
        <v>7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80" customFormat="1" ht="18" customHeight="1">
      <c r="B17" s="190" t="s">
        <v>8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80" customFormat="1" ht="18" customHeight="1">
      <c r="B18" s="189" t="s">
        <v>70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80" customFormat="1" ht="18" customHeight="1">
      <c r="B19" s="183" t="s">
        <v>154</v>
      </c>
      <c r="C19" s="184">
        <v>4139.8739691676119</v>
      </c>
      <c r="D19" s="185"/>
      <c r="E19" s="184">
        <v>3883.1118502280347</v>
      </c>
      <c r="F19" s="186"/>
      <c r="G19" s="184">
        <v>1657.0526941277283</v>
      </c>
      <c r="H19" s="187"/>
      <c r="I19" s="188">
        <v>0.42673318669160104</v>
      </c>
    </row>
    <row r="20" spans="2:9">
      <c r="B20" s="223" t="s">
        <v>167</v>
      </c>
    </row>
    <row r="23" spans="2:9" ht="15.75">
      <c r="B23" s="164" t="s">
        <v>44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A3" sqref="A3"/>
    </sheetView>
  </sheetViews>
  <sheetFormatPr baseColWidth="10" defaultRowHeight="12.75"/>
  <cols>
    <col min="1" max="1" bestFit="true" customWidth="true" style="176" width="15.140625" collapsed="false"/>
    <col min="2" max="2" customWidth="true" style="176" width="60.7109375" collapsed="false"/>
    <col min="3" max="12" customWidth="true" style="176" width="10.7109375" collapsed="false"/>
    <col min="13" max="16384" style="176" width="11.42578125" collapsed="false"/>
  </cols>
  <sheetData>
    <row r="2" spans="1:12" ht="15.75">
      <c r="A2" s="130" t="s">
        <v>134</v>
      </c>
      <c r="B2" s="130" t="s">
        <v>149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13.031341540539998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13.031341540539998</v>
      </c>
    </row>
    <row r="6" spans="1:12" s="180" customFormat="1" ht="18" customHeight="1">
      <c r="B6" s="67" t="s">
        <v>65</v>
      </c>
      <c r="C6" s="42">
        <v>44.511564238842816</v>
      </c>
      <c r="D6" s="42">
        <v>0</v>
      </c>
      <c r="E6" s="42">
        <v>0.30351299999999998</v>
      </c>
      <c r="F6" s="42">
        <v>0</v>
      </c>
      <c r="G6" s="42">
        <v>0</v>
      </c>
      <c r="H6" s="42">
        <v>0</v>
      </c>
      <c r="I6" s="42">
        <v>163.00946552347662</v>
      </c>
      <c r="J6" s="42">
        <v>0</v>
      </c>
      <c r="K6" s="42">
        <v>0</v>
      </c>
      <c r="L6" s="42">
        <v>207.82454276231945</v>
      </c>
    </row>
    <row r="7" spans="1:12" s="180" customFormat="1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80" customFormat="1" ht="18" customHeight="1">
      <c r="B9" s="67" t="s">
        <v>2</v>
      </c>
      <c r="C9" s="42">
        <v>3.5</v>
      </c>
      <c r="D9" s="42">
        <v>0</v>
      </c>
      <c r="E9" s="42">
        <v>1423.4667894936786</v>
      </c>
      <c r="F9" s="42">
        <v>0</v>
      </c>
      <c r="G9" s="42">
        <v>56.319572999999998</v>
      </c>
      <c r="H9" s="42">
        <v>0</v>
      </c>
      <c r="I9" s="42">
        <v>0.20246</v>
      </c>
      <c r="J9" s="42">
        <v>0</v>
      </c>
      <c r="K9" s="42">
        <v>50.784398508999999</v>
      </c>
      <c r="L9" s="42">
        <v>1534.2732210026786</v>
      </c>
    </row>
    <row r="10" spans="1:12" s="180" customFormat="1" ht="18" customHeight="1">
      <c r="B10" s="67" t="s">
        <v>3</v>
      </c>
      <c r="C10" s="42">
        <v>427.37629796380003</v>
      </c>
      <c r="D10" s="42">
        <v>0</v>
      </c>
      <c r="E10" s="42">
        <v>607.4016219113571</v>
      </c>
      <c r="F10" s="42">
        <v>0</v>
      </c>
      <c r="G10" s="42">
        <v>0</v>
      </c>
      <c r="H10" s="42">
        <v>0</v>
      </c>
      <c r="I10" s="42">
        <v>1042.8707506656622</v>
      </c>
      <c r="J10" s="42">
        <v>0</v>
      </c>
      <c r="K10" s="42">
        <v>40.008750003659998</v>
      </c>
      <c r="L10" s="42">
        <v>2117.6574205444795</v>
      </c>
    </row>
    <row r="11" spans="1:12" s="180" customFormat="1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1.6310623780174813</v>
      </c>
      <c r="I11" s="42">
        <v>0</v>
      </c>
      <c r="J11" s="42">
        <v>0</v>
      </c>
      <c r="K11" s="42">
        <v>0</v>
      </c>
      <c r="L11" s="42">
        <v>1.6310623780174813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80" customFormat="1" ht="18" customHeight="1">
      <c r="B13" s="67" t="s">
        <v>68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9.9311999999999998E-2</v>
      </c>
      <c r="J13" s="42">
        <v>8.5949500000000008</v>
      </c>
      <c r="K13" s="42">
        <v>0</v>
      </c>
      <c r="L13" s="42">
        <v>8.6942620000000002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80" customFormat="1" ht="18" customHeight="1">
      <c r="B16" s="67" t="s">
        <v>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80" customFormat="1" ht="18" customHeight="1">
      <c r="B19" s="68" t="s">
        <v>154</v>
      </c>
      <c r="C19" s="69">
        <v>488.41920374318283</v>
      </c>
      <c r="D19" s="69">
        <v>0</v>
      </c>
      <c r="E19" s="69">
        <v>2031.1719244050357</v>
      </c>
      <c r="F19" s="69">
        <v>0</v>
      </c>
      <c r="G19" s="69">
        <v>56.319572999999998</v>
      </c>
      <c r="H19" s="69">
        <v>1.6310623780174813</v>
      </c>
      <c r="I19" s="69">
        <v>1206.1819871891389</v>
      </c>
      <c r="J19" s="69">
        <v>8.5949500000000008</v>
      </c>
      <c r="K19" s="69">
        <v>90.793148512659997</v>
      </c>
      <c r="L19" s="69">
        <v>3883.1118492280348</v>
      </c>
    </row>
    <row r="20" spans="2:12">
      <c r="B20" s="223" t="s">
        <v>167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30" t="s">
        <v>136</v>
      </c>
      <c r="B2" s="166" t="s">
        <v>140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0.100000000000001" customHeight="1">
      <c r="B4" s="173" t="s">
        <v>0</v>
      </c>
      <c r="C4" s="172">
        <v>0</v>
      </c>
      <c r="D4" s="172">
        <v>0.1</v>
      </c>
      <c r="E4" s="172">
        <v>0.2</v>
      </c>
      <c r="F4" s="172">
        <v>0.35</v>
      </c>
      <c r="G4" s="172">
        <v>0.5</v>
      </c>
      <c r="H4" s="172">
        <v>0.75</v>
      </c>
      <c r="I4" s="172">
        <v>1</v>
      </c>
      <c r="J4" s="172">
        <v>1.5</v>
      </c>
      <c r="K4" s="172" t="s">
        <v>51</v>
      </c>
      <c r="L4" s="172" t="s">
        <v>78</v>
      </c>
    </row>
    <row r="5" spans="1:12" ht="18" customHeight="1">
      <c r="B5" s="71" t="s">
        <v>64</v>
      </c>
      <c r="C5" s="168">
        <v>0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</row>
    <row r="6" spans="1:12" ht="18" customHeight="1">
      <c r="B6" s="72" t="s">
        <v>65</v>
      </c>
      <c r="C6" s="168">
        <v>0</v>
      </c>
      <c r="D6" s="168">
        <v>0</v>
      </c>
      <c r="E6" s="168">
        <v>6.0702599999999995E-2</v>
      </c>
      <c r="F6" s="168">
        <v>0</v>
      </c>
      <c r="G6" s="168">
        <v>0</v>
      </c>
      <c r="H6" s="168">
        <v>0</v>
      </c>
      <c r="I6" s="168">
        <v>163.00946552347662</v>
      </c>
      <c r="J6" s="168">
        <v>0</v>
      </c>
      <c r="K6" s="168">
        <v>0</v>
      </c>
      <c r="L6" s="168">
        <v>163.07016812347663</v>
      </c>
    </row>
    <row r="7" spans="1:12" ht="18" customHeight="1">
      <c r="B7" s="72" t="s">
        <v>66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</row>
    <row r="8" spans="1:12" ht="18" customHeight="1">
      <c r="B8" s="72" t="s">
        <v>1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</row>
    <row r="9" spans="1:12" ht="18" customHeight="1">
      <c r="B9" s="72" t="s">
        <v>2</v>
      </c>
      <c r="C9" s="168">
        <v>0</v>
      </c>
      <c r="D9" s="168">
        <v>0</v>
      </c>
      <c r="E9" s="168">
        <v>284.69335789873571</v>
      </c>
      <c r="F9" s="168">
        <v>0</v>
      </c>
      <c r="G9" s="168">
        <v>28.159786499999999</v>
      </c>
      <c r="H9" s="168">
        <v>0</v>
      </c>
      <c r="I9" s="168">
        <v>0.20246</v>
      </c>
      <c r="J9" s="168">
        <v>0</v>
      </c>
      <c r="K9" s="168">
        <v>1.4996879701800001</v>
      </c>
      <c r="L9" s="168">
        <v>314.55529236891567</v>
      </c>
    </row>
    <row r="10" spans="1:12" ht="18" customHeight="1">
      <c r="B10" s="72" t="s">
        <v>3</v>
      </c>
      <c r="C10" s="168">
        <v>0</v>
      </c>
      <c r="D10" s="168">
        <v>0</v>
      </c>
      <c r="E10" s="168">
        <v>121.42453022529909</v>
      </c>
      <c r="F10" s="168">
        <v>0</v>
      </c>
      <c r="G10" s="168">
        <v>0</v>
      </c>
      <c r="H10" s="168">
        <v>0</v>
      </c>
      <c r="I10" s="168">
        <v>1042.3917752047357</v>
      </c>
      <c r="J10" s="168">
        <v>0</v>
      </c>
      <c r="K10" s="168">
        <v>1.5996149825246337</v>
      </c>
      <c r="L10" s="168">
        <v>1165.4159204125594</v>
      </c>
    </row>
    <row r="11" spans="1:12" ht="18" customHeight="1">
      <c r="B11" s="72" t="s">
        <v>67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1.0195761827921317</v>
      </c>
      <c r="I11" s="168">
        <v>0</v>
      </c>
      <c r="J11" s="168">
        <v>0</v>
      </c>
      <c r="K11" s="168">
        <v>0</v>
      </c>
      <c r="L11" s="168">
        <v>1.0195761827921317</v>
      </c>
    </row>
    <row r="12" spans="1:12" ht="18" customHeight="1">
      <c r="B12" s="72" t="s">
        <v>5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</row>
    <row r="13" spans="1:12" ht="18" customHeight="1">
      <c r="B13" s="72" t="s">
        <v>68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9.9311999999999998E-2</v>
      </c>
      <c r="J13" s="168">
        <v>12.892425000000001</v>
      </c>
      <c r="K13" s="168">
        <v>0</v>
      </c>
      <c r="L13" s="168">
        <v>12.991737000000001</v>
      </c>
    </row>
    <row r="14" spans="1:12" ht="18" customHeight="1">
      <c r="B14" s="72" t="s">
        <v>69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15" spans="1:12" ht="18" customHeight="1">
      <c r="B15" s="72" t="s">
        <v>6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</row>
    <row r="16" spans="1:12" ht="18" customHeight="1">
      <c r="B16" s="72" t="s">
        <v>7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</row>
    <row r="17" spans="2:12" ht="18" customHeight="1">
      <c r="B17" s="72" t="s">
        <v>8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</row>
    <row r="18" spans="2:12" ht="18" customHeight="1">
      <c r="B18" s="71" t="s">
        <v>70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</row>
    <row r="19" spans="2:12" ht="18" customHeight="1">
      <c r="B19" s="170" t="s">
        <v>154</v>
      </c>
      <c r="C19" s="73">
        <v>0</v>
      </c>
      <c r="D19" s="73">
        <v>0</v>
      </c>
      <c r="E19" s="73">
        <v>406.17859072403485</v>
      </c>
      <c r="F19" s="73">
        <v>0</v>
      </c>
      <c r="G19" s="73">
        <v>28.159786499999999</v>
      </c>
      <c r="H19" s="73">
        <v>1.0195761827921317</v>
      </c>
      <c r="I19" s="73">
        <v>1205.7030127282123</v>
      </c>
      <c r="J19" s="73">
        <v>12.892425000000001</v>
      </c>
      <c r="K19" s="73">
        <v>3.0993029527046341</v>
      </c>
      <c r="L19" s="73">
        <v>1657.0526940877442</v>
      </c>
    </row>
    <row r="20" spans="2:12">
      <c r="B20" s="223" t="s">
        <v>167</v>
      </c>
    </row>
    <row r="22" spans="2:12">
      <c r="B22" s="171"/>
    </row>
    <row r="23" spans="2:12" ht="15.75">
      <c r="B23" s="164" t="s">
        <v>44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J11" sqref="J11"/>
    </sheetView>
  </sheetViews>
  <sheetFormatPr baseColWidth="10" defaultRowHeight="12.75"/>
  <cols>
    <col min="1" max="1" customWidth="true" style="124" width="15.7109375" collapsed="false"/>
    <col min="2" max="2" customWidth="true" style="124" width="50.7109375" collapsed="false"/>
    <col min="3" max="3" customWidth="true" style="124" width="12.7109375" collapsed="false"/>
    <col min="4" max="6" customWidth="true" style="124" width="15.7109375" collapsed="false"/>
    <col min="7" max="7" customWidth="true" style="124" width="12.7109375" collapsed="false"/>
    <col min="8" max="9" customWidth="true" style="124" width="15.7109375" collapsed="false"/>
    <col min="10" max="10" customWidth="true" style="124" width="12.7109375" collapsed="false"/>
    <col min="11" max="11" customWidth="true" style="124" width="15.7109375" collapsed="false"/>
    <col min="12" max="16384" style="124" width="11.42578125" collapsed="false"/>
  </cols>
  <sheetData>
    <row r="2" spans="1:11" ht="15.75">
      <c r="A2" s="130" t="s">
        <v>142</v>
      </c>
      <c r="B2" s="130" t="s">
        <v>165</v>
      </c>
      <c r="C2" s="150"/>
    </row>
    <row r="3" spans="1:11">
      <c r="B3" s="116" t="s">
        <v>0</v>
      </c>
      <c r="C3" s="153"/>
      <c r="D3" s="153"/>
      <c r="E3" s="153"/>
      <c r="F3" s="153"/>
      <c r="G3" s="153"/>
      <c r="H3" s="153"/>
      <c r="I3" s="153"/>
      <c r="J3" s="154"/>
      <c r="K3" s="154"/>
    </row>
    <row r="4" spans="1:11" ht="15" customHeight="1">
      <c r="B4" s="77"/>
      <c r="C4" s="258" t="s">
        <v>110</v>
      </c>
      <c r="D4" s="258" t="s">
        <v>9</v>
      </c>
      <c r="E4" s="258" t="s">
        <v>10</v>
      </c>
      <c r="F4" s="258" t="s">
        <v>111</v>
      </c>
      <c r="G4" s="258" t="s">
        <v>73</v>
      </c>
      <c r="H4" s="258" t="s">
        <v>112</v>
      </c>
      <c r="I4" s="258" t="s">
        <v>78</v>
      </c>
      <c r="J4" s="258" t="s">
        <v>101</v>
      </c>
      <c r="K4" s="258" t="s">
        <v>113</v>
      </c>
    </row>
    <row r="5" spans="1:11" s="134" customFormat="1" ht="47.25" customHeight="1">
      <c r="B5" s="173" t="s">
        <v>0</v>
      </c>
      <c r="C5" s="258"/>
      <c r="D5" s="258"/>
      <c r="E5" s="258"/>
      <c r="F5" s="258" t="s">
        <v>114</v>
      </c>
      <c r="G5" s="258" t="s">
        <v>73</v>
      </c>
      <c r="H5" s="258" t="s">
        <v>112</v>
      </c>
      <c r="I5" s="258"/>
      <c r="J5" s="258"/>
      <c r="K5" s="258" t="s">
        <v>113</v>
      </c>
    </row>
    <row r="6" spans="1:11" s="134" customFormat="1" ht="18" customHeight="1">
      <c r="B6" s="78" t="s">
        <v>3</v>
      </c>
      <c r="C6" s="155">
        <v>1.9639173783496881E-2</v>
      </c>
      <c r="D6" s="156">
        <v>639.51479439617378</v>
      </c>
      <c r="E6" s="156">
        <v>639.51479461999975</v>
      </c>
      <c r="F6" s="156">
        <v>2.6260000000000003</v>
      </c>
      <c r="G6" s="155">
        <v>0.33281666231736906</v>
      </c>
      <c r="H6" s="157">
        <v>0.30748261861444798</v>
      </c>
      <c r="I6" s="156">
        <v>362.84921158349971</v>
      </c>
      <c r="J6" s="155">
        <v>0.56738204438117035</v>
      </c>
      <c r="K6" s="156">
        <v>5.8603348298582691</v>
      </c>
    </row>
    <row r="7" spans="1:11" s="134" customFormat="1" ht="18" customHeight="1">
      <c r="B7" s="165" t="s">
        <v>19</v>
      </c>
      <c r="C7" s="158">
        <v>1.615646248750462E-2</v>
      </c>
      <c r="D7" s="41">
        <v>513.70625686478536</v>
      </c>
      <c r="E7" s="41">
        <v>513.70625687999984</v>
      </c>
      <c r="F7" s="41">
        <v>0.61099999999999999</v>
      </c>
      <c r="G7" s="158">
        <v>0.32452163920316385</v>
      </c>
      <c r="H7" s="159">
        <v>6.5128493127241727E-2</v>
      </c>
      <c r="I7" s="41">
        <v>301.70802467943565</v>
      </c>
      <c r="J7" s="158">
        <v>0.5873162349858505</v>
      </c>
      <c r="K7" s="41">
        <v>3.4869549852806956</v>
      </c>
    </row>
    <row r="8" spans="1:11" s="134" customFormat="1" ht="18" customHeight="1">
      <c r="B8" s="165" t="s">
        <v>20</v>
      </c>
      <c r="C8" s="158">
        <v>3.3859914408868999E-2</v>
      </c>
      <c r="D8" s="41">
        <v>125.80853753138848</v>
      </c>
      <c r="E8" s="41">
        <v>125.80853773999996</v>
      </c>
      <c r="F8" s="41">
        <v>2.0150000000000001</v>
      </c>
      <c r="G8" s="158">
        <v>0.36668721952500288</v>
      </c>
      <c r="H8" s="159">
        <v>1.2970722989329</v>
      </c>
      <c r="I8" s="41">
        <v>61.141186904064057</v>
      </c>
      <c r="J8" s="158">
        <v>0.48598599111310259</v>
      </c>
      <c r="K8" s="41">
        <v>2.3733798445775731</v>
      </c>
    </row>
    <row r="9" spans="1:11" s="134" customFormat="1" ht="18" customHeight="1">
      <c r="B9" s="78" t="s">
        <v>4</v>
      </c>
      <c r="C9" s="155">
        <v>2.5698865817707559E-2</v>
      </c>
      <c r="D9" s="156">
        <v>20.873162753621788</v>
      </c>
      <c r="E9" s="156">
        <v>20.873162539999996</v>
      </c>
      <c r="F9" s="156">
        <v>2.4739999999999998</v>
      </c>
      <c r="G9" s="155">
        <v>0.50302048814544431</v>
      </c>
      <c r="H9" s="157">
        <v>1.8070141961553654</v>
      </c>
      <c r="I9" s="156">
        <v>6.085910336281227</v>
      </c>
      <c r="J9" s="155">
        <v>0.29156627916917605</v>
      </c>
      <c r="K9" s="156">
        <v>0.28728678448897987</v>
      </c>
    </row>
    <row r="10" spans="1:11" s="134" customFormat="1" ht="18" customHeight="1">
      <c r="B10" s="165" t="s">
        <v>16</v>
      </c>
      <c r="C10" s="158">
        <v>0</v>
      </c>
      <c r="D10" s="41">
        <v>0</v>
      </c>
      <c r="E10" s="41">
        <v>0</v>
      </c>
      <c r="F10" s="41">
        <v>0</v>
      </c>
      <c r="G10" s="158">
        <v>0</v>
      </c>
      <c r="H10" s="159">
        <v>0</v>
      </c>
      <c r="I10" s="41">
        <v>0</v>
      </c>
      <c r="J10" s="158">
        <v>0</v>
      </c>
      <c r="K10" s="41">
        <v>0</v>
      </c>
    </row>
    <row r="11" spans="1:11" s="134" customFormat="1" ht="18" customHeight="1">
      <c r="B11" s="165" t="s">
        <v>115</v>
      </c>
      <c r="C11" s="158">
        <v>1.495E-3</v>
      </c>
      <c r="D11" s="41">
        <v>6.7762150000000006E-4</v>
      </c>
      <c r="E11" s="41">
        <v>6.7761999999999998E-4</v>
      </c>
      <c r="F11" s="41">
        <v>1E-3</v>
      </c>
      <c r="G11" s="158">
        <v>7.1000000000000008E-2</v>
      </c>
      <c r="H11" s="159">
        <v>0.2</v>
      </c>
      <c r="I11" s="41">
        <v>1.2537092030781059E-5</v>
      </c>
      <c r="J11" s="158">
        <v>1.8499999999999999E-2</v>
      </c>
      <c r="K11" s="41">
        <v>7.1926134117499988E-8</v>
      </c>
    </row>
    <row r="12" spans="1:11" s="134" customFormat="1" ht="18" customHeight="1">
      <c r="B12" s="165" t="s">
        <v>17</v>
      </c>
      <c r="C12" s="158">
        <v>0</v>
      </c>
      <c r="D12" s="41">
        <v>0</v>
      </c>
      <c r="E12" s="41">
        <v>0</v>
      </c>
      <c r="F12" s="41">
        <v>0</v>
      </c>
      <c r="G12" s="158">
        <v>0</v>
      </c>
      <c r="H12" s="159">
        <v>0</v>
      </c>
      <c r="I12" s="41">
        <v>0</v>
      </c>
      <c r="J12" s="158">
        <v>0</v>
      </c>
      <c r="K12" s="41">
        <v>0</v>
      </c>
    </row>
    <row r="13" spans="1:11" s="134" customFormat="1" ht="18" customHeight="1">
      <c r="B13" s="165" t="s">
        <v>77</v>
      </c>
      <c r="C13" s="158">
        <v>2.5917842029574964E-2</v>
      </c>
      <c r="D13" s="41">
        <v>20.28061096534179</v>
      </c>
      <c r="E13" s="41">
        <v>20.280610749999994</v>
      </c>
      <c r="F13" s="41">
        <v>2.4319999999999999</v>
      </c>
      <c r="G13" s="158">
        <v>0.49973283445519523</v>
      </c>
      <c r="H13" s="159">
        <v>1.6528742823737139</v>
      </c>
      <c r="I13" s="41">
        <v>5.9523102108575827</v>
      </c>
      <c r="J13" s="158">
        <v>0.2934975817164473</v>
      </c>
      <c r="K13" s="41">
        <v>0.2790439301122874</v>
      </c>
    </row>
    <row r="14" spans="1:11" s="134" customFormat="1" ht="18" customHeight="1">
      <c r="B14" s="165" t="s">
        <v>18</v>
      </c>
      <c r="C14" s="158">
        <v>1.822334058430021E-2</v>
      </c>
      <c r="D14" s="41">
        <v>0.59187416677999982</v>
      </c>
      <c r="E14" s="41">
        <v>0.59187416999999998</v>
      </c>
      <c r="F14" s="41">
        <v>4.1000000000000002E-2</v>
      </c>
      <c r="G14" s="158">
        <v>0.61616678492660015</v>
      </c>
      <c r="H14" s="159">
        <v>7.0904691869413847</v>
      </c>
      <c r="I14" s="41">
        <v>0.13358758833161277</v>
      </c>
      <c r="J14" s="158">
        <v>0.22570268327744861</v>
      </c>
      <c r="K14" s="41">
        <v>8.2427824505583568E-3</v>
      </c>
    </row>
    <row r="15" spans="1:11" ht="18" customHeight="1">
      <c r="B15" s="160" t="s">
        <v>159</v>
      </c>
      <c r="C15" s="161">
        <v>1.9830705042359276E-2</v>
      </c>
      <c r="D15" s="162">
        <v>660.38795714979562</v>
      </c>
      <c r="E15" s="162">
        <v>660.3879571599997</v>
      </c>
      <c r="F15" s="162">
        <v>5.0999999999999996</v>
      </c>
      <c r="G15" s="161">
        <v>0.3381963669030153</v>
      </c>
      <c r="H15" s="163">
        <v>0.35487894983538615</v>
      </c>
      <c r="I15" s="162">
        <v>368.93512191978095</v>
      </c>
      <c r="J15" s="161">
        <v>0.55866421838821456</v>
      </c>
      <c r="K15" s="162">
        <v>6.1476216143472486</v>
      </c>
    </row>
    <row r="16" spans="1:11">
      <c r="B16" s="181" t="s">
        <v>119</v>
      </c>
    </row>
    <row r="17" spans="2:11">
      <c r="B17" s="223" t="s">
        <v>168</v>
      </c>
    </row>
    <row r="20" spans="2:11" ht="15.75">
      <c r="B20" s="164" t="s">
        <v>44</v>
      </c>
      <c r="D20" s="151"/>
      <c r="E20" s="151"/>
      <c r="F20" s="151"/>
      <c r="G20" s="151"/>
      <c r="H20" s="151"/>
      <c r="I20" s="151"/>
      <c r="J20" s="152"/>
      <c r="K20" s="151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80" zoomScaleNormal="80" zoomScaleSheetLayoutView="40" workbookViewId="0">
      <selection activeCell="H35" sqref="H35"/>
    </sheetView>
  </sheetViews>
  <sheetFormatPr baseColWidth="10" defaultRowHeight="12.75"/>
  <cols>
    <col min="1" max="1" customWidth="true" style="124" width="15.7109375" collapsed="false"/>
    <col min="2" max="2" customWidth="true" style="124" width="50.0" collapsed="false"/>
    <col min="3" max="9" customWidth="true" style="124" width="18.7109375" collapsed="false"/>
    <col min="10" max="16384" style="124" width="11.42578125" collapsed="false"/>
  </cols>
  <sheetData>
    <row r="2" spans="1:9" ht="15.75">
      <c r="A2" s="130" t="s">
        <v>147</v>
      </c>
      <c r="B2" s="131" t="s">
        <v>166</v>
      </c>
      <c r="I2" s="132" t="s">
        <v>44</v>
      </c>
    </row>
    <row r="3" spans="1:9">
      <c r="H3" s="133"/>
    </row>
    <row r="4" spans="1:9">
      <c r="H4" s="133"/>
    </row>
    <row r="5" spans="1:9">
      <c r="H5" s="133"/>
    </row>
    <row r="6" spans="1:9" ht="15.75">
      <c r="B6" s="131" t="s">
        <v>151</v>
      </c>
      <c r="H6" s="133"/>
    </row>
    <row r="7" spans="1:9">
      <c r="H7" s="133"/>
      <c r="I7" s="133"/>
    </row>
    <row r="8" spans="1:9">
      <c r="B8" s="174" t="s">
        <v>0</v>
      </c>
      <c r="C8" s="117"/>
      <c r="D8" s="117"/>
      <c r="E8" s="117"/>
      <c r="F8" s="117"/>
      <c r="G8" s="117"/>
      <c r="H8" s="118"/>
      <c r="I8" s="118"/>
    </row>
    <row r="9" spans="1:9" s="134" customFormat="1" ht="44.25" customHeight="1">
      <c r="B9" s="263" t="s">
        <v>53</v>
      </c>
      <c r="C9" s="264" t="s">
        <v>71</v>
      </c>
      <c r="D9" s="264" t="s">
        <v>72</v>
      </c>
      <c r="E9" s="264" t="s">
        <v>10</v>
      </c>
      <c r="F9" s="264" t="s">
        <v>160</v>
      </c>
      <c r="G9" s="264" t="s">
        <v>78</v>
      </c>
      <c r="H9" s="264" t="s">
        <v>101</v>
      </c>
      <c r="I9" s="264" t="s">
        <v>15</v>
      </c>
    </row>
    <row r="10" spans="1:9" s="134" customFormat="1" ht="5.0999999999999996" customHeight="1">
      <c r="B10" s="263"/>
      <c r="C10" s="264"/>
      <c r="D10" s="264"/>
      <c r="E10" s="264"/>
      <c r="F10" s="264"/>
      <c r="G10" s="264"/>
      <c r="H10" s="264"/>
      <c r="I10" s="264"/>
    </row>
    <row r="11" spans="1:9" ht="18" customHeight="1">
      <c r="B11" s="135" t="s">
        <v>126</v>
      </c>
      <c r="C11" s="119">
        <v>0.26228582406454121</v>
      </c>
      <c r="D11" s="120">
        <v>2837.33031678</v>
      </c>
      <c r="E11" s="120">
        <v>2837.33031678</v>
      </c>
      <c r="F11" s="121">
        <v>0.9</v>
      </c>
      <c r="G11" s="120">
        <v>10453.50618455</v>
      </c>
      <c r="H11" s="122">
        <v>3.6842753636148249</v>
      </c>
      <c r="I11" s="120">
        <v>67.203607810000008</v>
      </c>
    </row>
    <row r="12" spans="1:9" ht="18" customHeight="1">
      <c r="B12" s="135" t="s">
        <v>174</v>
      </c>
      <c r="C12" s="119">
        <v>0.64322058368711443</v>
      </c>
      <c r="D12" s="120">
        <v>6958.1696570200002</v>
      </c>
      <c r="E12" s="120">
        <v>6958.1696570200002</v>
      </c>
      <c r="F12" s="121">
        <v>0.9</v>
      </c>
      <c r="G12" s="120">
        <v>10998.68373624</v>
      </c>
      <c r="H12" s="122">
        <v>1.5806863411477157</v>
      </c>
      <c r="I12" s="120">
        <v>17.720469720000001</v>
      </c>
    </row>
    <row r="13" spans="1:9" ht="18" customHeight="1">
      <c r="B13" s="135" t="s">
        <v>74</v>
      </c>
      <c r="C13" s="119">
        <v>1.9321705560548742E-3</v>
      </c>
      <c r="D13" s="120">
        <v>20.901648479999999</v>
      </c>
      <c r="E13" s="120">
        <v>20.901648479999999</v>
      </c>
      <c r="F13" s="121">
        <v>0.9</v>
      </c>
      <c r="G13" s="120">
        <v>137.70043739000002</v>
      </c>
      <c r="H13" s="122">
        <v>6.5880180466033762</v>
      </c>
      <c r="I13" s="120">
        <v>0</v>
      </c>
    </row>
    <row r="14" spans="1:9" ht="18" customHeight="1">
      <c r="B14" s="135" t="s">
        <v>127</v>
      </c>
      <c r="C14" s="119">
        <v>9.2561421692289453E-2</v>
      </c>
      <c r="D14" s="120">
        <v>1001.3020294500001</v>
      </c>
      <c r="E14" s="120">
        <v>1001.3020294500001</v>
      </c>
      <c r="F14" s="121">
        <v>0.9</v>
      </c>
      <c r="G14" s="120">
        <v>2503.25507367</v>
      </c>
      <c r="H14" s="122">
        <v>2.5000000000449414</v>
      </c>
      <c r="I14" s="120">
        <v>0</v>
      </c>
    </row>
    <row r="15" spans="1:9" ht="18" customHeight="1">
      <c r="B15" s="125" t="s">
        <v>61</v>
      </c>
      <c r="C15" s="126">
        <v>1</v>
      </c>
      <c r="D15" s="127">
        <v>10817.70365173</v>
      </c>
      <c r="E15" s="127">
        <v>10817.70365173</v>
      </c>
      <c r="F15" s="128"/>
      <c r="G15" s="127">
        <v>24093.14543185</v>
      </c>
      <c r="H15" s="129">
        <v>2.2271959195329734</v>
      </c>
      <c r="I15" s="127">
        <v>84.924077530000005</v>
      </c>
    </row>
    <row r="16" spans="1:9">
      <c r="B16" s="136" t="s">
        <v>128</v>
      </c>
      <c r="D16" s="133"/>
      <c r="E16" s="133"/>
      <c r="F16" s="133"/>
      <c r="G16" s="133"/>
      <c r="H16" s="133"/>
      <c r="I16" s="133"/>
    </row>
    <row r="17" spans="1:9">
      <c r="B17" s="136"/>
      <c r="D17" s="133"/>
      <c r="E17" s="133"/>
      <c r="F17" s="133"/>
      <c r="G17" s="133"/>
      <c r="H17" s="133"/>
      <c r="I17" s="133"/>
    </row>
    <row r="18" spans="1:9">
      <c r="B18" s="136"/>
      <c r="D18" s="133"/>
      <c r="E18" s="133"/>
      <c r="F18" s="133"/>
      <c r="G18" s="133"/>
      <c r="H18" s="133"/>
      <c r="I18" s="133"/>
    </row>
    <row r="19" spans="1:9">
      <c r="B19" s="136"/>
      <c r="D19" s="133"/>
      <c r="E19" s="133"/>
      <c r="F19" s="133"/>
      <c r="G19" s="133"/>
      <c r="H19" s="133"/>
      <c r="I19" s="133"/>
    </row>
    <row r="20" spans="1:9">
      <c r="B20" s="137"/>
      <c r="D20" s="133"/>
      <c r="E20" s="133"/>
      <c r="F20" s="133"/>
      <c r="G20" s="133"/>
      <c r="H20" s="133"/>
      <c r="I20" s="133"/>
    </row>
    <row r="21" spans="1:9" ht="15.75">
      <c r="B21" s="131" t="s">
        <v>52</v>
      </c>
      <c r="D21" s="138"/>
      <c r="E21" s="138"/>
      <c r="F21" s="133"/>
      <c r="G21" s="138"/>
      <c r="H21" s="133"/>
      <c r="I21" s="133"/>
    </row>
    <row r="22" spans="1:9">
      <c r="I22" s="133"/>
    </row>
    <row r="23" spans="1:9">
      <c r="B23" s="174" t="s">
        <v>0</v>
      </c>
      <c r="D23" s="117"/>
      <c r="E23" s="117"/>
      <c r="F23" s="117"/>
      <c r="G23" s="117"/>
      <c r="H23" s="117"/>
      <c r="I23" s="118"/>
    </row>
    <row r="24" spans="1:9" s="134" customFormat="1" ht="44.25" customHeight="1">
      <c r="B24" s="262" t="s">
        <v>12</v>
      </c>
      <c r="C24" s="262" t="s">
        <v>110</v>
      </c>
      <c r="D24" s="262" t="s">
        <v>9</v>
      </c>
      <c r="E24" s="262" t="s">
        <v>10</v>
      </c>
      <c r="F24" s="262" t="s">
        <v>73</v>
      </c>
      <c r="G24" s="262" t="s">
        <v>78</v>
      </c>
      <c r="H24" s="262" t="s">
        <v>120</v>
      </c>
      <c r="I24" s="262" t="s">
        <v>113</v>
      </c>
    </row>
    <row r="25" spans="1:9" s="134" customFormat="1" ht="5.0999999999999996" customHeight="1">
      <c r="B25" s="262"/>
      <c r="C25" s="262"/>
      <c r="D25" s="262"/>
      <c r="E25" s="262"/>
      <c r="F25" s="262"/>
      <c r="G25" s="262"/>
      <c r="H25" s="262"/>
      <c r="I25" s="262"/>
    </row>
    <row r="26" spans="1:9" s="134" customFormat="1" ht="18" customHeight="1">
      <c r="A26" s="139"/>
      <c r="B26" s="140">
        <v>1</v>
      </c>
      <c r="C26" s="141">
        <v>0</v>
      </c>
      <c r="D26" s="41">
        <v>0</v>
      </c>
      <c r="E26" s="41">
        <v>0</v>
      </c>
      <c r="F26" s="141">
        <v>0.9</v>
      </c>
      <c r="G26" s="41">
        <v>0</v>
      </c>
      <c r="H26" s="142">
        <v>0</v>
      </c>
      <c r="I26" s="41">
        <v>0</v>
      </c>
    </row>
    <row r="27" spans="1:9" s="134" customFormat="1" ht="18" customHeight="1">
      <c r="A27" s="139"/>
      <c r="B27" s="140">
        <v>2</v>
      </c>
      <c r="C27" s="141">
        <v>1.114E-3</v>
      </c>
      <c r="D27" s="41">
        <v>1331.4115815399998</v>
      </c>
      <c r="E27" s="41">
        <v>1331.4115815399998</v>
      </c>
      <c r="F27" s="141">
        <v>0.89999999999999991</v>
      </c>
      <c r="G27" s="41">
        <v>1427.7694661399998</v>
      </c>
      <c r="H27" s="142">
        <v>1.072372725260919</v>
      </c>
      <c r="I27" s="41">
        <v>1.3350108199999999</v>
      </c>
    </row>
    <row r="28" spans="1:9" s="134" customFormat="1" ht="18" customHeight="1">
      <c r="A28" s="139"/>
      <c r="B28" s="140">
        <v>3</v>
      </c>
      <c r="C28" s="141">
        <v>2.9250000000000001E-3</v>
      </c>
      <c r="D28" s="41">
        <v>5481.6604506799995</v>
      </c>
      <c r="E28" s="41">
        <v>5481.6604506799995</v>
      </c>
      <c r="F28" s="141">
        <v>0.89999999999999991</v>
      </c>
      <c r="G28" s="41">
        <v>9179.1695587800004</v>
      </c>
      <c r="H28" s="142">
        <v>1.6745235574818074</v>
      </c>
      <c r="I28" s="41">
        <v>14.430355149999999</v>
      </c>
    </row>
    <row r="29" spans="1:9" s="134" customFormat="1" ht="18" customHeight="1">
      <c r="A29" s="139"/>
      <c r="B29" s="140">
        <v>4</v>
      </c>
      <c r="C29" s="141">
        <v>7.4250000000000002E-3</v>
      </c>
      <c r="D29" s="41">
        <v>76.562038259999994</v>
      </c>
      <c r="E29" s="41">
        <v>76.562038259999994</v>
      </c>
      <c r="F29" s="141">
        <v>0.89999999999999991</v>
      </c>
      <c r="G29" s="41">
        <v>183.12570552</v>
      </c>
      <c r="H29" s="142">
        <v>2.3918603746953067</v>
      </c>
      <c r="I29" s="41">
        <v>0.51159085000000004</v>
      </c>
    </row>
    <row r="30" spans="1:9" s="134" customFormat="1" ht="18" customHeight="1">
      <c r="A30" s="139"/>
      <c r="B30" s="140">
        <v>5</v>
      </c>
      <c r="C30" s="141">
        <v>1.2584E-2</v>
      </c>
      <c r="D30" s="41">
        <v>50.618996270000004</v>
      </c>
      <c r="E30" s="41">
        <v>50.618996270000004</v>
      </c>
      <c r="F30" s="141">
        <v>0.89999999999999991</v>
      </c>
      <c r="G30" s="41">
        <v>139.28399239999999</v>
      </c>
      <c r="H30" s="142">
        <v>2.751615058842019</v>
      </c>
      <c r="I30" s="41">
        <v>0.57328358000000001</v>
      </c>
    </row>
    <row r="31" spans="1:9" s="134" customFormat="1" ht="18" customHeight="1">
      <c r="A31" s="139"/>
      <c r="B31" s="140">
        <v>6</v>
      </c>
      <c r="C31" s="141">
        <v>2.5365000000000002E-2</v>
      </c>
      <c r="D31" s="41">
        <v>0.12006398</v>
      </c>
      <c r="E31" s="41">
        <v>0.12006398</v>
      </c>
      <c r="F31" s="141">
        <v>0.89999999999999991</v>
      </c>
      <c r="G31" s="41">
        <v>0.32577762999999998</v>
      </c>
      <c r="H31" s="142">
        <v>2.7133669065443273</v>
      </c>
      <c r="I31" s="41">
        <v>2.7408899999999997E-3</v>
      </c>
    </row>
    <row r="32" spans="1:9" s="134" customFormat="1" ht="18" customHeight="1">
      <c r="A32" s="139"/>
      <c r="B32" s="140">
        <v>7</v>
      </c>
      <c r="C32" s="141">
        <v>5.4161000000000001E-2</v>
      </c>
      <c r="D32" s="41">
        <v>17.796520270000002</v>
      </c>
      <c r="E32" s="41">
        <v>17.796520270000002</v>
      </c>
      <c r="F32" s="141">
        <v>0.89999999999999991</v>
      </c>
      <c r="G32" s="41">
        <v>69.009231139999997</v>
      </c>
      <c r="H32" s="142">
        <v>3.8776811473830883</v>
      </c>
      <c r="I32" s="41">
        <v>0.86748362999999995</v>
      </c>
    </row>
    <row r="33" spans="1:9" s="134" customFormat="1" ht="18" customHeight="1">
      <c r="A33" s="139"/>
      <c r="B33" s="140">
        <v>8</v>
      </c>
      <c r="C33" s="141">
        <v>0</v>
      </c>
      <c r="D33" s="41">
        <v>0</v>
      </c>
      <c r="E33" s="41">
        <v>0</v>
      </c>
      <c r="F33" s="141">
        <v>0</v>
      </c>
      <c r="G33" s="41">
        <v>0</v>
      </c>
      <c r="H33" s="142">
        <v>0</v>
      </c>
      <c r="I33" s="41">
        <v>0</v>
      </c>
    </row>
    <row r="34" spans="1:9" s="134" customFormat="1" ht="18" customHeight="1">
      <c r="A34" s="139"/>
      <c r="B34" s="140">
        <v>9</v>
      </c>
      <c r="C34" s="141">
        <v>0.30969999999999998</v>
      </c>
      <c r="D34" s="41">
        <v>9.9999999999999995E-7</v>
      </c>
      <c r="E34" s="41">
        <v>9.9999999999999995E-7</v>
      </c>
      <c r="F34" s="141">
        <v>0.89999999999999991</v>
      </c>
      <c r="G34" s="41">
        <v>4.6299999999999997E-6</v>
      </c>
      <c r="H34" s="142">
        <v>4.63</v>
      </c>
      <c r="I34" s="41">
        <v>2.7999999999999997E-7</v>
      </c>
    </row>
    <row r="35" spans="1:9" s="134" customFormat="1" ht="18" customHeight="1">
      <c r="A35" s="139"/>
      <c r="B35" s="91" t="s">
        <v>117</v>
      </c>
      <c r="C35" s="94">
        <v>2.8296859597916725E-3</v>
      </c>
      <c r="D35" s="87">
        <v>6958.1696519999996</v>
      </c>
      <c r="E35" s="87">
        <v>6958.1696519999996</v>
      </c>
      <c r="F35" s="94">
        <v>0.89999999999999991</v>
      </c>
      <c r="G35" s="87">
        <v>10998.68373624</v>
      </c>
      <c r="H35" s="93">
        <v>1.5806863422881086</v>
      </c>
      <c r="I35" s="87">
        <v>17.720465199999992</v>
      </c>
    </row>
    <row r="36" spans="1:9" s="134" customFormat="1" ht="18" customHeight="1">
      <c r="A36" s="139"/>
      <c r="B36" s="140" t="s">
        <v>13</v>
      </c>
      <c r="C36" s="141">
        <v>1</v>
      </c>
      <c r="D36" s="41">
        <v>5.0200000000000002E-6</v>
      </c>
      <c r="E36" s="41">
        <v>5.0200000000000002E-6</v>
      </c>
      <c r="F36" s="141">
        <v>0.89999999999999991</v>
      </c>
      <c r="G36" s="41">
        <v>0</v>
      </c>
      <c r="H36" s="142">
        <v>0</v>
      </c>
      <c r="I36" s="41">
        <v>4.5199999999999999E-6</v>
      </c>
    </row>
    <row r="37" spans="1:9" s="134" customFormat="1" ht="18" customHeight="1">
      <c r="A37" s="139"/>
      <c r="B37" s="91" t="s">
        <v>61</v>
      </c>
      <c r="C37" s="94">
        <v>2.8296866792042802E-3</v>
      </c>
      <c r="D37" s="87">
        <v>6958.1696570199992</v>
      </c>
      <c r="E37" s="87">
        <v>6958.1696570199992</v>
      </c>
      <c r="F37" s="94">
        <v>0.89999999999999991</v>
      </c>
      <c r="G37" s="87">
        <v>10998.68373624</v>
      </c>
      <c r="H37" s="93">
        <v>1.5806863411477159</v>
      </c>
      <c r="I37" s="87">
        <v>17.720469719999993</v>
      </c>
    </row>
    <row r="41" spans="1:9">
      <c r="H41" s="133"/>
      <c r="I41" s="133"/>
    </row>
    <row r="42" spans="1:9" ht="15.75">
      <c r="A42" s="139"/>
      <c r="B42" s="131" t="s">
        <v>125</v>
      </c>
      <c r="C42" s="143"/>
      <c r="D42" s="143"/>
      <c r="E42" s="143"/>
      <c r="F42" s="143"/>
      <c r="G42" s="144"/>
      <c r="H42" s="133"/>
      <c r="I42" s="133"/>
    </row>
    <row r="43" spans="1:9">
      <c r="A43" s="139"/>
      <c r="C43" s="143"/>
      <c r="D43" s="143"/>
      <c r="E43" s="143"/>
      <c r="F43" s="143"/>
      <c r="G43" s="144"/>
      <c r="H43" s="133"/>
      <c r="I43" s="133"/>
    </row>
    <row r="44" spans="1:9" ht="13.5" thickBot="1">
      <c r="A44" s="139"/>
      <c r="B44" s="174" t="s">
        <v>0</v>
      </c>
      <c r="C44" s="143"/>
      <c r="D44" s="143"/>
      <c r="E44" s="143"/>
      <c r="F44" s="143"/>
      <c r="G44" s="144"/>
      <c r="H44" s="133"/>
      <c r="I44" s="133"/>
    </row>
    <row r="45" spans="1:9" ht="21.95" customHeight="1">
      <c r="A45" s="139"/>
      <c r="B45" s="259" t="s">
        <v>121</v>
      </c>
      <c r="C45" s="261" t="s">
        <v>9</v>
      </c>
      <c r="D45" s="261" t="s">
        <v>101</v>
      </c>
      <c r="E45" s="261" t="s">
        <v>10</v>
      </c>
      <c r="F45" s="261" t="s">
        <v>78</v>
      </c>
      <c r="G45" s="144"/>
      <c r="H45" s="133"/>
      <c r="I45" s="133"/>
    </row>
    <row r="46" spans="1:9" ht="21.95" customHeight="1">
      <c r="A46" s="139"/>
      <c r="B46" s="260"/>
      <c r="C46" s="262"/>
      <c r="D46" s="262"/>
      <c r="E46" s="262"/>
      <c r="F46" s="262"/>
      <c r="G46" s="144"/>
      <c r="H46" s="133"/>
      <c r="I46" s="133"/>
    </row>
    <row r="47" spans="1:9" ht="18" customHeight="1">
      <c r="A47" s="139"/>
      <c r="B47" s="145" t="s">
        <v>122</v>
      </c>
      <c r="C47" s="41">
        <v>0</v>
      </c>
      <c r="D47" s="146">
        <v>1.9</v>
      </c>
      <c r="E47" s="41">
        <v>0</v>
      </c>
      <c r="F47" s="41">
        <v>0</v>
      </c>
      <c r="G47" s="144"/>
      <c r="H47" s="133"/>
      <c r="I47" s="133"/>
    </row>
    <row r="48" spans="1:9" ht="18" customHeight="1">
      <c r="A48" s="139"/>
      <c r="B48" s="145" t="s">
        <v>123</v>
      </c>
      <c r="C48" s="41">
        <v>55.76998442</v>
      </c>
      <c r="D48" s="146">
        <v>2.8999999968083192</v>
      </c>
      <c r="E48" s="41">
        <v>55.76998442</v>
      </c>
      <c r="F48" s="41">
        <v>161.73295464</v>
      </c>
      <c r="G48" s="144"/>
      <c r="H48" s="133"/>
      <c r="I48" s="133"/>
    </row>
    <row r="49" spans="1:9" ht="18" customHeight="1">
      <c r="A49" s="139"/>
      <c r="B49" s="145" t="s">
        <v>124</v>
      </c>
      <c r="C49" s="41">
        <v>2781.5603323599998</v>
      </c>
      <c r="D49" s="146">
        <v>3.7000000000639925</v>
      </c>
      <c r="E49" s="41">
        <v>2781.5603323599998</v>
      </c>
      <c r="F49" s="41">
        <v>10291.773229909999</v>
      </c>
      <c r="G49" s="144"/>
      <c r="H49" s="133"/>
      <c r="I49" s="133"/>
    </row>
    <row r="50" spans="1:9" ht="18" customHeight="1">
      <c r="A50" s="139"/>
      <c r="B50" s="147" t="s">
        <v>61</v>
      </c>
      <c r="C50" s="87">
        <v>2837.33031678</v>
      </c>
      <c r="D50" s="148">
        <v>3.684275363614824</v>
      </c>
      <c r="E50" s="87">
        <v>2837.33031678</v>
      </c>
      <c r="F50" s="87">
        <v>10453.506184549999</v>
      </c>
      <c r="G50" s="144"/>
      <c r="H50" s="133"/>
      <c r="I50" s="133"/>
    </row>
    <row r="51" spans="1:9">
      <c r="A51" s="139"/>
      <c r="D51" s="144"/>
      <c r="E51" s="144"/>
      <c r="F51" s="144"/>
      <c r="G51" s="144"/>
      <c r="H51" s="133"/>
      <c r="I51" s="133"/>
    </row>
    <row r="52" spans="1:9">
      <c r="A52" s="139"/>
      <c r="D52" s="144"/>
      <c r="E52" s="144"/>
      <c r="F52" s="144"/>
      <c r="G52" s="144"/>
      <c r="H52" s="133"/>
      <c r="I52" s="133"/>
    </row>
    <row r="53" spans="1:9">
      <c r="A53" s="139"/>
      <c r="D53" s="144"/>
      <c r="E53" s="144"/>
      <c r="F53" s="144"/>
      <c r="G53" s="144"/>
      <c r="H53" s="133"/>
      <c r="I53" s="133"/>
    </row>
    <row r="54" spans="1:9">
      <c r="A54" s="139"/>
      <c r="D54" s="144"/>
      <c r="E54" s="144"/>
      <c r="F54" s="144"/>
      <c r="G54" s="144"/>
      <c r="H54" s="133"/>
      <c r="I54" s="133"/>
    </row>
    <row r="55" spans="1:9">
      <c r="A55" s="139"/>
      <c r="D55" s="144"/>
      <c r="E55" s="144"/>
      <c r="F55" s="144"/>
      <c r="G55" s="144"/>
      <c r="H55" s="133"/>
      <c r="I55" s="133"/>
    </row>
    <row r="56" spans="1:9">
      <c r="A56" s="139"/>
      <c r="B56" s="149" t="s">
        <v>44</v>
      </c>
      <c r="D56" s="144"/>
      <c r="E56" s="144"/>
      <c r="F56" s="144"/>
      <c r="G56" s="144"/>
      <c r="H56" s="133"/>
      <c r="I56" s="133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L20"/>
  <sheetViews>
    <sheetView showGridLines="0" zoomScale="85" zoomScaleNormal="85" workbookViewId="0">
      <selection activeCell="A4" sqref="A4"/>
    </sheetView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6" customWidth="true" style="5" width="14.7109375" collapsed="false"/>
    <col min="7" max="7" customWidth="true" style="5" width="0.85546875" collapsed="false"/>
    <col min="8" max="11" customWidth="true" style="5" width="14.7109375" collapsed="false"/>
    <col min="12" max="16384" style="5" width="11.42578125" collapsed="false"/>
  </cols>
  <sheetData>
    <row r="2" spans="1:11" ht="16.5" customHeight="1">
      <c r="A2" s="88" t="s">
        <v>130</v>
      </c>
      <c r="B2" s="86" t="s">
        <v>80</v>
      </c>
    </row>
    <row r="4" spans="1:11" ht="30.75" customHeight="1">
      <c r="B4" s="7"/>
      <c r="C4" s="238" t="s">
        <v>21</v>
      </c>
      <c r="D4" s="238"/>
      <c r="E4" s="238"/>
      <c r="F4" s="239"/>
      <c r="G4" s="8"/>
      <c r="H4" s="238" t="s">
        <v>22</v>
      </c>
      <c r="I4" s="238"/>
      <c r="J4" s="238"/>
      <c r="K4" s="240"/>
    </row>
    <row r="5" spans="1:11">
      <c r="B5" s="229" t="s">
        <v>0</v>
      </c>
      <c r="C5" s="9" t="s">
        <v>118</v>
      </c>
      <c r="D5" s="9" t="s">
        <v>171</v>
      </c>
      <c r="E5" s="9" t="s">
        <v>175</v>
      </c>
      <c r="F5" s="9" t="s">
        <v>177</v>
      </c>
      <c r="G5" s="8"/>
      <c r="H5" s="9" t="s">
        <v>118</v>
      </c>
      <c r="I5" s="9" t="s">
        <v>171</v>
      </c>
      <c r="J5" s="9" t="s">
        <v>176</v>
      </c>
      <c r="K5" s="9" t="s">
        <v>178</v>
      </c>
    </row>
    <row r="6" spans="1:11" ht="15" customHeight="1">
      <c r="B6" s="10" t="s">
        <v>32</v>
      </c>
      <c r="C6" s="11">
        <v>17789</v>
      </c>
      <c r="D6" s="12">
        <v>18153.539047839044</v>
      </c>
      <c r="E6" s="12">
        <v>18887.316012160434</v>
      </c>
      <c r="F6" s="12">
        <v>19004</v>
      </c>
      <c r="G6" s="8"/>
      <c r="H6" s="11">
        <v>16648</v>
      </c>
      <c r="I6" s="11">
        <v>17564.51540354457</v>
      </c>
      <c r="J6" s="11">
        <v>17385.673201867474</v>
      </c>
      <c r="K6" s="11">
        <v>17400</v>
      </c>
    </row>
    <row r="7" spans="1:11" ht="15" customHeight="1">
      <c r="B7" s="13" t="s">
        <v>82</v>
      </c>
      <c r="C7" s="15">
        <v>0</v>
      </c>
      <c r="D7" s="15">
        <v>0</v>
      </c>
      <c r="E7" s="15">
        <v>121</v>
      </c>
      <c r="F7" s="15">
        <v>115</v>
      </c>
      <c r="G7" s="8"/>
      <c r="H7" s="15">
        <v>0</v>
      </c>
      <c r="I7" s="15">
        <v>0</v>
      </c>
      <c r="J7" s="15">
        <v>999</v>
      </c>
      <c r="K7" s="15">
        <v>999</v>
      </c>
    </row>
    <row r="8" spans="1:11" ht="15" customHeight="1">
      <c r="B8" s="13" t="s">
        <v>35</v>
      </c>
      <c r="C8" s="14">
        <v>17789</v>
      </c>
      <c r="D8" s="15">
        <v>18153.539047839044</v>
      </c>
      <c r="E8" s="15">
        <v>19008.316012160434</v>
      </c>
      <c r="F8" s="15">
        <v>19119</v>
      </c>
      <c r="G8" s="8"/>
      <c r="H8" s="14">
        <v>16648</v>
      </c>
      <c r="I8" s="14">
        <v>17564.51540354457</v>
      </c>
      <c r="J8" s="14">
        <v>18384.673201867474</v>
      </c>
      <c r="K8" s="14">
        <v>18399</v>
      </c>
    </row>
    <row r="9" spans="1:11" ht="15" customHeight="1">
      <c r="B9" s="13" t="s">
        <v>39</v>
      </c>
      <c r="C9" s="14">
        <v>4002.9211886634585</v>
      </c>
      <c r="D9" s="15">
        <v>5457.7546839456018</v>
      </c>
      <c r="E9" s="15">
        <v>4062.9803959665996</v>
      </c>
      <c r="F9" s="15">
        <v>5094</v>
      </c>
      <c r="G9" s="8"/>
      <c r="H9" s="14">
        <v>4088</v>
      </c>
      <c r="I9" s="14">
        <v>5497.7546839456018</v>
      </c>
      <c r="J9" s="14">
        <v>4096.9803959665996</v>
      </c>
      <c r="K9" s="14">
        <v>5135</v>
      </c>
    </row>
    <row r="10" spans="1:11" ht="15" customHeight="1">
      <c r="B10" s="13" t="s">
        <v>40</v>
      </c>
      <c r="C10" s="14">
        <v>21791.921188663458</v>
      </c>
      <c r="D10" s="15">
        <v>23611.293731784644</v>
      </c>
      <c r="E10" s="15">
        <v>23071.296408127033</v>
      </c>
      <c r="F10" s="15">
        <v>24213</v>
      </c>
      <c r="G10" s="8"/>
      <c r="H10" s="14">
        <v>20736</v>
      </c>
      <c r="I10" s="14">
        <v>23062.270087490171</v>
      </c>
      <c r="J10" s="14">
        <v>22481.653597834073</v>
      </c>
      <c r="K10" s="14">
        <v>23534</v>
      </c>
    </row>
    <row r="11" spans="1:11" ht="15" customHeight="1">
      <c r="B11" s="13" t="s">
        <v>83</v>
      </c>
      <c r="C11" s="14">
        <v>134864</v>
      </c>
      <c r="D11" s="15">
        <v>152848.26676098554</v>
      </c>
      <c r="E11" s="15">
        <v>151503.83284802659</v>
      </c>
      <c r="F11" s="15">
        <v>149550</v>
      </c>
      <c r="G11" s="8"/>
      <c r="H11" s="14">
        <v>134385</v>
      </c>
      <c r="I11" s="14">
        <v>152662.26927750555</v>
      </c>
      <c r="J11" s="14">
        <v>151222.98704790662</v>
      </c>
      <c r="K11" s="14">
        <v>149308</v>
      </c>
    </row>
    <row r="12" spans="1:11" ht="15" customHeight="1">
      <c r="B12" s="17" t="s">
        <v>41</v>
      </c>
      <c r="C12" s="18">
        <v>0.13190325068216871</v>
      </c>
      <c r="D12" s="18">
        <v>0.1187683670383152</v>
      </c>
      <c r="E12" s="18">
        <v>0.12466559859978124</v>
      </c>
      <c r="F12" s="18">
        <v>0.12707455700434636</v>
      </c>
      <c r="G12" s="8"/>
      <c r="H12" s="18">
        <v>0.12388287383264501</v>
      </c>
      <c r="I12" s="18">
        <v>0.11505472496033874</v>
      </c>
      <c r="J12" s="18">
        <v>0.11496713258520537</v>
      </c>
      <c r="K12" s="18">
        <v>0.11653762691885231</v>
      </c>
    </row>
    <row r="13" spans="1:11">
      <c r="B13" s="17" t="s">
        <v>42</v>
      </c>
      <c r="C13" s="18">
        <v>0.13190325068216871</v>
      </c>
      <c r="D13" s="18">
        <v>0.1187683670383152</v>
      </c>
      <c r="E13" s="18">
        <v>0.12546425826221613</v>
      </c>
      <c r="F13" s="18">
        <v>0.12784353059177533</v>
      </c>
      <c r="H13" s="18">
        <v>0.12388287383264501</v>
      </c>
      <c r="I13" s="18">
        <v>0.11505472496033874</v>
      </c>
      <c r="J13" s="18">
        <v>0.12157327110621952</v>
      </c>
      <c r="K13" s="18">
        <v>0.12322849411953814</v>
      </c>
    </row>
    <row r="14" spans="1:11">
      <c r="B14" s="17" t="s">
        <v>43</v>
      </c>
      <c r="C14" s="18">
        <v>0.16158441977594806</v>
      </c>
      <c r="D14" s="18">
        <v>0.15447537765479863</v>
      </c>
      <c r="E14" s="18">
        <v>0.15228193224173964</v>
      </c>
      <c r="F14" s="18">
        <v>0.16190571715145435</v>
      </c>
      <c r="H14" s="18">
        <v>0.15430293559549058</v>
      </c>
      <c r="I14" s="18">
        <v>0.15106725582316721</v>
      </c>
      <c r="J14" s="18">
        <v>0.14866558343218023</v>
      </c>
      <c r="K14" s="18">
        <v>0.15762048919013047</v>
      </c>
    </row>
    <row r="15" spans="1:11">
      <c r="B15" s="6"/>
      <c r="C15" s="6"/>
      <c r="D15" s="6"/>
      <c r="E15" s="6"/>
      <c r="F15" s="6"/>
      <c r="H15" s="6"/>
      <c r="I15" s="6"/>
      <c r="J15" s="6"/>
      <c r="K15" s="6"/>
    </row>
    <row r="16" spans="1:11">
      <c r="B16" s="16" t="s">
        <v>79</v>
      </c>
      <c r="C16" s="19">
        <v>5.7000000000000002E-2</v>
      </c>
      <c r="D16" s="19">
        <v>5.5170374409159048E-2</v>
      </c>
      <c r="E16" s="19">
        <v>5.6242157628953571E-2</v>
      </c>
      <c r="F16" s="19">
        <v>5.6453313976673032E-2</v>
      </c>
      <c r="H16" s="19">
        <v>5.3999999999999999E-2</v>
      </c>
      <c r="I16" s="19">
        <v>5.3492486457610434E-2</v>
      </c>
      <c r="J16" s="19">
        <v>5.4509320858994556E-2</v>
      </c>
      <c r="K16" s="19">
        <v>5.4450798785622631E-2</v>
      </c>
    </row>
    <row r="17" spans="2:12" ht="13.5" thickBot="1"/>
    <row r="18" spans="2:12" ht="15.75" thickBot="1">
      <c r="B18" s="231" t="s">
        <v>173</v>
      </c>
      <c r="C18" s="234">
        <v>0.126</v>
      </c>
      <c r="D18" s="234">
        <v>0.124</v>
      </c>
      <c r="E18" s="234">
        <v>0.12752203648564042</v>
      </c>
      <c r="F18" s="234">
        <v>0.12877394113739224</v>
      </c>
      <c r="H18" s="232"/>
      <c r="I18" s="232"/>
      <c r="J18" s="232"/>
      <c r="K18" s="232"/>
      <c r="L18" s="232"/>
    </row>
    <row r="19" spans="2:12" ht="15">
      <c r="B19" s="233"/>
      <c r="C19"/>
      <c r="D19"/>
      <c r="E19"/>
      <c r="F19"/>
      <c r="G19"/>
      <c r="H19"/>
      <c r="I19"/>
      <c r="J19"/>
      <c r="K19"/>
      <c r="L19"/>
    </row>
    <row r="20" spans="2:12" ht="15.75">
      <c r="B20" s="106" t="s">
        <v>44</v>
      </c>
    </row>
  </sheetData>
  <mergeCells count="2">
    <mergeCell ref="C4:F4"/>
    <mergeCell ref="H4:K4"/>
  </mergeCells>
  <hyperlinks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O41"/>
  <sheetViews>
    <sheetView showGridLines="0" zoomScale="75" zoomScaleNormal="75" zoomScaleSheetLayoutView="70" zoomScalePageLayoutView="70" workbookViewId="0">
      <selection activeCell="J42" sqref="J42"/>
    </sheetView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7" customWidth="true" style="1" width="15.7109375" collapsed="false"/>
    <col min="8" max="8" customWidth="true" style="1" width="1.7109375" collapsed="false"/>
    <col min="9" max="12" customWidth="true" style="1" width="15.7109375" collapsed="false"/>
    <col min="13" max="16384" style="1" width="11.42578125" collapsed="false"/>
  </cols>
  <sheetData>
    <row r="2" spans="1:12" ht="15.75">
      <c r="A2" s="88" t="s">
        <v>129</v>
      </c>
      <c r="B2" s="88" t="s">
        <v>81</v>
      </c>
    </row>
    <row r="5" spans="1:12" ht="31.5" customHeight="1">
      <c r="B5" s="46"/>
      <c r="C5" s="46"/>
      <c r="D5" s="241" t="s">
        <v>21</v>
      </c>
      <c r="E5" s="241"/>
      <c r="F5" s="241"/>
      <c r="G5" s="239"/>
      <c r="I5" s="241" t="s">
        <v>22</v>
      </c>
      <c r="J5" s="241"/>
      <c r="K5" s="241"/>
      <c r="L5" s="240"/>
    </row>
    <row r="6" spans="1:12">
      <c r="B6" s="175" t="s">
        <v>0</v>
      </c>
      <c r="C6" s="47"/>
      <c r="D6" s="9" t="s">
        <v>118</v>
      </c>
      <c r="E6" s="9" t="s">
        <v>171</v>
      </c>
      <c r="F6" s="9" t="s">
        <v>175</v>
      </c>
      <c r="G6" s="9" t="s">
        <v>177</v>
      </c>
      <c r="I6" s="9" t="s">
        <v>118</v>
      </c>
      <c r="J6" s="9" t="s">
        <v>171</v>
      </c>
      <c r="K6" s="9" t="s">
        <v>175</v>
      </c>
      <c r="L6" s="9" t="s">
        <v>177</v>
      </c>
    </row>
    <row r="7" spans="1:12" ht="4.5" customHeight="1">
      <c r="B7" s="48"/>
      <c r="C7" s="48"/>
      <c r="D7" s="49"/>
      <c r="E7" s="49"/>
      <c r="F7" s="49"/>
      <c r="G7" s="49"/>
      <c r="I7" s="49"/>
      <c r="J7" s="49"/>
      <c r="K7" s="49"/>
      <c r="L7" s="49"/>
    </row>
    <row r="8" spans="1:12" ht="18" customHeight="1">
      <c r="B8" s="50" t="s">
        <v>23</v>
      </c>
      <c r="C8" s="51"/>
      <c r="D8" s="52">
        <v>22923</v>
      </c>
      <c r="E8" s="52">
        <v>23776.539047839044</v>
      </c>
      <c r="F8" s="52">
        <v>23582.316012160434</v>
      </c>
      <c r="G8" s="52">
        <v>23885</v>
      </c>
      <c r="I8" s="52">
        <v>22891</v>
      </c>
      <c r="J8" s="52">
        <v>23877.51540354457</v>
      </c>
      <c r="K8" s="52">
        <v>23636.673201867474</v>
      </c>
      <c r="L8" s="52">
        <v>23944</v>
      </c>
    </row>
    <row r="9" spans="1:12" ht="18" customHeight="1">
      <c r="B9" s="53" t="s">
        <v>24</v>
      </c>
      <c r="C9" s="54"/>
      <c r="D9" s="55">
        <v>23400</v>
      </c>
      <c r="E9" s="55">
        <v>23833</v>
      </c>
      <c r="F9" s="55">
        <v>23830</v>
      </c>
      <c r="G9" s="55">
        <v>24496</v>
      </c>
      <c r="I9" s="55">
        <v>23400</v>
      </c>
      <c r="J9" s="55">
        <v>23833</v>
      </c>
      <c r="K9" s="55">
        <v>23830</v>
      </c>
      <c r="L9" s="55">
        <v>24496</v>
      </c>
    </row>
    <row r="10" spans="1:12" ht="18" customHeight="1">
      <c r="B10" s="56" t="s">
        <v>25</v>
      </c>
      <c r="C10" s="54"/>
      <c r="D10" s="55">
        <v>5981</v>
      </c>
      <c r="E10" s="55">
        <v>5981</v>
      </c>
      <c r="F10" s="55">
        <v>5981</v>
      </c>
      <c r="G10" s="55">
        <v>5981</v>
      </c>
      <c r="I10" s="55">
        <v>5981</v>
      </c>
      <c r="J10" s="55">
        <v>5981</v>
      </c>
      <c r="K10" s="55">
        <v>5981</v>
      </c>
      <c r="L10" s="55">
        <v>5981</v>
      </c>
    </row>
    <row r="11" spans="1:12" ht="18" customHeight="1">
      <c r="B11" s="56" t="s">
        <v>54</v>
      </c>
      <c r="C11" s="54"/>
      <c r="D11" s="55">
        <v>1047</v>
      </c>
      <c r="E11" s="55">
        <v>403</v>
      </c>
      <c r="F11" s="55">
        <v>839</v>
      </c>
      <c r="G11" s="55">
        <v>1488</v>
      </c>
      <c r="I11" s="55">
        <v>1047</v>
      </c>
      <c r="J11" s="55">
        <v>403</v>
      </c>
      <c r="K11" s="55">
        <v>839</v>
      </c>
      <c r="L11" s="55">
        <v>1489</v>
      </c>
    </row>
    <row r="12" spans="1:12" ht="18" customHeight="1">
      <c r="B12" s="56" t="s">
        <v>55</v>
      </c>
      <c r="C12" s="54"/>
      <c r="D12" s="55">
        <v>16372</v>
      </c>
      <c r="E12" s="55">
        <v>17449</v>
      </c>
      <c r="F12" s="55">
        <v>17010</v>
      </c>
      <c r="G12" s="55">
        <v>17027</v>
      </c>
      <c r="I12" s="55">
        <v>16372</v>
      </c>
      <c r="J12" s="55">
        <v>17449</v>
      </c>
      <c r="K12" s="55">
        <v>17010</v>
      </c>
      <c r="L12" s="55">
        <v>17026</v>
      </c>
    </row>
    <row r="13" spans="1:12" ht="18" customHeight="1">
      <c r="B13" s="53" t="s">
        <v>26</v>
      </c>
      <c r="C13" s="54"/>
      <c r="D13" s="55">
        <v>148</v>
      </c>
      <c r="E13" s="55">
        <v>938</v>
      </c>
      <c r="F13" s="55">
        <v>537</v>
      </c>
      <c r="G13" s="55">
        <v>487</v>
      </c>
      <c r="I13" s="55">
        <v>148</v>
      </c>
      <c r="J13" s="55">
        <v>938</v>
      </c>
      <c r="K13" s="55">
        <v>537</v>
      </c>
      <c r="L13" s="55">
        <v>487</v>
      </c>
    </row>
    <row r="14" spans="1:12" ht="18" customHeight="1">
      <c r="B14" s="53" t="s">
        <v>56</v>
      </c>
      <c r="C14" s="54"/>
      <c r="D14" s="55">
        <v>-104</v>
      </c>
      <c r="E14" s="55">
        <v>-195.46095216095685</v>
      </c>
      <c r="F14" s="55">
        <v>-136.68398783956525</v>
      </c>
      <c r="G14" s="55">
        <v>-134</v>
      </c>
      <c r="I14" s="55">
        <v>-132</v>
      </c>
      <c r="J14" s="55">
        <v>-71.484596455431358</v>
      </c>
      <c r="K14" s="55">
        <v>-67.326798132524999</v>
      </c>
      <c r="L14" s="55">
        <v>-63</v>
      </c>
    </row>
    <row r="15" spans="1:12" ht="18" customHeight="1">
      <c r="B15" s="53" t="s">
        <v>104</v>
      </c>
      <c r="C15" s="54"/>
      <c r="D15" s="55">
        <v>-521</v>
      </c>
      <c r="E15" s="55">
        <v>-799</v>
      </c>
      <c r="F15" s="55">
        <v>-648</v>
      </c>
      <c r="G15" s="55">
        <v>-964</v>
      </c>
      <c r="I15" s="55">
        <v>-525</v>
      </c>
      <c r="J15" s="55">
        <v>-822</v>
      </c>
      <c r="K15" s="55">
        <v>-663</v>
      </c>
      <c r="L15" s="55">
        <v>-976</v>
      </c>
    </row>
    <row r="16" spans="1:12" ht="18" customHeight="1">
      <c r="B16" s="50" t="s">
        <v>27</v>
      </c>
      <c r="C16" s="51"/>
      <c r="D16" s="52">
        <v>-5134</v>
      </c>
      <c r="E16" s="52">
        <v>-5623</v>
      </c>
      <c r="F16" s="52">
        <v>-4695</v>
      </c>
      <c r="G16" s="52">
        <v>-4881</v>
      </c>
      <c r="I16" s="52">
        <v>-6243</v>
      </c>
      <c r="J16" s="52">
        <v>-6313</v>
      </c>
      <c r="K16" s="52">
        <v>-6251</v>
      </c>
      <c r="L16" s="52">
        <v>-6544</v>
      </c>
    </row>
    <row r="17" spans="2:15" ht="18" customHeight="1">
      <c r="B17" s="53" t="s">
        <v>28</v>
      </c>
      <c r="C17" s="54"/>
      <c r="D17" s="55">
        <v>-4026</v>
      </c>
      <c r="E17" s="55">
        <v>-4208</v>
      </c>
      <c r="F17" s="55">
        <v>-3376</v>
      </c>
      <c r="G17" s="55">
        <v>-3369</v>
      </c>
      <c r="I17" s="55">
        <v>-4026</v>
      </c>
      <c r="J17" s="55">
        <v>-4208</v>
      </c>
      <c r="K17" s="55">
        <v>-4220</v>
      </c>
      <c r="L17" s="55">
        <v>-4211</v>
      </c>
    </row>
    <row r="18" spans="2:15" ht="18" customHeight="1">
      <c r="B18" s="53" t="s">
        <v>29</v>
      </c>
      <c r="C18" s="54"/>
      <c r="D18" s="55">
        <v>0</v>
      </c>
      <c r="E18" s="55">
        <v>0</v>
      </c>
      <c r="F18" s="55">
        <v>0</v>
      </c>
      <c r="G18" s="55">
        <v>0</v>
      </c>
      <c r="I18" s="55">
        <v>0</v>
      </c>
      <c r="J18" s="55">
        <v>0</v>
      </c>
      <c r="K18" s="55">
        <v>0</v>
      </c>
      <c r="L18" s="55">
        <v>0</v>
      </c>
    </row>
    <row r="19" spans="2:15" ht="18" customHeight="1">
      <c r="B19" s="53" t="s">
        <v>30</v>
      </c>
      <c r="C19" s="54"/>
      <c r="D19" s="55">
        <v>-685</v>
      </c>
      <c r="E19" s="55">
        <v>-980</v>
      </c>
      <c r="F19" s="55">
        <v>-969</v>
      </c>
      <c r="G19" s="55">
        <v>-1113</v>
      </c>
      <c r="I19" s="55">
        <v>-1713</v>
      </c>
      <c r="J19" s="55">
        <v>-1633</v>
      </c>
      <c r="K19" s="55">
        <v>-1615</v>
      </c>
      <c r="L19" s="55">
        <v>-1855</v>
      </c>
    </row>
    <row r="20" spans="2:15" ht="18" customHeight="1">
      <c r="B20" s="53" t="s">
        <v>31</v>
      </c>
      <c r="C20" s="54"/>
      <c r="D20" s="55">
        <v>-423</v>
      </c>
      <c r="E20" s="55">
        <v>-435</v>
      </c>
      <c r="F20" s="55">
        <v>-350</v>
      </c>
      <c r="G20" s="55">
        <v>-399</v>
      </c>
      <c r="I20" s="55">
        <v>-504</v>
      </c>
      <c r="J20" s="55">
        <v>-472</v>
      </c>
      <c r="K20" s="55">
        <v>-416</v>
      </c>
      <c r="L20" s="55">
        <v>-478</v>
      </c>
    </row>
    <row r="21" spans="2:15" ht="4.5" customHeight="1">
      <c r="D21" s="57"/>
      <c r="E21" s="57"/>
      <c r="F21" s="57"/>
      <c r="G21" s="57"/>
      <c r="I21" s="57"/>
      <c r="J21" s="57"/>
      <c r="K21" s="57"/>
      <c r="L21" s="57"/>
    </row>
    <row r="22" spans="2:15" ht="18" customHeight="1">
      <c r="B22" s="58" t="s">
        <v>32</v>
      </c>
      <c r="C22" s="59"/>
      <c r="D22" s="60">
        <v>17789</v>
      </c>
      <c r="E22" s="60">
        <v>18153.539047839044</v>
      </c>
      <c r="F22" s="60">
        <v>18887.316012160434</v>
      </c>
      <c r="G22" s="60">
        <v>19004</v>
      </c>
      <c r="I22" s="60">
        <v>16648</v>
      </c>
      <c r="J22" s="60">
        <v>17564.51540354457</v>
      </c>
      <c r="K22" s="60">
        <v>17385.673201867474</v>
      </c>
      <c r="L22" s="60">
        <v>17400</v>
      </c>
    </row>
    <row r="23" spans="2:15" ht="3.75" customHeight="1">
      <c r="B23" s="61"/>
      <c r="C23" s="48"/>
      <c r="D23" s="62"/>
      <c r="E23" s="62"/>
      <c r="F23" s="62"/>
      <c r="G23" s="62"/>
      <c r="I23" s="62"/>
      <c r="J23" s="62"/>
      <c r="K23" s="62"/>
      <c r="L23" s="62"/>
    </row>
    <row r="24" spans="2:15" ht="18" customHeight="1">
      <c r="B24" s="50" t="s">
        <v>33</v>
      </c>
      <c r="C24" s="51"/>
      <c r="D24" s="63">
        <v>0</v>
      </c>
      <c r="E24" s="63" t="s">
        <v>172</v>
      </c>
      <c r="F24" s="63">
        <v>999</v>
      </c>
      <c r="G24" s="63">
        <v>999</v>
      </c>
      <c r="I24" s="63">
        <v>0</v>
      </c>
      <c r="J24" s="63">
        <v>0</v>
      </c>
      <c r="K24" s="63">
        <v>999</v>
      </c>
      <c r="L24" s="63">
        <v>999</v>
      </c>
    </row>
    <row r="25" spans="2:15" ht="18" customHeight="1">
      <c r="B25" s="50" t="s">
        <v>34</v>
      </c>
      <c r="C25" s="51"/>
      <c r="D25" s="63">
        <v>0</v>
      </c>
      <c r="E25" s="63" t="s">
        <v>172</v>
      </c>
      <c r="F25" s="63">
        <v>-878</v>
      </c>
      <c r="G25" s="63">
        <v>-884</v>
      </c>
      <c r="I25" s="63">
        <v>0</v>
      </c>
      <c r="J25" s="63">
        <v>0</v>
      </c>
      <c r="K25" s="63">
        <v>0</v>
      </c>
      <c r="L25" s="63">
        <v>0</v>
      </c>
      <c r="O25" s="230"/>
    </row>
    <row r="26" spans="2:15" ht="4.5" customHeight="1">
      <c r="D26" s="57"/>
      <c r="E26" s="57"/>
      <c r="F26" s="57"/>
      <c r="G26" s="57"/>
      <c r="I26" s="57"/>
      <c r="J26" s="57"/>
      <c r="K26" s="57"/>
      <c r="L26" s="57"/>
    </row>
    <row r="27" spans="2:15" ht="18" customHeight="1">
      <c r="B27" s="58" t="s">
        <v>35</v>
      </c>
      <c r="C27" s="59"/>
      <c r="D27" s="60">
        <v>17789</v>
      </c>
      <c r="E27" s="60">
        <v>18153.539047839044</v>
      </c>
      <c r="F27" s="60">
        <v>19008.316012160434</v>
      </c>
      <c r="G27" s="60">
        <v>19119</v>
      </c>
      <c r="I27" s="60">
        <v>16648</v>
      </c>
      <c r="J27" s="60">
        <v>17564.51540354457</v>
      </c>
      <c r="K27" s="60">
        <v>18384.673201867474</v>
      </c>
      <c r="L27" s="60">
        <v>18399</v>
      </c>
    </row>
    <row r="28" spans="2:15" ht="4.5" customHeight="1">
      <c r="B28" s="61"/>
      <c r="C28" s="2"/>
      <c r="D28" s="62"/>
      <c r="E28" s="62"/>
      <c r="F28" s="62"/>
      <c r="G28" s="62"/>
      <c r="I28" s="62"/>
      <c r="J28" s="62"/>
      <c r="K28" s="62"/>
      <c r="L28" s="62"/>
    </row>
    <row r="29" spans="2:15" ht="18" customHeight="1">
      <c r="B29" s="50" t="s">
        <v>36</v>
      </c>
      <c r="C29" s="51"/>
      <c r="D29" s="63">
        <v>4088</v>
      </c>
      <c r="E29" s="63">
        <v>5497.7546839456018</v>
      </c>
      <c r="F29" s="63">
        <v>4096.9803959665996</v>
      </c>
      <c r="G29" s="63">
        <v>5135</v>
      </c>
      <c r="I29" s="63">
        <v>4088</v>
      </c>
      <c r="J29" s="63">
        <v>5497.7546839456018</v>
      </c>
      <c r="K29" s="63">
        <v>4096.9803959665996</v>
      </c>
      <c r="L29" s="63">
        <v>5135</v>
      </c>
    </row>
    <row r="30" spans="2:15" ht="18" customHeight="1">
      <c r="B30" s="53" t="s">
        <v>37</v>
      </c>
      <c r="C30" s="54"/>
      <c r="D30" s="64">
        <v>4088</v>
      </c>
      <c r="E30" s="64">
        <v>4981</v>
      </c>
      <c r="F30" s="64">
        <v>3632</v>
      </c>
      <c r="G30" s="64">
        <v>4674</v>
      </c>
      <c r="I30" s="64">
        <v>4088</v>
      </c>
      <c r="J30" s="64">
        <v>4981</v>
      </c>
      <c r="K30" s="64">
        <v>3632</v>
      </c>
      <c r="L30" s="64">
        <v>4674</v>
      </c>
    </row>
    <row r="31" spans="2:15" ht="18" customHeight="1">
      <c r="B31" s="53" t="s">
        <v>170</v>
      </c>
      <c r="C31" s="54"/>
      <c r="D31" s="64">
        <v>0</v>
      </c>
      <c r="E31" s="64">
        <v>516.75468394560176</v>
      </c>
      <c r="F31" s="64">
        <v>464.98039596660004</v>
      </c>
      <c r="G31" s="64">
        <v>461</v>
      </c>
      <c r="I31" s="64">
        <v>0</v>
      </c>
      <c r="J31" s="64">
        <v>516.75468394560176</v>
      </c>
      <c r="K31" s="64">
        <v>464.98039596660004</v>
      </c>
      <c r="L31" s="64">
        <v>461</v>
      </c>
    </row>
    <row r="32" spans="2:15" ht="18" customHeight="1">
      <c r="B32" s="50" t="s">
        <v>38</v>
      </c>
      <c r="C32" s="51"/>
      <c r="D32" s="52">
        <v>-85.07881133654169</v>
      </c>
      <c r="E32" s="52">
        <v>-40</v>
      </c>
      <c r="F32" s="52">
        <v>-34</v>
      </c>
      <c r="G32" s="52">
        <v>-41</v>
      </c>
      <c r="I32" s="52">
        <v>0</v>
      </c>
      <c r="J32" s="63">
        <v>0</v>
      </c>
      <c r="K32" s="63">
        <v>0</v>
      </c>
      <c r="L32" s="63">
        <v>0</v>
      </c>
    </row>
    <row r="33" spans="2:12" ht="4.5" customHeight="1">
      <c r="D33" s="57"/>
      <c r="E33" s="65"/>
      <c r="F33" s="65"/>
      <c r="G33" s="65"/>
      <c r="I33" s="57"/>
      <c r="J33" s="65"/>
      <c r="K33" s="65"/>
      <c r="L33" s="65"/>
    </row>
    <row r="34" spans="2:12" ht="18" customHeight="1">
      <c r="B34" s="58" t="s">
        <v>39</v>
      </c>
      <c r="C34" s="59"/>
      <c r="D34" s="60">
        <v>4002.9211886634585</v>
      </c>
      <c r="E34" s="60">
        <v>5457.7546839456018</v>
      </c>
      <c r="F34" s="60">
        <v>4062.9803959665996</v>
      </c>
      <c r="G34" s="60">
        <v>5094</v>
      </c>
      <c r="I34" s="60">
        <v>4088</v>
      </c>
      <c r="J34" s="60">
        <v>5497.7546839456018</v>
      </c>
      <c r="K34" s="60">
        <v>4096.9803959665996</v>
      </c>
      <c r="L34" s="60">
        <v>5135</v>
      </c>
    </row>
    <row r="35" spans="2:12" ht="4.5" customHeight="1">
      <c r="D35" s="57"/>
      <c r="E35" s="57"/>
      <c r="F35" s="57"/>
      <c r="G35" s="57"/>
      <c r="I35" s="57"/>
      <c r="J35" s="57"/>
      <c r="K35" s="57"/>
      <c r="L35" s="57"/>
    </row>
    <row r="36" spans="2:12" ht="18" customHeight="1">
      <c r="B36" s="58" t="s">
        <v>40</v>
      </c>
      <c r="C36" s="59"/>
      <c r="D36" s="60">
        <v>21791.921188663458</v>
      </c>
      <c r="E36" s="60">
        <v>23611.293731784644</v>
      </c>
      <c r="F36" s="60">
        <v>23071.296408127033</v>
      </c>
      <c r="G36" s="60">
        <v>24213</v>
      </c>
      <c r="I36" s="60">
        <v>20736</v>
      </c>
      <c r="J36" s="60">
        <v>23062.270087490171</v>
      </c>
      <c r="K36" s="60">
        <v>22481.653597834073</v>
      </c>
      <c r="L36" s="60">
        <v>23534</v>
      </c>
    </row>
    <row r="37" spans="2:12" ht="4.5" customHeight="1">
      <c r="D37" s="57"/>
      <c r="E37" s="57"/>
      <c r="F37" s="57"/>
      <c r="G37" s="57"/>
      <c r="I37" s="57"/>
      <c r="J37" s="57"/>
      <c r="K37" s="57"/>
      <c r="L37" s="57"/>
    </row>
    <row r="38" spans="2:12">
      <c r="B38" s="227" t="s">
        <v>161</v>
      </c>
    </row>
    <row r="41" spans="2:12" ht="15.75">
      <c r="B41" s="106" t="s">
        <v>44</v>
      </c>
    </row>
  </sheetData>
  <mergeCells count="2">
    <mergeCell ref="D5:G5"/>
    <mergeCell ref="I5:L5"/>
  </mergeCells>
  <hyperlinks>
    <hyperlink ref="B4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J43"/>
  <sheetViews>
    <sheetView showGridLines="0" topLeftCell="A5" zoomScale="70" zoomScaleNormal="70" workbookViewId="0">
      <selection activeCell="B41" sqref="B41"/>
    </sheetView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10" customWidth="true" style="70" width="18.7109375" collapsed="false"/>
    <col min="11" max="16384" style="1" width="11.42578125" collapsed="false"/>
  </cols>
  <sheetData>
    <row r="2" spans="1:10" ht="15.75">
      <c r="A2" s="88" t="s">
        <v>83</v>
      </c>
      <c r="B2" s="88" t="s">
        <v>60</v>
      </c>
    </row>
    <row r="3" spans="1:10">
      <c r="B3" s="79"/>
    </row>
    <row r="4" spans="1:10" ht="18" customHeight="1">
      <c r="B4" s="89"/>
      <c r="C4" s="244" t="s">
        <v>78</v>
      </c>
      <c r="D4" s="244"/>
      <c r="E4" s="244"/>
      <c r="F4" s="245"/>
      <c r="G4" s="244" t="s">
        <v>162</v>
      </c>
      <c r="H4" s="244"/>
      <c r="I4" s="244"/>
      <c r="J4" s="245"/>
    </row>
    <row r="5" spans="1:10" ht="33" customHeight="1">
      <c r="B5" s="175" t="s">
        <v>0</v>
      </c>
      <c r="C5" s="9" t="s">
        <v>118</v>
      </c>
      <c r="D5" s="9" t="s">
        <v>171</v>
      </c>
      <c r="E5" s="9" t="s">
        <v>175</v>
      </c>
      <c r="F5" s="9" t="s">
        <v>177</v>
      </c>
      <c r="G5" s="9" t="s">
        <v>118</v>
      </c>
      <c r="H5" s="9" t="s">
        <v>171</v>
      </c>
      <c r="I5" s="9" t="s">
        <v>175</v>
      </c>
      <c r="J5" s="9" t="s">
        <v>177</v>
      </c>
    </row>
    <row r="6" spans="1:10" ht="21.95" customHeight="1">
      <c r="A6" s="35"/>
      <c r="B6" s="20" t="s">
        <v>84</v>
      </c>
      <c r="C6" s="28">
        <v>106671.42882629469</v>
      </c>
      <c r="D6" s="28">
        <v>121890.95159865456</v>
      </c>
      <c r="E6" s="28">
        <v>120715.66467962696</v>
      </c>
      <c r="F6" s="28">
        <v>118801.89613005616</v>
      </c>
      <c r="G6" s="34">
        <v>8533.7143061035804</v>
      </c>
      <c r="H6" s="34">
        <v>9751.2761278923645</v>
      </c>
      <c r="I6" s="34">
        <v>9657.2531743701566</v>
      </c>
      <c r="J6" s="34">
        <v>9504.1516904044929</v>
      </c>
    </row>
    <row r="7" spans="1:10" ht="21.95" customHeight="1">
      <c r="A7" s="21"/>
      <c r="B7" s="21" t="s">
        <v>85</v>
      </c>
      <c r="C7" s="111">
        <v>46109.588530250701</v>
      </c>
      <c r="D7" s="111">
        <v>61191.634925230122</v>
      </c>
      <c r="E7" s="111">
        <v>61311.432723233862</v>
      </c>
      <c r="F7" s="111">
        <v>60817.597957152859</v>
      </c>
      <c r="G7" s="111">
        <v>3688.76708242006</v>
      </c>
      <c r="H7" s="111">
        <v>4895.3307940184095</v>
      </c>
      <c r="I7" s="111">
        <v>4904.9146178587089</v>
      </c>
      <c r="J7" s="111">
        <v>4865.4078365722289</v>
      </c>
    </row>
    <row r="8" spans="1:10" ht="21.95" customHeight="1">
      <c r="A8" s="22"/>
      <c r="B8" s="22" t="s">
        <v>86</v>
      </c>
      <c r="C8" s="30">
        <v>60561.840296044</v>
      </c>
      <c r="D8" s="30">
        <v>60699.316673424437</v>
      </c>
      <c r="E8" s="30">
        <v>59404.231956393094</v>
      </c>
      <c r="F8" s="30">
        <v>57984.298172903305</v>
      </c>
      <c r="G8" s="29">
        <v>4844.94722368352</v>
      </c>
      <c r="H8" s="29">
        <v>4855.945333873955</v>
      </c>
      <c r="I8" s="29">
        <v>4752.3385565114477</v>
      </c>
      <c r="J8" s="29">
        <v>4638.7438538322649</v>
      </c>
    </row>
    <row r="9" spans="1:10" ht="21.95" customHeight="1">
      <c r="A9" s="23"/>
      <c r="B9" s="23" t="s">
        <v>87</v>
      </c>
      <c r="C9" s="31">
        <v>48776.969516983998</v>
      </c>
      <c r="D9" s="31">
        <v>48395.744751514438</v>
      </c>
      <c r="E9" s="31">
        <v>47997.267790293095</v>
      </c>
      <c r="F9" s="31">
        <v>46985.614436663302</v>
      </c>
      <c r="G9" s="31">
        <v>3902.1575613587197</v>
      </c>
      <c r="H9" s="31">
        <v>3871.6595801211552</v>
      </c>
      <c r="I9" s="31">
        <v>3839.7814232234477</v>
      </c>
      <c r="J9" s="31">
        <v>3758.8491549330643</v>
      </c>
    </row>
    <row r="10" spans="1:10" ht="21.95" customHeight="1">
      <c r="A10" s="23"/>
      <c r="B10" s="23" t="s">
        <v>88</v>
      </c>
      <c r="C10" s="31">
        <v>11784.870779060002</v>
      </c>
      <c r="D10" s="31">
        <v>12303.571921909999</v>
      </c>
      <c r="E10" s="31">
        <v>11406.964166099999</v>
      </c>
      <c r="F10" s="31">
        <v>10998.68373624</v>
      </c>
      <c r="G10" s="31">
        <v>942.78966232480013</v>
      </c>
      <c r="H10" s="31">
        <v>984.28575375279991</v>
      </c>
      <c r="I10" s="31">
        <v>912.55713328799993</v>
      </c>
      <c r="J10" s="31">
        <v>879.89469889920008</v>
      </c>
    </row>
    <row r="11" spans="1:10" ht="21.95" customHeight="1">
      <c r="A11" s="35"/>
      <c r="B11" s="20" t="s">
        <v>153</v>
      </c>
      <c r="C11" s="28">
        <v>3104.2192913512044</v>
      </c>
      <c r="D11" s="28">
        <v>3106.5775031307489</v>
      </c>
      <c r="E11" s="28">
        <v>2826.6885426435906</v>
      </c>
      <c r="F11" s="28">
        <v>2776.7115921775094</v>
      </c>
      <c r="G11" s="34">
        <v>248.33754330809637</v>
      </c>
      <c r="H11" s="34">
        <v>248.52620025045991</v>
      </c>
      <c r="I11" s="34">
        <v>226.13508341148724</v>
      </c>
      <c r="J11" s="34">
        <v>222.13692737420075</v>
      </c>
    </row>
    <row r="12" spans="1:10" ht="21.95" customHeight="1">
      <c r="A12" s="21"/>
      <c r="B12" s="21" t="s">
        <v>98</v>
      </c>
      <c r="C12" s="29">
        <v>2694.1530418222596</v>
      </c>
      <c r="D12" s="29">
        <v>2725.4428368065746</v>
      </c>
      <c r="E12" s="29">
        <v>2456.160994471973</v>
      </c>
      <c r="F12" s="29">
        <v>2407.7764702577283</v>
      </c>
      <c r="G12" s="29">
        <v>215.53224334578078</v>
      </c>
      <c r="H12" s="29">
        <v>218.03542694452597</v>
      </c>
      <c r="I12" s="29">
        <v>196.49287955775785</v>
      </c>
      <c r="J12" s="29">
        <v>192.62211762061827</v>
      </c>
    </row>
    <row r="13" spans="1:10" ht="21.95" customHeight="1">
      <c r="A13" s="23"/>
      <c r="B13" s="23" t="s">
        <v>89</v>
      </c>
      <c r="C13" s="29">
        <v>1808.6083909422598</v>
      </c>
      <c r="D13" s="29">
        <v>1853.8034596765744</v>
      </c>
      <c r="E13" s="29">
        <v>1677.7974983419731</v>
      </c>
      <c r="F13" s="29">
        <v>1657.0526941277283</v>
      </c>
      <c r="G13" s="29">
        <v>144.68867127538078</v>
      </c>
      <c r="H13" s="29">
        <v>148.30427677412595</v>
      </c>
      <c r="I13" s="29">
        <v>134.22379986735785</v>
      </c>
      <c r="J13" s="29">
        <v>132.56421553021826</v>
      </c>
    </row>
    <row r="14" spans="1:10" ht="21.95" customHeight="1">
      <c r="A14" s="23"/>
      <c r="B14" s="23" t="s">
        <v>90</v>
      </c>
      <c r="C14" s="29">
        <v>885.54465087999995</v>
      </c>
      <c r="D14" s="29">
        <v>871.63937712999996</v>
      </c>
      <c r="E14" s="29">
        <v>778.36349613000004</v>
      </c>
      <c r="F14" s="29">
        <v>750.72377613000003</v>
      </c>
      <c r="G14" s="29">
        <v>70.8435720704</v>
      </c>
      <c r="H14" s="29">
        <v>69.731150170399999</v>
      </c>
      <c r="I14" s="29">
        <v>62.269079690400005</v>
      </c>
      <c r="J14" s="29">
        <v>60.057902090400006</v>
      </c>
    </row>
    <row r="15" spans="1:10" ht="21.95" customHeight="1">
      <c r="A15" s="22"/>
      <c r="B15" s="22" t="s">
        <v>91</v>
      </c>
      <c r="C15" s="30">
        <v>410.06624952894504</v>
      </c>
      <c r="D15" s="30">
        <v>381.13466632417447</v>
      </c>
      <c r="E15" s="30">
        <v>370.52754817161752</v>
      </c>
      <c r="F15" s="30">
        <v>368.93512191978095</v>
      </c>
      <c r="G15" s="29">
        <v>32.805299962315601</v>
      </c>
      <c r="H15" s="29">
        <v>30.49077330593396</v>
      </c>
      <c r="I15" s="29">
        <v>29.642203853729402</v>
      </c>
      <c r="J15" s="29">
        <v>29.514809753582476</v>
      </c>
    </row>
    <row r="16" spans="1:10" ht="21.95" customHeight="1">
      <c r="A16" s="35"/>
      <c r="B16" s="20" t="s">
        <v>92</v>
      </c>
      <c r="C16" s="28">
        <v>9431.1519798600002</v>
      </c>
      <c r="D16" s="28">
        <v>10294.290634679999</v>
      </c>
      <c r="E16" s="28">
        <v>10273.591512699999</v>
      </c>
      <c r="F16" s="28">
        <v>10591.20662194</v>
      </c>
      <c r="G16" s="34">
        <v>754.49215838880002</v>
      </c>
      <c r="H16" s="34">
        <v>823.54325077439989</v>
      </c>
      <c r="I16" s="34">
        <v>821.88732101599999</v>
      </c>
      <c r="J16" s="34">
        <v>847.29652975520003</v>
      </c>
    </row>
    <row r="17" spans="1:10" ht="21.95" customHeight="1">
      <c r="A17" s="36"/>
      <c r="B17" s="24" t="s">
        <v>45</v>
      </c>
      <c r="C17" s="29">
        <v>9266.2560976000004</v>
      </c>
      <c r="D17" s="30">
        <v>10031.38423156</v>
      </c>
      <c r="E17" s="30">
        <v>10159.289601819999</v>
      </c>
      <c r="F17" s="30">
        <v>10453.50618455</v>
      </c>
      <c r="G17" s="29">
        <v>741.30048780800007</v>
      </c>
      <c r="H17" s="29">
        <v>802.51073852479999</v>
      </c>
      <c r="I17" s="29">
        <v>812.74316814559995</v>
      </c>
      <c r="J17" s="29">
        <v>836.28049476400008</v>
      </c>
    </row>
    <row r="18" spans="1:10" ht="21.95" customHeight="1">
      <c r="A18" s="36"/>
      <c r="B18" s="24" t="s">
        <v>46</v>
      </c>
      <c r="C18" s="29">
        <v>164.89588226000001</v>
      </c>
      <c r="D18" s="30">
        <v>262.90640311999999</v>
      </c>
      <c r="E18" s="30">
        <v>114.30191087999999</v>
      </c>
      <c r="F18" s="30">
        <v>137.70043739000002</v>
      </c>
      <c r="G18" s="29">
        <v>13.1916705808</v>
      </c>
      <c r="H18" s="29">
        <v>21.0325122496</v>
      </c>
      <c r="I18" s="29">
        <v>9.1441528703999992</v>
      </c>
      <c r="J18" s="29">
        <v>11.016034991200002</v>
      </c>
    </row>
    <row r="19" spans="1:10" ht="27" customHeight="1">
      <c r="A19" s="36"/>
      <c r="B19" s="20" t="s">
        <v>179</v>
      </c>
      <c r="C19" s="28">
        <v>0</v>
      </c>
      <c r="D19" s="28">
        <v>0</v>
      </c>
      <c r="E19" s="28">
        <v>0</v>
      </c>
      <c r="F19" s="28">
        <v>2.1908750000000001</v>
      </c>
      <c r="G19" s="34"/>
      <c r="H19" s="34"/>
      <c r="I19" s="34"/>
      <c r="J19" s="34">
        <v>0.17527000000000001</v>
      </c>
    </row>
    <row r="20" spans="1:10" ht="21.95" customHeight="1">
      <c r="A20" s="35"/>
      <c r="B20" s="20" t="s">
        <v>57</v>
      </c>
      <c r="C20" s="28">
        <v>0</v>
      </c>
      <c r="D20" s="28">
        <v>0</v>
      </c>
      <c r="E20" s="28">
        <v>0</v>
      </c>
      <c r="F20" s="28">
        <v>0</v>
      </c>
      <c r="G20" s="34">
        <v>0</v>
      </c>
      <c r="H20" s="34">
        <v>0</v>
      </c>
      <c r="I20" s="34">
        <v>0</v>
      </c>
      <c r="J20" s="34">
        <v>0</v>
      </c>
    </row>
    <row r="21" spans="1:10" ht="21.95" customHeight="1">
      <c r="A21" s="35"/>
      <c r="B21" s="20" t="s">
        <v>58</v>
      </c>
      <c r="C21" s="28">
        <v>0</v>
      </c>
      <c r="D21" s="28">
        <v>0</v>
      </c>
      <c r="E21" s="28">
        <v>0</v>
      </c>
      <c r="F21" s="28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21.95" customHeight="1">
      <c r="A22" s="35"/>
      <c r="B22" s="20" t="s">
        <v>59</v>
      </c>
      <c r="C22" s="28">
        <v>0</v>
      </c>
      <c r="D22" s="28">
        <v>0</v>
      </c>
      <c r="E22" s="28">
        <v>0</v>
      </c>
      <c r="F22" s="28">
        <v>0</v>
      </c>
      <c r="G22" s="34">
        <v>0</v>
      </c>
      <c r="H22" s="34">
        <v>0</v>
      </c>
      <c r="I22" s="34">
        <v>0</v>
      </c>
      <c r="J22" s="34">
        <v>0</v>
      </c>
    </row>
    <row r="23" spans="1:10" ht="21.95" customHeight="1">
      <c r="A23" s="35"/>
      <c r="B23" s="20" t="s">
        <v>47</v>
      </c>
      <c r="C23" s="28">
        <v>0</v>
      </c>
      <c r="D23" s="28">
        <v>0</v>
      </c>
      <c r="E23" s="28">
        <v>0</v>
      </c>
      <c r="F23" s="28">
        <v>0</v>
      </c>
      <c r="G23" s="34">
        <v>0</v>
      </c>
      <c r="H23" s="34">
        <v>0</v>
      </c>
      <c r="I23" s="34">
        <v>0</v>
      </c>
      <c r="J23" s="34">
        <v>0</v>
      </c>
    </row>
    <row r="24" spans="1:10" ht="21.95" customHeight="1">
      <c r="A24" s="35"/>
      <c r="B24" s="20" t="s">
        <v>48</v>
      </c>
      <c r="C24" s="28">
        <v>199.45067237999999</v>
      </c>
      <c r="D24" s="28">
        <v>218.93973993</v>
      </c>
      <c r="E24" s="28">
        <v>214.18704036</v>
      </c>
      <c r="F24" s="28">
        <v>210.32768324</v>
      </c>
      <c r="G24" s="34">
        <v>15.956053790399999</v>
      </c>
      <c r="H24" s="34">
        <v>17.515179194400002</v>
      </c>
      <c r="I24" s="34">
        <v>17.1349632288</v>
      </c>
      <c r="J24" s="34">
        <v>16.826214659200001</v>
      </c>
    </row>
    <row r="25" spans="1:10" ht="21.95" customHeight="1">
      <c r="A25" s="22"/>
      <c r="B25" s="25" t="s">
        <v>93</v>
      </c>
      <c r="C25" s="29">
        <v>57.204870840000005</v>
      </c>
      <c r="D25" s="29">
        <v>43.720367049999993</v>
      </c>
      <c r="E25" s="29">
        <v>40.410221</v>
      </c>
      <c r="F25" s="29">
        <v>39.355225249999997</v>
      </c>
      <c r="G25" s="29">
        <v>4.5763896672000008</v>
      </c>
      <c r="H25" s="29">
        <v>3.4976293639999994</v>
      </c>
      <c r="I25" s="29">
        <v>3.2328176800000001</v>
      </c>
      <c r="J25" s="29">
        <v>3.1484180199999998</v>
      </c>
    </row>
    <row r="26" spans="1:10" ht="21.95" customHeight="1">
      <c r="A26" s="22"/>
      <c r="B26" s="25" t="s">
        <v>94</v>
      </c>
      <c r="C26" s="29">
        <v>130.41</v>
      </c>
      <c r="D26" s="29">
        <v>130.41</v>
      </c>
      <c r="E26" s="29">
        <v>130.41</v>
      </c>
      <c r="F26" s="29">
        <v>130.41</v>
      </c>
      <c r="G26" s="29">
        <v>10.4328</v>
      </c>
      <c r="H26" s="29">
        <v>10.4328</v>
      </c>
      <c r="I26" s="29">
        <v>10.4328</v>
      </c>
      <c r="J26" s="29">
        <v>10.4328</v>
      </c>
    </row>
    <row r="27" spans="1:10" ht="21.95" customHeight="1">
      <c r="A27" s="22"/>
      <c r="B27" s="25" t="s">
        <v>95</v>
      </c>
      <c r="C27" s="29">
        <v>11.82304278</v>
      </c>
      <c r="D27" s="30">
        <v>44.809372880000005</v>
      </c>
      <c r="E27" s="30">
        <v>43.366819360000001</v>
      </c>
      <c r="F27" s="30">
        <v>40.562457989999999</v>
      </c>
      <c r="G27" s="29">
        <v>0.94584342239999997</v>
      </c>
      <c r="H27" s="29">
        <v>3.5847498304000003</v>
      </c>
      <c r="I27" s="29">
        <v>3.4693455488000002</v>
      </c>
      <c r="J27" s="29">
        <v>3.2449966392</v>
      </c>
    </row>
    <row r="28" spans="1:10" ht="21.95" customHeight="1">
      <c r="A28" s="35"/>
      <c r="B28" s="20" t="s">
        <v>49</v>
      </c>
      <c r="C28" s="28">
        <v>1688.89112</v>
      </c>
      <c r="D28" s="28">
        <v>2481.2494999999999</v>
      </c>
      <c r="E28" s="28">
        <v>2637.7305844099992</v>
      </c>
      <c r="F28" s="28">
        <v>2127.9861289999999</v>
      </c>
      <c r="G28" s="34">
        <v>135.11128959999999</v>
      </c>
      <c r="H28" s="34">
        <v>198.49995999999999</v>
      </c>
      <c r="I28" s="34">
        <v>211.01844675279995</v>
      </c>
      <c r="J28" s="34">
        <v>170.23889032</v>
      </c>
    </row>
    <row r="29" spans="1:10" ht="21.95" customHeight="1">
      <c r="A29" s="21"/>
      <c r="B29" s="26" t="s">
        <v>85</v>
      </c>
      <c r="C29" s="29">
        <v>324.50362000000001</v>
      </c>
      <c r="D29" s="30">
        <v>977.36199999999997</v>
      </c>
      <c r="E29" s="30">
        <v>1369.8805844099995</v>
      </c>
      <c r="F29" s="30">
        <v>1261.5361289999998</v>
      </c>
      <c r="G29" s="29">
        <v>25.960289600000003</v>
      </c>
      <c r="H29" s="29">
        <v>78.188959999999994</v>
      </c>
      <c r="I29" s="29">
        <v>109.59044675279996</v>
      </c>
      <c r="J29" s="29">
        <v>100.92289031999999</v>
      </c>
    </row>
    <row r="30" spans="1:10" ht="21.95" customHeight="1">
      <c r="A30" s="22"/>
      <c r="B30" s="25" t="s">
        <v>96</v>
      </c>
      <c r="C30" s="29">
        <v>1364.3875</v>
      </c>
      <c r="D30" s="30">
        <v>1503.8875</v>
      </c>
      <c r="E30" s="30">
        <v>1267.8499999999999</v>
      </c>
      <c r="F30" s="30">
        <v>866.45</v>
      </c>
      <c r="G30" s="29">
        <v>109.15100000000001</v>
      </c>
      <c r="H30" s="29">
        <v>120.31100000000001</v>
      </c>
      <c r="I30" s="29">
        <v>101.428</v>
      </c>
      <c r="J30" s="29">
        <v>69.316000000000003</v>
      </c>
    </row>
    <row r="31" spans="1:10" ht="21.95" customHeight="1">
      <c r="A31" s="35"/>
      <c r="B31" s="20" t="s">
        <v>11</v>
      </c>
      <c r="C31" s="28">
        <v>11281.70657</v>
      </c>
      <c r="D31" s="28">
        <v>12536.795986000001</v>
      </c>
      <c r="E31" s="28">
        <v>12536.795986000001</v>
      </c>
      <c r="F31" s="28">
        <v>12536.795986000001</v>
      </c>
      <c r="G31" s="34">
        <v>902.5365256</v>
      </c>
      <c r="H31" s="34">
        <v>1002.9436788800001</v>
      </c>
      <c r="I31" s="34">
        <v>1002.9436788800001</v>
      </c>
      <c r="J31" s="34">
        <v>1002.9436788800001</v>
      </c>
    </row>
    <row r="32" spans="1:10" ht="21.95" customHeight="1">
      <c r="A32" s="21"/>
      <c r="B32" s="26" t="s">
        <v>97</v>
      </c>
      <c r="C32" s="29">
        <v>0</v>
      </c>
      <c r="D32" s="30">
        <v>1255.089416</v>
      </c>
      <c r="E32" s="30">
        <v>1255.089416</v>
      </c>
      <c r="F32" s="30">
        <v>1255.089416</v>
      </c>
      <c r="G32" s="29">
        <v>0</v>
      </c>
      <c r="H32" s="29">
        <v>100.40715328</v>
      </c>
      <c r="I32" s="29">
        <v>100.40715328</v>
      </c>
      <c r="J32" s="29">
        <v>100.40715328</v>
      </c>
    </row>
    <row r="33" spans="1:10" ht="21.95" customHeight="1">
      <c r="A33" s="21"/>
      <c r="B33" s="26" t="s">
        <v>98</v>
      </c>
      <c r="C33" s="29">
        <v>11281.70657</v>
      </c>
      <c r="D33" s="30">
        <v>11281.70657</v>
      </c>
      <c r="E33" s="30">
        <v>11281.70657</v>
      </c>
      <c r="F33" s="30">
        <v>11281.70657</v>
      </c>
      <c r="G33" s="29">
        <v>902.5365256</v>
      </c>
      <c r="H33" s="29">
        <v>902.5365256</v>
      </c>
      <c r="I33" s="29">
        <v>902.5365256</v>
      </c>
      <c r="J33" s="29">
        <v>902.5365256</v>
      </c>
    </row>
    <row r="34" spans="1:10" ht="21.95" customHeight="1">
      <c r="A34" s="21"/>
      <c r="B34" s="26" t="s">
        <v>99</v>
      </c>
      <c r="C34" s="29">
        <v>0</v>
      </c>
      <c r="D34" s="32">
        <v>0</v>
      </c>
      <c r="E34" s="32">
        <v>0</v>
      </c>
      <c r="F34" s="32">
        <v>0</v>
      </c>
      <c r="G34" s="29">
        <v>0</v>
      </c>
      <c r="H34" s="29">
        <v>0</v>
      </c>
      <c r="I34" s="29">
        <v>0</v>
      </c>
      <c r="J34" s="29">
        <v>0</v>
      </c>
    </row>
    <row r="35" spans="1:10" ht="21.95" customHeight="1">
      <c r="A35" s="35"/>
      <c r="B35" s="20" t="s">
        <v>100</v>
      </c>
      <c r="C35" s="28">
        <v>2487.1135523100002</v>
      </c>
      <c r="D35" s="28">
        <v>2319.4622118199995</v>
      </c>
      <c r="E35" s="28">
        <v>2297.9954198599999</v>
      </c>
      <c r="F35" s="28">
        <v>2503.25507367</v>
      </c>
      <c r="G35" s="34">
        <v>198.96908418480001</v>
      </c>
      <c r="H35" s="34">
        <v>185.55697694559996</v>
      </c>
      <c r="I35" s="34">
        <v>183.83963358879998</v>
      </c>
      <c r="J35" s="34">
        <v>200.26040589359999</v>
      </c>
    </row>
    <row r="36" spans="1:10">
      <c r="A36" s="35"/>
      <c r="B36" s="20" t="s">
        <v>50</v>
      </c>
      <c r="C36" s="28">
        <v>0</v>
      </c>
      <c r="D36" s="28">
        <v>0</v>
      </c>
      <c r="E36" s="28">
        <v>0</v>
      </c>
      <c r="F36" s="28">
        <v>0</v>
      </c>
      <c r="G36" s="34">
        <v>0</v>
      </c>
      <c r="H36" s="34">
        <v>0</v>
      </c>
      <c r="I36" s="34">
        <v>0</v>
      </c>
      <c r="J36" s="34">
        <v>0</v>
      </c>
    </row>
    <row r="37" spans="1:10" ht="21" customHeight="1">
      <c r="A37" s="37"/>
      <c r="B37" s="27" t="s">
        <v>61</v>
      </c>
      <c r="C37" s="33">
        <v>134863.96201219593</v>
      </c>
      <c r="D37" s="33">
        <v>152848.26717421532</v>
      </c>
      <c r="E37" s="33">
        <v>151502.65376560055</v>
      </c>
      <c r="F37" s="33">
        <v>149550.37009108369</v>
      </c>
      <c r="G37" s="33">
        <v>10789.116960975678</v>
      </c>
      <c r="H37" s="33">
        <v>12227.861373937225</v>
      </c>
      <c r="I37" s="33">
        <v>12120.212301248044</v>
      </c>
      <c r="J37" s="33">
        <v>11964.029607286695</v>
      </c>
    </row>
    <row r="38" spans="1:10">
      <c r="A38" s="92"/>
      <c r="B38" s="227" t="s">
        <v>163</v>
      </c>
      <c r="C38" s="228"/>
      <c r="D38" s="228"/>
      <c r="E38" s="228"/>
      <c r="F38" s="228"/>
      <c r="G38" s="228"/>
      <c r="H38" s="228"/>
      <c r="I38" s="228"/>
      <c r="J38" s="228"/>
    </row>
    <row r="39" spans="1:10">
      <c r="A39" s="92"/>
      <c r="B39" s="242"/>
      <c r="C39" s="243"/>
      <c r="D39" s="243"/>
      <c r="E39" s="243"/>
      <c r="F39" s="243"/>
      <c r="G39" s="243"/>
      <c r="H39" s="243"/>
      <c r="I39" s="235"/>
      <c r="J39" s="1"/>
    </row>
    <row r="43" spans="1:10" ht="15.75">
      <c r="B43" s="106" t="s">
        <v>44</v>
      </c>
    </row>
  </sheetData>
  <mergeCells count="3">
    <mergeCell ref="B39:H39"/>
    <mergeCell ref="C4:F4"/>
    <mergeCell ref="G4:J4"/>
  </mergeCells>
  <hyperlinks>
    <hyperlink ref="B4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A17" sqref="A17"/>
    </sheetView>
  </sheetViews>
  <sheetFormatPr baseColWidth="10" defaultRowHeight="12.75"/>
  <cols>
    <col min="1" max="1" customWidth="true" style="215" width="15.7109375" collapsed="false"/>
    <col min="2" max="2" customWidth="true" style="215" width="60.7109375" collapsed="false"/>
    <col min="3" max="5" customWidth="true" style="215" width="15.7109375" collapsed="false"/>
    <col min="6" max="6" customWidth="true" style="215" width="0.85546875" collapsed="false"/>
    <col min="7" max="9" customWidth="true" style="215" width="15.7109375" collapsed="false"/>
    <col min="10" max="10" customWidth="true" style="215" width="0.85546875" collapsed="false"/>
    <col min="11" max="11" customWidth="true" style="215" width="15.7109375" collapsed="false"/>
    <col min="12" max="12" customWidth="true" style="215" width="0.85546875" collapsed="false"/>
    <col min="13" max="13" customWidth="true" style="215" width="12.7109375" collapsed="false"/>
    <col min="14" max="16384" style="215" width="11.42578125" collapsed="false"/>
  </cols>
  <sheetData>
    <row r="2" spans="1:13" ht="15.75">
      <c r="A2" s="130" t="s">
        <v>131</v>
      </c>
      <c r="B2" s="130" t="s">
        <v>138</v>
      </c>
    </row>
    <row r="3" spans="1:13" ht="13.5" thickBot="1">
      <c r="A3" s="191"/>
      <c r="B3" s="191"/>
    </row>
    <row r="4" spans="1:13" s="216" customFormat="1" ht="20.100000000000001" customHeight="1" thickBot="1">
      <c r="B4" s="95"/>
      <c r="C4" s="246" t="s">
        <v>9</v>
      </c>
      <c r="D4" s="246"/>
      <c r="E4" s="246"/>
      <c r="F4" s="96"/>
      <c r="G4" s="246" t="s">
        <v>10</v>
      </c>
      <c r="H4" s="246"/>
      <c r="I4" s="246"/>
      <c r="J4" s="97"/>
      <c r="K4" s="247" t="s">
        <v>78</v>
      </c>
      <c r="L4" s="98"/>
      <c r="M4" s="249" t="s">
        <v>101</v>
      </c>
    </row>
    <row r="5" spans="1:13" s="216" customFormat="1" ht="51.75" customHeight="1" thickBot="1">
      <c r="B5" s="173" t="s">
        <v>0</v>
      </c>
      <c r="C5" s="99" t="s">
        <v>62</v>
      </c>
      <c r="D5" s="99" t="s">
        <v>63</v>
      </c>
      <c r="E5" s="99" t="s">
        <v>102</v>
      </c>
      <c r="F5" s="100"/>
      <c r="G5" s="99" t="s">
        <v>62</v>
      </c>
      <c r="H5" s="99" t="s">
        <v>63</v>
      </c>
      <c r="I5" s="99" t="s">
        <v>103</v>
      </c>
      <c r="J5" s="101"/>
      <c r="K5" s="248"/>
      <c r="L5" s="101"/>
      <c r="M5" s="250"/>
    </row>
    <row r="6" spans="1:13" s="216" customFormat="1" ht="18" customHeight="1">
      <c r="B6" s="224" t="s">
        <v>64</v>
      </c>
      <c r="C6" s="102">
        <v>46118.960344104577</v>
      </c>
      <c r="D6" s="102">
        <v>134.68914580000001</v>
      </c>
      <c r="E6" s="103">
        <v>46253.649489904579</v>
      </c>
      <c r="F6" s="102"/>
      <c r="G6" s="102">
        <v>47730.995631239304</v>
      </c>
      <c r="H6" s="102">
        <v>36.971918905755345</v>
      </c>
      <c r="I6" s="103">
        <v>47767.967550145062</v>
      </c>
      <c r="J6" s="102"/>
      <c r="K6" s="102">
        <v>8791.7426800360354</v>
      </c>
      <c r="L6" s="104"/>
      <c r="M6" s="105">
        <v>0.18405101014203265</v>
      </c>
    </row>
    <row r="7" spans="1:13" s="216" customFormat="1" ht="18" customHeight="1">
      <c r="B7" s="225" t="s">
        <v>65</v>
      </c>
      <c r="C7" s="102">
        <v>14673.179471486068</v>
      </c>
      <c r="D7" s="102">
        <v>3510.9307316999998</v>
      </c>
      <c r="E7" s="103">
        <v>18184.110203186068</v>
      </c>
      <c r="F7" s="102"/>
      <c r="G7" s="102">
        <v>14359.196650667194</v>
      </c>
      <c r="H7" s="102">
        <v>414.11204658342979</v>
      </c>
      <c r="I7" s="103">
        <v>14773.308697250624</v>
      </c>
      <c r="J7" s="102"/>
      <c r="K7" s="102">
        <v>3490.0851080704501</v>
      </c>
      <c r="L7" s="104"/>
      <c r="M7" s="105">
        <v>0.23624261697854929</v>
      </c>
    </row>
    <row r="8" spans="1:13" s="216" customFormat="1" ht="18" customHeight="1">
      <c r="B8" s="226" t="s">
        <v>66</v>
      </c>
      <c r="C8" s="102">
        <v>12.464434000000001</v>
      </c>
      <c r="D8" s="102">
        <v>28.750381000000001</v>
      </c>
      <c r="E8" s="103">
        <v>41.214815000000002</v>
      </c>
      <c r="F8" s="102"/>
      <c r="G8" s="102">
        <v>138.35016899999999</v>
      </c>
      <c r="H8" s="102">
        <v>8.8764999999999997E-2</v>
      </c>
      <c r="I8" s="103">
        <v>138.43893399999999</v>
      </c>
      <c r="J8" s="102"/>
      <c r="K8" s="102">
        <v>0</v>
      </c>
      <c r="L8" s="104"/>
      <c r="M8" s="105">
        <v>0</v>
      </c>
    </row>
    <row r="9" spans="1:13" s="216" customFormat="1" ht="18" customHeight="1">
      <c r="B9" s="226" t="s">
        <v>1</v>
      </c>
      <c r="C9" s="102">
        <v>0</v>
      </c>
      <c r="D9" s="102">
        <v>0</v>
      </c>
      <c r="E9" s="103">
        <v>0</v>
      </c>
      <c r="F9" s="102"/>
      <c r="G9" s="102">
        <v>291.1335024422404</v>
      </c>
      <c r="H9" s="102">
        <v>0.67375742596868571</v>
      </c>
      <c r="I9" s="103">
        <v>291.80725986820909</v>
      </c>
      <c r="J9" s="102"/>
      <c r="K9" s="102">
        <v>0</v>
      </c>
      <c r="L9" s="104"/>
      <c r="M9" s="105">
        <v>0</v>
      </c>
    </row>
    <row r="10" spans="1:13" s="216" customFormat="1" ht="18" customHeight="1">
      <c r="B10" s="225" t="s">
        <v>2</v>
      </c>
      <c r="C10" s="102">
        <v>2141.06169439</v>
      </c>
      <c r="D10" s="102">
        <v>462.86493228</v>
      </c>
      <c r="E10" s="103">
        <v>2603.9266266700001</v>
      </c>
      <c r="F10" s="102"/>
      <c r="G10" s="102">
        <v>2360.1953312504115</v>
      </c>
      <c r="H10" s="102">
        <v>217.11608335062979</v>
      </c>
      <c r="I10" s="103">
        <v>2577.3114146010412</v>
      </c>
      <c r="J10" s="102"/>
      <c r="K10" s="102">
        <v>935.5143410266669</v>
      </c>
      <c r="L10" s="104"/>
      <c r="M10" s="105">
        <v>0.36298071537912358</v>
      </c>
    </row>
    <row r="11" spans="1:13" s="216" customFormat="1" ht="18" customHeight="1">
      <c r="B11" s="225" t="s">
        <v>3</v>
      </c>
      <c r="C11" s="102">
        <v>23359.485429379863</v>
      </c>
      <c r="D11" s="102">
        <v>6876.3342353799999</v>
      </c>
      <c r="E11" s="103">
        <v>30235.819664759863</v>
      </c>
      <c r="F11" s="102"/>
      <c r="G11" s="102">
        <v>19931.298917904878</v>
      </c>
      <c r="H11" s="102">
        <v>2090.2051681275293</v>
      </c>
      <c r="I11" s="103">
        <v>22021.504086032408</v>
      </c>
      <c r="J11" s="102"/>
      <c r="K11" s="102">
        <v>20628.637532306999</v>
      </c>
      <c r="L11" s="104"/>
      <c r="M11" s="105">
        <v>0.93674970845388972</v>
      </c>
    </row>
    <row r="12" spans="1:13" s="216" customFormat="1" ht="18" customHeight="1">
      <c r="B12" s="226" t="s">
        <v>67</v>
      </c>
      <c r="C12" s="102">
        <v>8868.7180870697466</v>
      </c>
      <c r="D12" s="102">
        <v>2695.40114614</v>
      </c>
      <c r="E12" s="103">
        <v>11564.119233209747</v>
      </c>
      <c r="F12" s="102"/>
      <c r="G12" s="102">
        <v>8193.2053133160625</v>
      </c>
      <c r="H12" s="102">
        <v>177.93097244331668</v>
      </c>
      <c r="I12" s="103">
        <v>8371.1362857593795</v>
      </c>
      <c r="J12" s="102"/>
      <c r="K12" s="102">
        <v>4580.9970104568229</v>
      </c>
      <c r="L12" s="104"/>
      <c r="M12" s="105">
        <v>0.54723717952720707</v>
      </c>
    </row>
    <row r="13" spans="1:13" s="216" customFormat="1" ht="18" customHeight="1">
      <c r="B13" s="226" t="s">
        <v>5</v>
      </c>
      <c r="C13" s="102">
        <v>12588.202022129855</v>
      </c>
      <c r="D13" s="102">
        <v>662.33230537014424</v>
      </c>
      <c r="E13" s="103">
        <v>13250.5343275</v>
      </c>
      <c r="F13" s="102"/>
      <c r="G13" s="102">
        <v>12529.147161293298</v>
      </c>
      <c r="H13" s="102">
        <v>108.55778036257095</v>
      </c>
      <c r="I13" s="103">
        <v>12637.704941655869</v>
      </c>
      <c r="J13" s="102"/>
      <c r="K13" s="102">
        <v>4661.189449415162</v>
      </c>
      <c r="L13" s="104"/>
      <c r="M13" s="105">
        <v>0.36883195730034385</v>
      </c>
    </row>
    <row r="14" spans="1:13" s="216" customFormat="1" ht="18" customHeight="1">
      <c r="B14" s="226" t="s">
        <v>68</v>
      </c>
      <c r="C14" s="102">
        <v>3326.7433857055307</v>
      </c>
      <c r="D14" s="102">
        <v>208.61810336000002</v>
      </c>
      <c r="E14" s="103">
        <v>3535.3614890655308</v>
      </c>
      <c r="F14" s="102"/>
      <c r="G14" s="102">
        <v>1790.2723331888628</v>
      </c>
      <c r="H14" s="102">
        <v>28.288676134415105</v>
      </c>
      <c r="I14" s="103">
        <v>1818.5610093232779</v>
      </c>
      <c r="J14" s="102"/>
      <c r="K14" s="102">
        <v>2136.2026972607246</v>
      </c>
      <c r="L14" s="104"/>
      <c r="M14" s="105">
        <v>1.1746665007712045</v>
      </c>
    </row>
    <row r="15" spans="1:13" s="216" customFormat="1" ht="18" customHeight="1">
      <c r="B15" s="226" t="s">
        <v>69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6" customFormat="1" ht="18" customHeight="1">
      <c r="B16" s="226" t="s">
        <v>6</v>
      </c>
      <c r="C16" s="102">
        <v>714.93230177999999</v>
      </c>
      <c r="D16" s="102">
        <v>0</v>
      </c>
      <c r="E16" s="103">
        <v>714.93230177999999</v>
      </c>
      <c r="F16" s="102"/>
      <c r="G16" s="102">
        <v>714.93230177999999</v>
      </c>
      <c r="H16" s="102">
        <v>0</v>
      </c>
      <c r="I16" s="103">
        <v>714.93230177999999</v>
      </c>
      <c r="J16" s="102"/>
      <c r="K16" s="102">
        <v>107.68222984000001</v>
      </c>
      <c r="L16" s="104"/>
      <c r="M16" s="105">
        <v>0.15061877827019227</v>
      </c>
    </row>
    <row r="17" spans="2:13" s="216" customFormat="1" ht="18" customHeight="1">
      <c r="B17" s="225" t="s">
        <v>7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6" customFormat="1" ht="18" customHeight="1">
      <c r="B18" s="225" t="s">
        <v>8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6" customFormat="1" ht="18" customHeight="1">
      <c r="B19" s="226" t="s">
        <v>70</v>
      </c>
      <c r="C19" s="102">
        <v>18343.008667759997</v>
      </c>
      <c r="D19" s="102">
        <v>0</v>
      </c>
      <c r="E19" s="103">
        <v>18343.008667759997</v>
      </c>
      <c r="F19" s="102"/>
      <c r="G19" s="102">
        <v>18320.921025759999</v>
      </c>
      <c r="H19" s="102">
        <v>0</v>
      </c>
      <c r="I19" s="103">
        <v>18320.921025759999</v>
      </c>
      <c r="J19" s="102"/>
      <c r="K19" s="102">
        <v>15485.546907739999</v>
      </c>
      <c r="L19" s="104"/>
      <c r="M19" s="105">
        <v>0.84523845094723449</v>
      </c>
    </row>
    <row r="20" spans="2:13" s="216" customFormat="1" ht="18" customHeight="1">
      <c r="B20" s="217" t="s">
        <v>154</v>
      </c>
      <c r="C20" s="218">
        <v>130146.75583380564</v>
      </c>
      <c r="D20" s="218">
        <v>14579.920981030144</v>
      </c>
      <c r="E20" s="218">
        <v>144726.67681483578</v>
      </c>
      <c r="F20" s="219"/>
      <c r="G20" s="218">
        <v>126359.64833784224</v>
      </c>
      <c r="H20" s="218">
        <v>3073.9451683336156</v>
      </c>
      <c r="I20" s="218">
        <v>129433.59350617585</v>
      </c>
      <c r="J20" s="220"/>
      <c r="K20" s="218">
        <v>60817.597957152859</v>
      </c>
      <c r="L20" s="221"/>
      <c r="M20" s="222">
        <v>0.46987490889875494</v>
      </c>
    </row>
    <row r="21" spans="2:13">
      <c r="B21" s="223" t="s">
        <v>155</v>
      </c>
    </row>
    <row r="24" spans="2:13" ht="15.75">
      <c r="B24" s="164" t="s">
        <v>44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C4" sqref="C4"/>
    </sheetView>
  </sheetViews>
  <sheetFormatPr baseColWidth="10" defaultRowHeight="12.75"/>
  <cols>
    <col min="1" max="1" customWidth="true" style="176" width="15.7109375" collapsed="false"/>
    <col min="2" max="2" customWidth="true" style="176" width="60.7109375" collapsed="false"/>
    <col min="3" max="12" customWidth="true" style="176" width="10.7109375" collapsed="false"/>
    <col min="13" max="16384" style="176" width="11.42578125" collapsed="false"/>
  </cols>
  <sheetData>
    <row r="2" spans="1:12" ht="15.75">
      <c r="A2" s="130" t="s">
        <v>133</v>
      </c>
      <c r="B2" s="130" t="s">
        <v>148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40646.13762567049</v>
      </c>
      <c r="D5" s="42">
        <v>0</v>
      </c>
      <c r="E5" s="42">
        <v>1.7930000000000001E-3</v>
      </c>
      <c r="F5" s="42">
        <v>0</v>
      </c>
      <c r="G5" s="42">
        <v>1.192E-2</v>
      </c>
      <c r="H5" s="42">
        <v>0</v>
      </c>
      <c r="I5" s="42">
        <v>6008.5349851002602</v>
      </c>
      <c r="J5" s="42">
        <v>1.6900000000000001E-3</v>
      </c>
      <c r="K5" s="42">
        <v>1113.2795363743105</v>
      </c>
      <c r="L5" s="42">
        <v>47767.967550145062</v>
      </c>
    </row>
    <row r="6" spans="1:12" s="180" customFormat="1" ht="18" customHeight="1">
      <c r="B6" s="67" t="s">
        <v>105</v>
      </c>
      <c r="C6" s="42">
        <v>10635.032651012174</v>
      </c>
      <c r="D6" s="42">
        <v>0</v>
      </c>
      <c r="E6" s="42">
        <v>810.23867246000009</v>
      </c>
      <c r="F6" s="42">
        <v>0</v>
      </c>
      <c r="G6" s="42">
        <v>0</v>
      </c>
      <c r="H6" s="42">
        <v>0</v>
      </c>
      <c r="I6" s="42">
        <v>3328.0373747784506</v>
      </c>
      <c r="J6" s="42">
        <v>0</v>
      </c>
      <c r="K6" s="42">
        <v>0</v>
      </c>
      <c r="L6" s="42">
        <v>14773.308698250625</v>
      </c>
    </row>
    <row r="7" spans="1:12" s="180" customFormat="1" ht="18" customHeight="1">
      <c r="B7" s="67" t="s">
        <v>66</v>
      </c>
      <c r="C7" s="42">
        <v>138.43893399999999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138.43893399999999</v>
      </c>
    </row>
    <row r="8" spans="1:12" s="180" customFormat="1" ht="18" customHeight="1">
      <c r="B8" s="67" t="s">
        <v>1</v>
      </c>
      <c r="C8" s="42">
        <v>291.80725986820909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291.80725986820909</v>
      </c>
    </row>
    <row r="9" spans="1:12" s="180" customFormat="1" ht="18" customHeight="1">
      <c r="B9" s="67" t="s">
        <v>106</v>
      </c>
      <c r="C9" s="42">
        <v>0.13020500000000013</v>
      </c>
      <c r="D9" s="42">
        <v>0</v>
      </c>
      <c r="E9" s="42">
        <v>1870.4686973798332</v>
      </c>
      <c r="F9" s="42">
        <v>0</v>
      </c>
      <c r="G9" s="42">
        <v>270.70609834101543</v>
      </c>
      <c r="H9" s="42">
        <v>0</v>
      </c>
      <c r="I9" s="42">
        <v>424.41904588019264</v>
      </c>
      <c r="J9" s="42">
        <v>0.95726900000000004</v>
      </c>
      <c r="K9" s="42">
        <v>10.630099999999999</v>
      </c>
      <c r="L9" s="42">
        <v>2577.3114156010411</v>
      </c>
    </row>
    <row r="10" spans="1:12" s="180" customFormat="1" ht="18" customHeight="1">
      <c r="B10" s="67" t="s">
        <v>3</v>
      </c>
      <c r="C10" s="42">
        <v>969.44616391</v>
      </c>
      <c r="D10" s="42">
        <v>0</v>
      </c>
      <c r="E10" s="42">
        <v>0</v>
      </c>
      <c r="F10" s="42">
        <v>0</v>
      </c>
      <c r="G10" s="42">
        <v>9.4293720000000008</v>
      </c>
      <c r="H10" s="42">
        <v>0</v>
      </c>
      <c r="I10" s="42">
        <v>21040.013573918408</v>
      </c>
      <c r="J10" s="42">
        <v>2.614976204</v>
      </c>
      <c r="K10" s="42">
        <v>0</v>
      </c>
      <c r="L10" s="42">
        <v>22021.504086032408</v>
      </c>
    </row>
    <row r="11" spans="1:12" s="180" customFormat="1" ht="18" customHeight="1">
      <c r="B11" s="67" t="s">
        <v>67</v>
      </c>
      <c r="C11" s="42">
        <v>1617.5368512699999</v>
      </c>
      <c r="D11" s="42">
        <v>0</v>
      </c>
      <c r="E11" s="42">
        <v>0</v>
      </c>
      <c r="F11" s="42">
        <v>0</v>
      </c>
      <c r="G11" s="42">
        <v>0</v>
      </c>
      <c r="H11" s="42">
        <v>6753.5994344893797</v>
      </c>
      <c r="I11" s="42">
        <v>0</v>
      </c>
      <c r="J11" s="42">
        <v>0</v>
      </c>
      <c r="K11" s="42">
        <v>0</v>
      </c>
      <c r="L11" s="42">
        <v>8371.1362857593795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0.36282399999999998</v>
      </c>
      <c r="F12" s="42">
        <v>11262.433772127877</v>
      </c>
      <c r="G12" s="42">
        <v>1063.2099989845008</v>
      </c>
      <c r="H12" s="42">
        <v>221.87244651836548</v>
      </c>
      <c r="I12" s="42">
        <v>89.825899025126517</v>
      </c>
      <c r="J12" s="42">
        <v>0</v>
      </c>
      <c r="K12" s="42">
        <v>0</v>
      </c>
      <c r="L12" s="42">
        <v>12637.704940655871</v>
      </c>
    </row>
    <row r="13" spans="1:12" s="180" customFormat="1" ht="18" customHeight="1">
      <c r="B13" s="67" t="s">
        <v>68</v>
      </c>
      <c r="C13" s="42">
        <v>1.019952</v>
      </c>
      <c r="D13" s="42">
        <v>0</v>
      </c>
      <c r="E13" s="42">
        <v>4.9335120000000003</v>
      </c>
      <c r="F13" s="42">
        <v>0</v>
      </c>
      <c r="G13" s="42">
        <v>7.624593</v>
      </c>
      <c r="H13" s="42">
        <v>0</v>
      </c>
      <c r="I13" s="42">
        <v>1152.1414584483837</v>
      </c>
      <c r="J13" s="42">
        <v>652.8414938748939</v>
      </c>
      <c r="K13" s="42">
        <v>0</v>
      </c>
      <c r="L13" s="42">
        <v>1818.5610093232776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176.52115252000002</v>
      </c>
      <c r="D15" s="42">
        <v>0</v>
      </c>
      <c r="E15" s="42">
        <v>538.41114926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714.93230177999999</v>
      </c>
    </row>
    <row r="16" spans="1:12" s="180" customFormat="1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2786.7511010200001</v>
      </c>
      <c r="D18" s="42">
        <v>0</v>
      </c>
      <c r="E18" s="42">
        <v>60.778770999999999</v>
      </c>
      <c r="F18" s="42">
        <v>0</v>
      </c>
      <c r="G18" s="42">
        <v>0</v>
      </c>
      <c r="H18" s="42">
        <v>0</v>
      </c>
      <c r="I18" s="42">
        <v>15473.39115374</v>
      </c>
      <c r="J18" s="42">
        <v>0</v>
      </c>
      <c r="K18" s="42">
        <v>0</v>
      </c>
      <c r="L18" s="42">
        <v>18320.921025759999</v>
      </c>
    </row>
    <row r="19" spans="2:12" s="180" customFormat="1" ht="18" customHeight="1">
      <c r="B19" s="68" t="s">
        <v>154</v>
      </c>
      <c r="C19" s="69">
        <v>57262.821896270871</v>
      </c>
      <c r="D19" s="69">
        <v>0</v>
      </c>
      <c r="E19" s="69">
        <v>3285.1954190998331</v>
      </c>
      <c r="F19" s="69">
        <v>11262.433772127877</v>
      </c>
      <c r="G19" s="69">
        <v>1350.981981325516</v>
      </c>
      <c r="H19" s="69">
        <v>6975.4718810077447</v>
      </c>
      <c r="I19" s="69">
        <v>47516.363491890814</v>
      </c>
      <c r="J19" s="69">
        <v>656.41542907889391</v>
      </c>
      <c r="K19" s="69">
        <v>1123.9096363743104</v>
      </c>
      <c r="L19" s="69">
        <v>129433.59350717586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A37" sqref="A37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12" customFormat="1" ht="13.5" thickBot="1">
      <c r="B1" s="251"/>
      <c r="C1" s="252"/>
      <c r="D1" s="252"/>
      <c r="E1" s="252"/>
      <c r="F1" s="252"/>
      <c r="G1" s="252"/>
      <c r="H1" s="252"/>
      <c r="I1" s="252"/>
      <c r="J1" s="252"/>
      <c r="K1" s="252"/>
      <c r="L1" s="253"/>
    </row>
    <row r="2" spans="1:12" ht="16.5" customHeight="1" thickBot="1">
      <c r="A2" s="130" t="s">
        <v>135</v>
      </c>
      <c r="B2" s="166" t="s">
        <v>139</v>
      </c>
      <c r="C2" s="213"/>
      <c r="D2" s="213"/>
      <c r="E2" s="213"/>
      <c r="F2" s="213"/>
      <c r="G2" s="213"/>
      <c r="H2" s="213"/>
      <c r="I2" s="214"/>
      <c r="J2" s="112"/>
      <c r="K2" s="112"/>
      <c r="L2" s="213"/>
    </row>
    <row r="4" spans="1:12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109</v>
      </c>
    </row>
    <row r="5" spans="1:12" ht="18" customHeight="1">
      <c r="B5" s="67" t="s">
        <v>64</v>
      </c>
      <c r="C5" s="42">
        <v>0</v>
      </c>
      <c r="D5" s="42">
        <v>0</v>
      </c>
      <c r="E5" s="42">
        <v>3.59E-4</v>
      </c>
      <c r="F5" s="42">
        <v>0</v>
      </c>
      <c r="G5" s="42">
        <v>5.96E-3</v>
      </c>
      <c r="H5" s="42">
        <v>0</v>
      </c>
      <c r="I5" s="42">
        <v>6008.5349851002602</v>
      </c>
      <c r="J5" s="42">
        <v>2.5360000000000001E-3</v>
      </c>
      <c r="K5" s="42">
        <v>2783.1988409357768</v>
      </c>
      <c r="L5" s="42">
        <v>8791.7426810360375</v>
      </c>
    </row>
    <row r="6" spans="1:12" ht="18" customHeight="1">
      <c r="B6" s="67" t="s">
        <v>105</v>
      </c>
      <c r="C6" s="42">
        <v>0</v>
      </c>
      <c r="D6" s="42">
        <v>0</v>
      </c>
      <c r="E6" s="42">
        <v>162.04773369199998</v>
      </c>
      <c r="F6" s="42">
        <v>0</v>
      </c>
      <c r="G6" s="42">
        <v>0</v>
      </c>
      <c r="H6" s="42">
        <v>0</v>
      </c>
      <c r="I6" s="42">
        <v>3328.0373747784506</v>
      </c>
      <c r="J6" s="42">
        <v>0</v>
      </c>
      <c r="K6" s="42">
        <v>0</v>
      </c>
      <c r="L6" s="42">
        <v>3490.08510847045</v>
      </c>
    </row>
    <row r="7" spans="1:12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106</v>
      </c>
      <c r="C9" s="42">
        <v>0</v>
      </c>
      <c r="D9" s="42">
        <v>0</v>
      </c>
      <c r="E9" s="42">
        <v>374.09373967595627</v>
      </c>
      <c r="F9" s="42">
        <v>0</v>
      </c>
      <c r="G9" s="42">
        <v>135.35304917050772</v>
      </c>
      <c r="H9" s="42">
        <v>0</v>
      </c>
      <c r="I9" s="42">
        <v>424.41904588019264</v>
      </c>
      <c r="J9" s="42">
        <v>1.4359040000000001</v>
      </c>
      <c r="K9" s="42">
        <v>0.21260193999499988</v>
      </c>
      <c r="L9" s="42">
        <v>935.51434066665161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5.5794156972311271E-2</v>
      </c>
      <c r="F10" s="42">
        <v>0</v>
      </c>
      <c r="G10" s="42">
        <v>4.7146860000000004</v>
      </c>
      <c r="H10" s="42">
        <v>0</v>
      </c>
      <c r="I10" s="42">
        <v>20619.943852826404</v>
      </c>
      <c r="J10" s="42">
        <v>3.9224643059999997</v>
      </c>
      <c r="K10" s="42">
        <v>7.3501762176619856E-4</v>
      </c>
      <c r="L10" s="42">
        <v>20628.637532306995</v>
      </c>
    </row>
    <row r="11" spans="1:12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4580.9970104568229</v>
      </c>
      <c r="I11" s="42">
        <v>0</v>
      </c>
      <c r="J11" s="42">
        <v>0</v>
      </c>
      <c r="K11" s="42">
        <v>0</v>
      </c>
      <c r="L11" s="42">
        <v>4580.9970104568229</v>
      </c>
    </row>
    <row r="12" spans="1:12" ht="18" customHeight="1">
      <c r="B12" s="67" t="s">
        <v>5</v>
      </c>
      <c r="C12" s="42">
        <v>0</v>
      </c>
      <c r="D12" s="42">
        <v>0</v>
      </c>
      <c r="E12" s="42">
        <v>7.2565000000000004E-2</v>
      </c>
      <c r="F12" s="42">
        <v>3910.8019476341565</v>
      </c>
      <c r="G12" s="42">
        <v>504.69292533425067</v>
      </c>
      <c r="H12" s="42">
        <v>161.80767704502875</v>
      </c>
      <c r="I12" s="42">
        <v>83.814334401726441</v>
      </c>
      <c r="J12" s="42">
        <v>0</v>
      </c>
      <c r="K12" s="42">
        <v>0</v>
      </c>
      <c r="L12" s="42">
        <v>4661.189449415162</v>
      </c>
    </row>
    <row r="13" spans="1:12" ht="18" customHeight="1">
      <c r="B13" s="67" t="s">
        <v>68</v>
      </c>
      <c r="C13" s="42">
        <v>0</v>
      </c>
      <c r="D13" s="42">
        <v>0</v>
      </c>
      <c r="E13" s="42">
        <v>0.98670199999999997</v>
      </c>
      <c r="F13" s="42">
        <v>0</v>
      </c>
      <c r="G13" s="42">
        <v>3.8122959999999999</v>
      </c>
      <c r="H13" s="42">
        <v>0</v>
      </c>
      <c r="I13" s="42">
        <v>1152.1414584483837</v>
      </c>
      <c r="J13" s="42">
        <v>979.26223981234091</v>
      </c>
      <c r="K13" s="42">
        <v>0</v>
      </c>
      <c r="L13" s="42">
        <v>2136.2026962607247</v>
      </c>
    </row>
    <row r="14" spans="1:12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6</v>
      </c>
      <c r="C15" s="42">
        <v>0</v>
      </c>
      <c r="D15" s="42">
        <v>0</v>
      </c>
      <c r="E15" s="42">
        <v>107.68222984000001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107.68222984000001</v>
      </c>
    </row>
    <row r="16" spans="1:12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70</v>
      </c>
      <c r="C18" s="42">
        <v>0</v>
      </c>
      <c r="D18" s="42">
        <v>0</v>
      </c>
      <c r="E18" s="42">
        <v>12.155754</v>
      </c>
      <c r="F18" s="42">
        <v>0</v>
      </c>
      <c r="G18" s="42">
        <v>0</v>
      </c>
      <c r="H18" s="42">
        <v>0</v>
      </c>
      <c r="I18" s="42">
        <v>15473.39115374</v>
      </c>
      <c r="J18" s="42">
        <v>0</v>
      </c>
      <c r="K18" s="42">
        <v>0</v>
      </c>
      <c r="L18" s="42">
        <v>15485.546907739999</v>
      </c>
    </row>
    <row r="19" spans="2:12" ht="18" customHeight="1">
      <c r="B19" s="68" t="s">
        <v>154</v>
      </c>
      <c r="C19" s="69">
        <v>0</v>
      </c>
      <c r="D19" s="69">
        <v>0</v>
      </c>
      <c r="E19" s="69">
        <v>657.09487836492872</v>
      </c>
      <c r="F19" s="69">
        <v>3910.8019476341565</v>
      </c>
      <c r="G19" s="69">
        <v>648.57891650475835</v>
      </c>
      <c r="H19" s="69">
        <v>4742.8046875018517</v>
      </c>
      <c r="I19" s="69">
        <v>47090.282205175412</v>
      </c>
      <c r="J19" s="69">
        <v>984.62314411834086</v>
      </c>
      <c r="K19" s="69">
        <v>2783.4121778933936</v>
      </c>
      <c r="L19" s="69">
        <v>60817.597957192847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81" t="s">
        <v>152</v>
      </c>
    </row>
    <row r="25" spans="2:12" ht="15.75">
      <c r="B25" s="164" t="s">
        <v>44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A6" sqref="A6"/>
    </sheetView>
  </sheetViews>
  <sheetFormatPr baseColWidth="10" defaultRowHeight="12.75"/>
  <cols>
    <col min="1" max="1" customWidth="true" style="176" width="15.7109375" collapsed="false"/>
    <col min="2" max="2" customWidth="true" style="176" width="43.140625" collapsed="false"/>
    <col min="3" max="3" customWidth="true" style="176" width="12.7109375" collapsed="false"/>
    <col min="4" max="10" customWidth="true" style="176" width="15.7109375" collapsed="false"/>
    <col min="11" max="11" customWidth="true" style="176" width="12.7109375" collapsed="false"/>
    <col min="12" max="13" customWidth="true" style="176" width="15.7109375" collapsed="false"/>
    <col min="14" max="14" customWidth="true" style="176" width="12.7109375" collapsed="false"/>
    <col min="15" max="15" customWidth="true" style="176" width="15.7109375" collapsed="false"/>
    <col min="16" max="16384" style="176" width="11.42578125" collapsed="false"/>
  </cols>
  <sheetData>
    <row r="2" spans="1:15" ht="15.75">
      <c r="A2" s="130" t="s">
        <v>141</v>
      </c>
      <c r="B2" s="130" t="s">
        <v>164</v>
      </c>
      <c r="C2" s="191"/>
      <c r="K2" s="191"/>
    </row>
    <row r="3" spans="1:15">
      <c r="B3" s="191"/>
      <c r="C3" s="191"/>
      <c r="K3" s="191"/>
    </row>
    <row r="4" spans="1:15">
      <c r="B4" s="80"/>
      <c r="C4" s="80"/>
      <c r="D4" s="193"/>
      <c r="E4" s="208"/>
      <c r="K4" s="80"/>
    </row>
    <row r="5" spans="1:15" s="180" customFormat="1" ht="15.75" customHeight="1">
      <c r="B5" s="77"/>
      <c r="C5" s="255" t="s">
        <v>156</v>
      </c>
      <c r="D5" s="256" t="s">
        <v>9</v>
      </c>
      <c r="E5" s="256"/>
      <c r="F5" s="256"/>
      <c r="G5" s="256" t="s">
        <v>10</v>
      </c>
      <c r="H5" s="256"/>
      <c r="I5" s="256"/>
      <c r="J5" s="255" t="s">
        <v>111</v>
      </c>
      <c r="K5" s="255" t="s">
        <v>73</v>
      </c>
      <c r="L5" s="254" t="s">
        <v>112</v>
      </c>
      <c r="M5" s="254" t="s">
        <v>78</v>
      </c>
      <c r="N5" s="254" t="s">
        <v>101</v>
      </c>
      <c r="O5" s="254" t="s">
        <v>15</v>
      </c>
    </row>
    <row r="6" spans="1:15" s="180" customFormat="1" ht="58.5" customHeight="1">
      <c r="B6" s="173" t="s">
        <v>0</v>
      </c>
      <c r="C6" s="255" t="s">
        <v>110</v>
      </c>
      <c r="D6" s="113" t="s">
        <v>62</v>
      </c>
      <c r="E6" s="113" t="s">
        <v>63</v>
      </c>
      <c r="F6" s="113" t="s">
        <v>102</v>
      </c>
      <c r="G6" s="113" t="s">
        <v>62</v>
      </c>
      <c r="H6" s="113" t="s">
        <v>63</v>
      </c>
      <c r="I6" s="113" t="s">
        <v>103</v>
      </c>
      <c r="J6" s="255"/>
      <c r="K6" s="255" t="s">
        <v>110</v>
      </c>
      <c r="L6" s="254"/>
      <c r="M6" s="254"/>
      <c r="N6" s="254"/>
      <c r="O6" s="254"/>
    </row>
    <row r="7" spans="1:15" s="180" customFormat="1" ht="18" customHeight="1">
      <c r="B7" s="78" t="s">
        <v>3</v>
      </c>
      <c r="C7" s="155">
        <v>0.11602232138682143</v>
      </c>
      <c r="D7" s="156">
        <v>38140.251405162984</v>
      </c>
      <c r="E7" s="156">
        <v>22151.216741523567</v>
      </c>
      <c r="F7" s="156">
        <v>60291.468146686544</v>
      </c>
      <c r="G7" s="156">
        <v>38140.251405809984</v>
      </c>
      <c r="H7" s="156">
        <v>8180.3226055200039</v>
      </c>
      <c r="I7" s="156">
        <v>46320.574011329983</v>
      </c>
      <c r="J7" s="156">
        <v>58.163999999999973</v>
      </c>
      <c r="K7" s="155">
        <v>0.35504222925767909</v>
      </c>
      <c r="L7" s="157">
        <v>5.4690089440050702</v>
      </c>
      <c r="M7" s="156">
        <v>26487.920452316142</v>
      </c>
      <c r="N7" s="155">
        <v>0.57183921006326932</v>
      </c>
      <c r="O7" s="156">
        <v>2653.611951809723</v>
      </c>
    </row>
    <row r="8" spans="1:15" s="180" customFormat="1" ht="18" customHeight="1">
      <c r="B8" s="165" t="s">
        <v>19</v>
      </c>
      <c r="C8" s="158">
        <v>9.3114282356225569E-2</v>
      </c>
      <c r="D8" s="41">
        <v>25845.545392411103</v>
      </c>
      <c r="E8" s="41">
        <v>18124.036671375721</v>
      </c>
      <c r="F8" s="41">
        <v>43969.582063786816</v>
      </c>
      <c r="G8" s="41">
        <v>25845.545392449982</v>
      </c>
      <c r="H8" s="41">
        <v>6619.4018541299993</v>
      </c>
      <c r="I8" s="41">
        <v>32464.947246579977</v>
      </c>
      <c r="J8" s="41">
        <v>6.6689999999999774</v>
      </c>
      <c r="K8" s="158">
        <v>0.37480842502660289</v>
      </c>
      <c r="L8" s="159">
        <v>4.3965640582634098</v>
      </c>
      <c r="M8" s="41">
        <v>21211.45612759599</v>
      </c>
      <c r="N8" s="158">
        <v>0.65336487278076549</v>
      </c>
      <c r="O8" s="41">
        <v>1806.348895118382</v>
      </c>
    </row>
    <row r="9" spans="1:15" s="180" customFormat="1" ht="18" customHeight="1">
      <c r="B9" s="165" t="s">
        <v>20</v>
      </c>
      <c r="C9" s="158">
        <v>0.16969786355305183</v>
      </c>
      <c r="D9" s="41">
        <v>12294.706012751885</v>
      </c>
      <c r="E9" s="41">
        <v>4027.1800701478451</v>
      </c>
      <c r="F9" s="41">
        <v>16321.886082899731</v>
      </c>
      <c r="G9" s="41">
        <v>12294.706013360001</v>
      </c>
      <c r="H9" s="41">
        <v>1560.9207513900044</v>
      </c>
      <c r="I9" s="41">
        <v>13855.626764750006</v>
      </c>
      <c r="J9" s="41">
        <v>51.494999999999997</v>
      </c>
      <c r="K9" s="158">
        <v>0.30872830107535743</v>
      </c>
      <c r="L9" s="159">
        <v>7.9818412562209877</v>
      </c>
      <c r="M9" s="41">
        <v>5276.4643247201539</v>
      </c>
      <c r="N9" s="158">
        <v>0.38081744076305274</v>
      </c>
      <c r="O9" s="41">
        <v>847.26305669134081</v>
      </c>
    </row>
    <row r="10" spans="1:15" s="180" customFormat="1" ht="18" customHeight="1">
      <c r="B10" s="78" t="s">
        <v>4</v>
      </c>
      <c r="C10" s="155">
        <v>6.831661440373725E-2</v>
      </c>
      <c r="D10" s="156">
        <v>121927.98013235776</v>
      </c>
      <c r="E10" s="156">
        <v>37544.254159932374</v>
      </c>
      <c r="F10" s="156">
        <v>159472.23429229014</v>
      </c>
      <c r="G10" s="156">
        <v>121927.98013571175</v>
      </c>
      <c r="H10" s="156">
        <v>5550.622509521073</v>
      </c>
      <c r="I10" s="156">
        <v>127478.60264523282</v>
      </c>
      <c r="J10" s="156">
        <v>8342.1630000000332</v>
      </c>
      <c r="K10" s="155">
        <v>0.25475267478107855</v>
      </c>
      <c r="L10" s="157">
        <v>15.880530313969365</v>
      </c>
      <c r="M10" s="156">
        <v>20497.693984347159</v>
      </c>
      <c r="N10" s="155">
        <v>0.16079321202940475</v>
      </c>
      <c r="O10" s="156">
        <v>2976.0259070956508</v>
      </c>
    </row>
    <row r="11" spans="1:15" s="180" customFormat="1" ht="18" customHeight="1">
      <c r="B11" s="165" t="s">
        <v>16</v>
      </c>
      <c r="C11" s="158">
        <v>6.2062865070153288E-2</v>
      </c>
      <c r="D11" s="41">
        <v>96249.430464884092</v>
      </c>
      <c r="E11" s="41">
        <v>23073.792906983872</v>
      </c>
      <c r="F11" s="41">
        <v>119323.22337186796</v>
      </c>
      <c r="G11" s="41">
        <v>96249.430466421371</v>
      </c>
      <c r="H11" s="41">
        <v>777.14999804999616</v>
      </c>
      <c r="I11" s="41">
        <v>97026.580464471379</v>
      </c>
      <c r="J11" s="41">
        <v>1542.7102911991569</v>
      </c>
      <c r="K11" s="158">
        <v>0.18655414276927199</v>
      </c>
      <c r="L11" s="159">
        <v>18.641986952041531</v>
      </c>
      <c r="M11" s="41">
        <v>11287.217007897274</v>
      </c>
      <c r="N11" s="158">
        <v>0.1163311842369871</v>
      </c>
      <c r="O11" s="41">
        <v>1828.8632051681745</v>
      </c>
    </row>
    <row r="12" spans="1:15" s="180" customFormat="1" ht="18" customHeight="1">
      <c r="B12" s="165" t="s">
        <v>115</v>
      </c>
      <c r="C12" s="158">
        <v>0.15966118925169831</v>
      </c>
      <c r="D12" s="41">
        <v>11140.791941921016</v>
      </c>
      <c r="E12" s="41">
        <v>2330.6238450875348</v>
      </c>
      <c r="F12" s="41">
        <v>13471.415787008549</v>
      </c>
      <c r="G12" s="41">
        <v>11140.791941270041</v>
      </c>
      <c r="H12" s="41">
        <v>125.68315999000016</v>
      </c>
      <c r="I12" s="41">
        <v>11266.475101260041</v>
      </c>
      <c r="J12" s="41">
        <v>124.21346300141578</v>
      </c>
      <c r="K12" s="158">
        <v>0.18783237068699987</v>
      </c>
      <c r="L12" s="159">
        <v>13.017131827820132</v>
      </c>
      <c r="M12" s="41">
        <v>2283.3943121636062</v>
      </c>
      <c r="N12" s="158">
        <v>0.20267158020952195</v>
      </c>
      <c r="O12" s="41">
        <v>538.46097277666001</v>
      </c>
    </row>
    <row r="13" spans="1:15" s="180" customFormat="1" ht="18" customHeight="1">
      <c r="B13" s="165" t="s">
        <v>17</v>
      </c>
      <c r="C13" s="158">
        <v>2.4744191936730497E-2</v>
      </c>
      <c r="D13" s="41">
        <v>2540.3200926801878</v>
      </c>
      <c r="E13" s="41">
        <v>8213.8704889310447</v>
      </c>
      <c r="F13" s="41">
        <v>10754.190581611232</v>
      </c>
      <c r="G13" s="41">
        <v>2540.3200926801878</v>
      </c>
      <c r="H13" s="41">
        <v>2662.4875179710475</v>
      </c>
      <c r="I13" s="41">
        <v>5202.8076106512353</v>
      </c>
      <c r="J13" s="41">
        <v>4591.347934990501</v>
      </c>
      <c r="K13" s="158">
        <v>0.76760777020952053</v>
      </c>
      <c r="L13" s="159">
        <v>3.1328768091001113</v>
      </c>
      <c r="M13" s="41">
        <v>1344.875345329885</v>
      </c>
      <c r="N13" s="158">
        <v>0.25849030868960904</v>
      </c>
      <c r="O13" s="41">
        <v>93.100696232097405</v>
      </c>
    </row>
    <row r="14" spans="1:15" s="180" customFormat="1" ht="18" customHeight="1">
      <c r="B14" s="165" t="s">
        <v>77</v>
      </c>
      <c r="C14" s="158">
        <v>5.5725235066641614E-2</v>
      </c>
      <c r="D14" s="41">
        <v>5572.1334061130128</v>
      </c>
      <c r="E14" s="41">
        <v>2563.0688964099954</v>
      </c>
      <c r="F14" s="41">
        <v>8135.2023025230083</v>
      </c>
      <c r="G14" s="41">
        <v>5572.1334072000163</v>
      </c>
      <c r="H14" s="41">
        <v>1423.1902884100209</v>
      </c>
      <c r="I14" s="41">
        <v>6995.3236956100372</v>
      </c>
      <c r="J14" s="41">
        <v>454.03705891477352</v>
      </c>
      <c r="K14" s="158">
        <v>0.52515937548654312</v>
      </c>
      <c r="L14" s="159">
        <v>2.9084942286105235</v>
      </c>
      <c r="M14" s="41">
        <v>2334.2882787508765</v>
      </c>
      <c r="N14" s="158">
        <v>0.33369267532477087</v>
      </c>
      <c r="O14" s="41">
        <v>235.577822526284</v>
      </c>
    </row>
    <row r="15" spans="1:15" s="180" customFormat="1" ht="18" customHeight="1">
      <c r="B15" s="165" t="s">
        <v>18</v>
      </c>
      <c r="C15" s="158">
        <v>5.2921543712647873E-2</v>
      </c>
      <c r="D15" s="41">
        <v>6425.3042267594328</v>
      </c>
      <c r="E15" s="41">
        <v>1362.8980225199284</v>
      </c>
      <c r="F15" s="41">
        <v>7788.2022492793621</v>
      </c>
      <c r="G15" s="41">
        <v>6425.3042281401249</v>
      </c>
      <c r="H15" s="41">
        <v>562.11154510000893</v>
      </c>
      <c r="I15" s="41">
        <v>6987.4157732401345</v>
      </c>
      <c r="J15" s="41">
        <v>1629.8542518941863</v>
      </c>
      <c r="K15" s="158">
        <v>0.65706986762080932</v>
      </c>
      <c r="L15" s="159">
        <v>4.6307193089312255</v>
      </c>
      <c r="M15" s="41">
        <v>3247.919040205516</v>
      </c>
      <c r="N15" s="158">
        <v>0.46482407024413025</v>
      </c>
      <c r="O15" s="41">
        <v>280.02321039243492</v>
      </c>
    </row>
    <row r="16" spans="1:15" ht="18" customHeight="1">
      <c r="B16" s="160" t="s">
        <v>159</v>
      </c>
      <c r="C16" s="209">
        <v>8.1031034423340753E-2</v>
      </c>
      <c r="D16" s="162">
        <v>160068.23153752074</v>
      </c>
      <c r="E16" s="162">
        <v>59695.470901455941</v>
      </c>
      <c r="F16" s="162">
        <v>219763.70243897667</v>
      </c>
      <c r="G16" s="162">
        <v>160068.23154152173</v>
      </c>
      <c r="H16" s="162">
        <v>13730.945115041077</v>
      </c>
      <c r="I16" s="162">
        <v>173799.17665656281</v>
      </c>
      <c r="J16" s="162">
        <v>8400.3270000000339</v>
      </c>
      <c r="K16" s="209">
        <v>0.28148162609179966</v>
      </c>
      <c r="L16" s="163">
        <v>13.105674555354561</v>
      </c>
      <c r="M16" s="162">
        <v>46985.614436663302</v>
      </c>
      <c r="N16" s="209">
        <v>0.27034428666776472</v>
      </c>
      <c r="O16" s="162">
        <v>5629.6378589053729</v>
      </c>
    </row>
    <row r="17" spans="2:15">
      <c r="B17" s="181" t="s">
        <v>119</v>
      </c>
    </row>
    <row r="18" spans="2:15">
      <c r="B18" s="181" t="s">
        <v>158</v>
      </c>
    </row>
    <row r="19" spans="2:15">
      <c r="B19" s="176" t="s">
        <v>157</v>
      </c>
    </row>
    <row r="21" spans="2:15" ht="15.75">
      <c r="B21" s="164" t="s">
        <v>44</v>
      </c>
      <c r="D21" s="210"/>
      <c r="E21" s="210"/>
      <c r="F21" s="210"/>
      <c r="G21" s="210"/>
      <c r="H21" s="210"/>
      <c r="I21" s="210"/>
      <c r="J21" s="210"/>
      <c r="L21" s="210"/>
      <c r="M21" s="210"/>
      <c r="N21" s="211"/>
      <c r="O21" s="210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A2" sqref="A2"/>
    </sheetView>
  </sheetViews>
  <sheetFormatPr baseColWidth="10" defaultRowHeight="12.75"/>
  <cols>
    <col min="1" max="2" customWidth="true" style="176" width="15.7109375" collapsed="false"/>
    <col min="3" max="15" customWidth="true" style="176" width="10.7109375" collapsed="false"/>
    <col min="16" max="16384" style="176" width="11.42578125" collapsed="false"/>
  </cols>
  <sheetData>
    <row r="2" spans="1:15" ht="15.75">
      <c r="A2" s="130" t="s">
        <v>143</v>
      </c>
      <c r="B2" s="130" t="s">
        <v>144</v>
      </c>
    </row>
    <row r="3" spans="1:15" ht="18" customHeight="1"/>
    <row r="4" spans="1:15" ht="18" customHeight="1"/>
    <row r="5" spans="1:15" ht="15.75">
      <c r="B5" s="205" t="s">
        <v>16</v>
      </c>
    </row>
    <row r="6" spans="1:15" ht="15.75">
      <c r="B6" s="205"/>
    </row>
    <row r="7" spans="1:15" ht="17.25" customHeight="1">
      <c r="B7" s="204" t="s">
        <v>0</v>
      </c>
      <c r="N7" s="193"/>
      <c r="O7" s="193"/>
    </row>
    <row r="8" spans="1:15" ht="15" customHeight="1">
      <c r="B8" s="257" t="s">
        <v>12</v>
      </c>
      <c r="C8" s="257" t="s">
        <v>75</v>
      </c>
      <c r="D8" s="256" t="s">
        <v>9</v>
      </c>
      <c r="E8" s="256"/>
      <c r="F8" s="256"/>
      <c r="G8" s="256" t="s">
        <v>10</v>
      </c>
      <c r="H8" s="256"/>
      <c r="I8" s="256"/>
      <c r="J8" s="257" t="s">
        <v>111</v>
      </c>
      <c r="K8" s="257" t="s">
        <v>14</v>
      </c>
      <c r="L8" s="257" t="s">
        <v>116</v>
      </c>
      <c r="M8" s="257" t="s">
        <v>78</v>
      </c>
      <c r="N8" s="257" t="s">
        <v>101</v>
      </c>
      <c r="O8" s="257" t="s">
        <v>15</v>
      </c>
    </row>
    <row r="9" spans="1:15" s="180" customFormat="1" ht="54.95" customHeight="1">
      <c r="B9" s="257"/>
      <c r="C9" s="257"/>
      <c r="D9" s="114" t="s">
        <v>62</v>
      </c>
      <c r="E9" s="114" t="s">
        <v>63</v>
      </c>
      <c r="F9" s="114" t="s">
        <v>102</v>
      </c>
      <c r="G9" s="114" t="s">
        <v>62</v>
      </c>
      <c r="H9" s="114" t="s">
        <v>63</v>
      </c>
      <c r="I9" s="114" t="s">
        <v>103</v>
      </c>
      <c r="J9" s="257"/>
      <c r="K9" s="257"/>
      <c r="L9" s="257"/>
      <c r="M9" s="257"/>
      <c r="N9" s="257"/>
      <c r="O9" s="257"/>
    </row>
    <row r="10" spans="1:15" s="180" customFormat="1" ht="18" customHeight="1">
      <c r="B10" s="140">
        <v>1</v>
      </c>
      <c r="C10" s="194">
        <v>4.0548941606600872E-4</v>
      </c>
      <c r="D10" s="41">
        <v>49892.531756019896</v>
      </c>
      <c r="E10" s="41">
        <v>15110.551825969636</v>
      </c>
      <c r="F10" s="41">
        <v>65003.083581989529</v>
      </c>
      <c r="G10" s="41">
        <v>49892.531756441131</v>
      </c>
      <c r="H10" s="41">
        <v>540.61386074999689</v>
      </c>
      <c r="I10" s="41">
        <v>50433.145617191127</v>
      </c>
      <c r="J10" s="195">
        <v>872.78958342241913</v>
      </c>
      <c r="K10" s="44">
        <v>0.16633564295896539</v>
      </c>
      <c r="L10" s="196">
        <v>18.143664830393913</v>
      </c>
      <c r="M10" s="41">
        <v>1049.3060102925965</v>
      </c>
      <c r="N10" s="44">
        <v>2.0805880685239669E-2</v>
      </c>
      <c r="O10" s="41">
        <v>3.4842707893826312</v>
      </c>
    </row>
    <row r="11" spans="1:15" s="180" customFormat="1" ht="18" customHeight="1">
      <c r="B11" s="140">
        <v>2</v>
      </c>
      <c r="C11" s="194">
        <v>1.1642165950977795E-3</v>
      </c>
      <c r="D11" s="41">
        <v>10932.700686670141</v>
      </c>
      <c r="E11" s="41">
        <v>2466.6805805300069</v>
      </c>
      <c r="F11" s="41">
        <v>13399.381267200148</v>
      </c>
      <c r="G11" s="41">
        <v>10932.700685990198</v>
      </c>
      <c r="H11" s="41">
        <v>74.185458819999525</v>
      </c>
      <c r="I11" s="41">
        <v>11006.886144810198</v>
      </c>
      <c r="J11" s="195">
        <v>162.5469471648185</v>
      </c>
      <c r="K11" s="44">
        <v>0.19786279974038173</v>
      </c>
      <c r="L11" s="196">
        <v>20.210568707798576</v>
      </c>
      <c r="M11" s="41">
        <v>619.32048301056682</v>
      </c>
      <c r="N11" s="44">
        <v>5.6266638435483365E-2</v>
      </c>
      <c r="O11" s="41">
        <v>2.5616538471183872</v>
      </c>
    </row>
    <row r="12" spans="1:15" s="180" customFormat="1" ht="18" customHeight="1">
      <c r="B12" s="140">
        <v>3</v>
      </c>
      <c r="C12" s="194">
        <v>2.4761607824718974E-3</v>
      </c>
      <c r="D12" s="41">
        <v>12787.092921797195</v>
      </c>
      <c r="E12" s="41">
        <v>2963.7734959351674</v>
      </c>
      <c r="F12" s="41">
        <v>15750.866417732363</v>
      </c>
      <c r="G12" s="41">
        <v>12787.092922380167</v>
      </c>
      <c r="H12" s="41">
        <v>80.022351619999725</v>
      </c>
      <c r="I12" s="41">
        <v>12867.115274000167</v>
      </c>
      <c r="J12" s="195">
        <v>196.84340907679208</v>
      </c>
      <c r="K12" s="44">
        <v>0.18799479864022442</v>
      </c>
      <c r="L12" s="196">
        <v>19.053495582710635</v>
      </c>
      <c r="M12" s="41">
        <v>1199.0346448302691</v>
      </c>
      <c r="N12" s="44">
        <v>9.3185972092213146E-2</v>
      </c>
      <c r="O12" s="41">
        <v>5.9964071442238316</v>
      </c>
    </row>
    <row r="13" spans="1:15" s="180" customFormat="1" ht="18" customHeight="1">
      <c r="B13" s="140">
        <v>4</v>
      </c>
      <c r="C13" s="194">
        <v>6.8474098815884095E-3</v>
      </c>
      <c r="D13" s="41">
        <v>7876.0105562563213</v>
      </c>
      <c r="E13" s="41">
        <v>1320.7035370636099</v>
      </c>
      <c r="F13" s="41">
        <v>9196.7140933199316</v>
      </c>
      <c r="G13" s="41">
        <v>7876.010556659875</v>
      </c>
      <c r="H13" s="41">
        <v>41.015856559999889</v>
      </c>
      <c r="I13" s="41">
        <v>7917.0264132198745</v>
      </c>
      <c r="J13" s="195">
        <v>115.01201439706124</v>
      </c>
      <c r="K13" s="44">
        <v>0.1969633465758717</v>
      </c>
      <c r="L13" s="196">
        <v>18.809592819949099</v>
      </c>
      <c r="M13" s="41">
        <v>1596.6253886578972</v>
      </c>
      <c r="N13" s="44">
        <v>0.20166983224810864</v>
      </c>
      <c r="O13" s="41">
        <v>10.752937369753411</v>
      </c>
    </row>
    <row r="14" spans="1:15" s="180" customFormat="1" ht="18" customHeight="1">
      <c r="B14" s="140">
        <v>5</v>
      </c>
      <c r="C14" s="194">
        <v>1.5757671826757708E-2</v>
      </c>
      <c r="D14" s="41">
        <v>2855.4865893981419</v>
      </c>
      <c r="E14" s="41">
        <v>379.38293847185844</v>
      </c>
      <c r="F14" s="41">
        <v>3234.8695278700002</v>
      </c>
      <c r="G14" s="41">
        <v>2855.4865894900167</v>
      </c>
      <c r="H14" s="41">
        <v>13.722610280000044</v>
      </c>
      <c r="I14" s="41">
        <v>2869.2091997700168</v>
      </c>
      <c r="J14" s="195">
        <v>43.66079107039873</v>
      </c>
      <c r="K14" s="44">
        <v>0.2018902866468251</v>
      </c>
      <c r="L14" s="196">
        <v>18.768641623919091</v>
      </c>
      <c r="M14" s="41">
        <v>1028.9156905743971</v>
      </c>
      <c r="N14" s="44">
        <v>0.35860601961574307</v>
      </c>
      <c r="O14" s="41">
        <v>9.0829691451080183</v>
      </c>
    </row>
    <row r="15" spans="1:15" s="180" customFormat="1" ht="18" customHeight="1">
      <c r="B15" s="140">
        <v>6</v>
      </c>
      <c r="C15" s="194">
        <v>3.6747551328901687E-2</v>
      </c>
      <c r="D15" s="41">
        <v>3530.2090481112832</v>
      </c>
      <c r="E15" s="41">
        <v>484.59126310076101</v>
      </c>
      <c r="F15" s="41">
        <v>4014.8003112120441</v>
      </c>
      <c r="G15" s="41">
        <v>3530.2090485900167</v>
      </c>
      <c r="H15" s="41">
        <v>16.471187579999974</v>
      </c>
      <c r="I15" s="41">
        <v>3546.6802361700165</v>
      </c>
      <c r="J15" s="195">
        <v>59.496226155431927</v>
      </c>
      <c r="K15" s="44">
        <v>0.19178153124673356</v>
      </c>
      <c r="L15" s="196">
        <v>18.303229802804925</v>
      </c>
      <c r="M15" s="41">
        <v>1978.1346797028987</v>
      </c>
      <c r="N15" s="44">
        <v>0.55774260660133368</v>
      </c>
      <c r="O15" s="41">
        <v>25.05132161288039</v>
      </c>
    </row>
    <row r="16" spans="1:15" s="180" customFormat="1" ht="18" customHeight="1">
      <c r="B16" s="140">
        <v>7</v>
      </c>
      <c r="C16" s="194">
        <v>9.343753652985605E-2</v>
      </c>
      <c r="D16" s="41">
        <v>974.29493447311972</v>
      </c>
      <c r="E16" s="41">
        <v>101.00845265000009</v>
      </c>
      <c r="F16" s="41">
        <v>1075.3033871231198</v>
      </c>
      <c r="G16" s="41">
        <v>974.29493458999718</v>
      </c>
      <c r="H16" s="41">
        <v>3.5514441099999976</v>
      </c>
      <c r="I16" s="41">
        <v>977.84637869999722</v>
      </c>
      <c r="J16" s="195">
        <v>15.08534571409249</v>
      </c>
      <c r="K16" s="44">
        <v>0.19719141825885816</v>
      </c>
      <c r="L16" s="196">
        <v>18.428882793551526</v>
      </c>
      <c r="M16" s="41">
        <v>901.58669352985385</v>
      </c>
      <c r="N16" s="44">
        <v>0.92201261176471583</v>
      </c>
      <c r="O16" s="41">
        <v>18.000416963168917</v>
      </c>
    </row>
    <row r="17" spans="2:15" s="180" customFormat="1" ht="18" customHeight="1">
      <c r="B17" s="140">
        <v>8</v>
      </c>
      <c r="C17" s="194">
        <v>0.17181312742665938</v>
      </c>
      <c r="D17" s="41">
        <v>1041.4053256113207</v>
      </c>
      <c r="E17" s="41">
        <v>86.492703682832669</v>
      </c>
      <c r="F17" s="41">
        <v>1127.8980292941533</v>
      </c>
      <c r="G17" s="41">
        <v>1041.4053257900032</v>
      </c>
      <c r="H17" s="41">
        <v>3.2378935300000045</v>
      </c>
      <c r="I17" s="41">
        <v>1044.6432193200033</v>
      </c>
      <c r="J17" s="195">
        <v>14.440049938917641</v>
      </c>
      <c r="K17" s="44">
        <v>0.19513233921036463</v>
      </c>
      <c r="L17" s="196">
        <v>18.192346184948285</v>
      </c>
      <c r="M17" s="41">
        <v>1167.5035738932781</v>
      </c>
      <c r="N17" s="44">
        <v>1.117609871294861</v>
      </c>
      <c r="O17" s="41">
        <v>34.951084522109618</v>
      </c>
    </row>
    <row r="18" spans="2:15" s="180" customFormat="1" ht="18" customHeight="1">
      <c r="B18" s="140">
        <v>9</v>
      </c>
      <c r="C18" s="194">
        <v>0.31983000138239548</v>
      </c>
      <c r="D18" s="41">
        <v>1330.6485163205882</v>
      </c>
      <c r="E18" s="41">
        <v>109.30870841000018</v>
      </c>
      <c r="F18" s="41">
        <v>1439.9572247305885</v>
      </c>
      <c r="G18" s="41">
        <v>1330.6485162399899</v>
      </c>
      <c r="H18" s="41">
        <v>4.3293347999999927</v>
      </c>
      <c r="I18" s="41">
        <v>1334.9778510399899</v>
      </c>
      <c r="J18" s="195">
        <v>17.994562169230932</v>
      </c>
      <c r="K18" s="44">
        <v>0.19905883471108848</v>
      </c>
      <c r="L18" s="196">
        <v>18.327849993169863</v>
      </c>
      <c r="M18" s="41">
        <v>1632.8097056559473</v>
      </c>
      <c r="N18" s="44">
        <v>1.2230987236109849</v>
      </c>
      <c r="O18" s="41">
        <v>85.128332399544888</v>
      </c>
    </row>
    <row r="19" spans="2:15" s="180" customFormat="1" ht="18" customHeight="1">
      <c r="B19" s="91" t="s">
        <v>117</v>
      </c>
      <c r="C19" s="197">
        <v>1.0790479788083965E-2</v>
      </c>
      <c r="D19" s="87">
        <v>91220.380334658024</v>
      </c>
      <c r="E19" s="87">
        <v>23022.493505813873</v>
      </c>
      <c r="F19" s="87">
        <v>114242.8738404719</v>
      </c>
      <c r="G19" s="87">
        <v>91220.380336171394</v>
      </c>
      <c r="H19" s="87">
        <v>777.14999804999604</v>
      </c>
      <c r="I19" s="87">
        <v>91997.530334221388</v>
      </c>
      <c r="J19" s="198">
        <v>1497.8689291091625</v>
      </c>
      <c r="K19" s="199">
        <v>0.17899237809086602</v>
      </c>
      <c r="L19" s="200">
        <v>18.607416350246432</v>
      </c>
      <c r="M19" s="87">
        <v>11173.236870147704</v>
      </c>
      <c r="N19" s="199">
        <v>0.12145148711662171</v>
      </c>
      <c r="O19" s="201">
        <v>195.00939379329009</v>
      </c>
    </row>
    <row r="20" spans="2:15" s="180" customFormat="1" ht="18" customHeight="1">
      <c r="B20" s="140" t="s">
        <v>13</v>
      </c>
      <c r="C20" s="194">
        <v>0.99999999000006523</v>
      </c>
      <c r="D20" s="41">
        <v>5029.0501302260927</v>
      </c>
      <c r="E20" s="41">
        <v>51.299401169999896</v>
      </c>
      <c r="F20" s="41">
        <v>5080.349531396093</v>
      </c>
      <c r="G20" s="41">
        <v>5029.0501302499752</v>
      </c>
      <c r="H20" s="41">
        <v>0</v>
      </c>
      <c r="I20" s="41">
        <v>5029.0501302499752</v>
      </c>
      <c r="J20" s="195">
        <v>44.841362089994412</v>
      </c>
      <c r="K20" s="44">
        <v>0.32488318252122173</v>
      </c>
      <c r="L20" s="196">
        <v>19.313581358284527</v>
      </c>
      <c r="M20" s="41">
        <v>113.9801377495733</v>
      </c>
      <c r="N20" s="44">
        <v>2.2664347102841025E-2</v>
      </c>
      <c r="O20" s="41">
        <v>1633.8538113748843</v>
      </c>
    </row>
    <row r="21" spans="2:15" s="180" customFormat="1" ht="18" customHeight="1">
      <c r="B21" s="91" t="s">
        <v>61</v>
      </c>
      <c r="C21" s="197">
        <v>6.2062865070153309E-2</v>
      </c>
      <c r="D21" s="87">
        <v>96249.430464884121</v>
      </c>
      <c r="E21" s="87">
        <v>23073.792906983872</v>
      </c>
      <c r="F21" s="87">
        <v>119323.22337186799</v>
      </c>
      <c r="G21" s="87">
        <v>96249.430466421371</v>
      </c>
      <c r="H21" s="87">
        <v>777.14999804999604</v>
      </c>
      <c r="I21" s="87">
        <v>97026.580464471364</v>
      </c>
      <c r="J21" s="198">
        <v>1542.7102911991569</v>
      </c>
      <c r="K21" s="199">
        <v>0.18655414276927199</v>
      </c>
      <c r="L21" s="200">
        <v>18.644018065040992</v>
      </c>
      <c r="M21" s="87">
        <v>11287.217007897278</v>
      </c>
      <c r="N21" s="199">
        <v>0.11633118423698716</v>
      </c>
      <c r="O21" s="201">
        <v>1828.8632051681743</v>
      </c>
    </row>
    <row r="22" spans="2:15">
      <c r="B22" s="181" t="s">
        <v>119</v>
      </c>
    </row>
    <row r="23" spans="2:15" ht="18" customHeight="1">
      <c r="B23" s="181" t="s">
        <v>169</v>
      </c>
    </row>
    <row r="24" spans="2:15" ht="18" customHeight="1">
      <c r="B24" s="107"/>
    </row>
    <row r="25" spans="2:15" ht="18" customHeight="1">
      <c r="B25" s="107"/>
    </row>
    <row r="26" spans="2:15" ht="15.75">
      <c r="B26" s="205" t="s">
        <v>76</v>
      </c>
    </row>
    <row r="27" spans="2:15" ht="15.75">
      <c r="B27" s="205"/>
    </row>
    <row r="28" spans="2:15" ht="17.25" customHeight="1">
      <c r="B28" s="204" t="s">
        <v>0</v>
      </c>
      <c r="N28" s="193"/>
      <c r="O28" s="193"/>
    </row>
    <row r="29" spans="2:15" ht="15" customHeight="1">
      <c r="B29" s="257" t="s">
        <v>12</v>
      </c>
      <c r="C29" s="257" t="s">
        <v>75</v>
      </c>
      <c r="D29" s="256" t="s">
        <v>9</v>
      </c>
      <c r="E29" s="256"/>
      <c r="F29" s="256"/>
      <c r="G29" s="256" t="s">
        <v>10</v>
      </c>
      <c r="H29" s="256"/>
      <c r="I29" s="256"/>
      <c r="J29" s="257" t="s">
        <v>111</v>
      </c>
      <c r="K29" s="257" t="s">
        <v>14</v>
      </c>
      <c r="L29" s="257" t="s">
        <v>116</v>
      </c>
      <c r="M29" s="257" t="s">
        <v>78</v>
      </c>
      <c r="N29" s="257" t="s">
        <v>101</v>
      </c>
      <c r="O29" s="257" t="s">
        <v>15</v>
      </c>
    </row>
    <row r="30" spans="2:15" s="180" customFormat="1" ht="54.95" customHeight="1">
      <c r="B30" s="257"/>
      <c r="C30" s="257"/>
      <c r="D30" s="114" t="s">
        <v>62</v>
      </c>
      <c r="E30" s="114" t="s">
        <v>63</v>
      </c>
      <c r="F30" s="114" t="s">
        <v>102</v>
      </c>
      <c r="G30" s="114" t="s">
        <v>62</v>
      </c>
      <c r="H30" s="114" t="s">
        <v>63</v>
      </c>
      <c r="I30" s="114" t="s">
        <v>103</v>
      </c>
      <c r="J30" s="257"/>
      <c r="K30" s="257"/>
      <c r="L30" s="257"/>
      <c r="M30" s="257"/>
      <c r="N30" s="257"/>
      <c r="O30" s="257"/>
    </row>
    <row r="31" spans="2:15" s="180" customFormat="1" ht="18" customHeight="1">
      <c r="B31" s="140">
        <v>1</v>
      </c>
      <c r="C31" s="194">
        <v>4.4926637697030982E-4</v>
      </c>
      <c r="D31" s="41">
        <v>1799.0498156626693</v>
      </c>
      <c r="E31" s="41">
        <v>587.15471302883338</v>
      </c>
      <c r="F31" s="41">
        <v>2386.2045286915027</v>
      </c>
      <c r="G31" s="41">
        <v>1799.0498157600207</v>
      </c>
      <c r="H31" s="41">
        <v>28.529230440000074</v>
      </c>
      <c r="I31" s="41">
        <v>1827.5790462000207</v>
      </c>
      <c r="J31" s="195">
        <v>30.93941870972856</v>
      </c>
      <c r="K31" s="44">
        <v>0.13299963995476313</v>
      </c>
      <c r="L31" s="196">
        <v>13.285641667087502</v>
      </c>
      <c r="M31" s="41">
        <v>25.128160830862395</v>
      </c>
      <c r="N31" s="44">
        <v>1.3749424892515552E-2</v>
      </c>
      <c r="O31" s="41">
        <v>0.11180250432361097</v>
      </c>
    </row>
    <row r="32" spans="2:15" s="180" customFormat="1" ht="18" customHeight="1">
      <c r="B32" s="140">
        <v>2</v>
      </c>
      <c r="C32" s="194">
        <v>1.2179150908879582E-3</v>
      </c>
      <c r="D32" s="41">
        <v>806.91272547000051</v>
      </c>
      <c r="E32" s="41">
        <v>203.07215133000003</v>
      </c>
      <c r="F32" s="41">
        <v>1009.9848768000005</v>
      </c>
      <c r="G32" s="41">
        <v>806.91272538000112</v>
      </c>
      <c r="H32" s="41">
        <v>11.994529600000005</v>
      </c>
      <c r="I32" s="41">
        <v>818.90725498000108</v>
      </c>
      <c r="J32" s="195">
        <v>9.7605768461498936</v>
      </c>
      <c r="K32" s="44">
        <v>0.15982148994894319</v>
      </c>
      <c r="L32" s="196">
        <v>13.065911363193107</v>
      </c>
      <c r="M32" s="41">
        <v>29.428370764597538</v>
      </c>
      <c r="N32" s="44">
        <v>3.5936146108897546E-2</v>
      </c>
      <c r="O32" s="41">
        <v>0.1617589016768943</v>
      </c>
    </row>
    <row r="33" spans="2:15" s="180" customFormat="1" ht="18" customHeight="1">
      <c r="B33" s="140">
        <v>3</v>
      </c>
      <c r="C33" s="194">
        <v>2.8854213326866439E-3</v>
      </c>
      <c r="D33" s="41">
        <v>1368.4634129283043</v>
      </c>
      <c r="E33" s="41">
        <v>319.37667925170109</v>
      </c>
      <c r="F33" s="41">
        <v>1687.8400921800053</v>
      </c>
      <c r="G33" s="41">
        <v>1368.4634128300047</v>
      </c>
      <c r="H33" s="41">
        <v>20.31537244000004</v>
      </c>
      <c r="I33" s="41">
        <v>1388.7787852700048</v>
      </c>
      <c r="J33" s="195">
        <v>15.568684078266358</v>
      </c>
      <c r="K33" s="44">
        <v>0.16634822831377785</v>
      </c>
      <c r="L33" s="196">
        <v>12.65099743724236</v>
      </c>
      <c r="M33" s="41">
        <v>98.583350944034322</v>
      </c>
      <c r="N33" s="44">
        <v>7.0985640038321765E-2</v>
      </c>
      <c r="O33" s="41">
        <v>0.67766338083539812</v>
      </c>
    </row>
    <row r="34" spans="2:15" s="180" customFormat="1" ht="18" customHeight="1">
      <c r="B34" s="140">
        <v>4</v>
      </c>
      <c r="C34" s="194">
        <v>6.8971384323971256E-3</v>
      </c>
      <c r="D34" s="41">
        <v>1257.8883267799993</v>
      </c>
      <c r="E34" s="41">
        <v>344.4105738200002</v>
      </c>
      <c r="F34" s="41">
        <v>1602.2989005999993</v>
      </c>
      <c r="G34" s="41">
        <v>1257.8883266399996</v>
      </c>
      <c r="H34" s="41">
        <v>24.137752760000005</v>
      </c>
      <c r="I34" s="41">
        <v>1282.0260793999996</v>
      </c>
      <c r="J34" s="195">
        <v>11.983008162087781</v>
      </c>
      <c r="K34" s="44">
        <v>0.17751874615948032</v>
      </c>
      <c r="L34" s="196">
        <v>12.927695604931607</v>
      </c>
      <c r="M34" s="41">
        <v>178.2779325080663</v>
      </c>
      <c r="N34" s="44">
        <v>0.13905952099781158</v>
      </c>
      <c r="O34" s="41">
        <v>1.5684818834777332</v>
      </c>
    </row>
    <row r="35" spans="2:15" s="180" customFormat="1" ht="18" customHeight="1">
      <c r="B35" s="140">
        <v>5</v>
      </c>
      <c r="C35" s="194">
        <v>1.5027797921130938E-2</v>
      </c>
      <c r="D35" s="41">
        <v>1685.4797824499974</v>
      </c>
      <c r="E35" s="41">
        <v>309.79328389000023</v>
      </c>
      <c r="F35" s="41">
        <v>1995.2730663399975</v>
      </c>
      <c r="G35" s="41">
        <v>1685.4797822799965</v>
      </c>
      <c r="H35" s="41">
        <v>18.468264410000014</v>
      </c>
      <c r="I35" s="41">
        <v>1703.9480466899965</v>
      </c>
      <c r="J35" s="195">
        <v>14.730394808590241</v>
      </c>
      <c r="K35" s="44">
        <v>0.1805121686491046</v>
      </c>
      <c r="L35" s="196">
        <v>12.854781626447796</v>
      </c>
      <c r="M35" s="41">
        <v>402.28564276454068</v>
      </c>
      <c r="N35" s="44">
        <v>0.23609032185341594</v>
      </c>
      <c r="O35" s="41">
        <v>4.6311867787479919</v>
      </c>
    </row>
    <row r="36" spans="2:15" s="180" customFormat="1" ht="18" customHeight="1">
      <c r="B36" s="140">
        <v>6</v>
      </c>
      <c r="C36" s="194">
        <v>3.5126475287802231E-2</v>
      </c>
      <c r="D36" s="41">
        <v>1590.110920004935</v>
      </c>
      <c r="E36" s="41">
        <v>328.26655614140554</v>
      </c>
      <c r="F36" s="41">
        <v>1918.3774761463405</v>
      </c>
      <c r="G36" s="41">
        <v>1590.1109198300132</v>
      </c>
      <c r="H36" s="41">
        <v>16.264553279999994</v>
      </c>
      <c r="I36" s="41">
        <v>1606.3754731100132</v>
      </c>
      <c r="J36" s="195">
        <v>18.772505063540226</v>
      </c>
      <c r="K36" s="44">
        <v>0.17526522625805524</v>
      </c>
      <c r="L36" s="196">
        <v>13.28851753107193</v>
      </c>
      <c r="M36" s="41">
        <v>671.0129935604981</v>
      </c>
      <c r="N36" s="44">
        <v>0.41771864971356143</v>
      </c>
      <c r="O36" s="41">
        <v>9.9139449698904425</v>
      </c>
    </row>
    <row r="37" spans="2:15" s="180" customFormat="1" ht="18" customHeight="1">
      <c r="B37" s="140">
        <v>7</v>
      </c>
      <c r="C37" s="194">
        <v>7.0025933923133998E-2</v>
      </c>
      <c r="D37" s="41">
        <v>512.60107401336813</v>
      </c>
      <c r="E37" s="41">
        <v>110.02713009149382</v>
      </c>
      <c r="F37" s="41">
        <v>622.62820410486199</v>
      </c>
      <c r="G37" s="41">
        <v>512.60107376999906</v>
      </c>
      <c r="H37" s="41">
        <v>2.8048558499999996</v>
      </c>
      <c r="I37" s="41">
        <v>515.40592961999903</v>
      </c>
      <c r="J37" s="195">
        <v>5.0845084183722067</v>
      </c>
      <c r="K37" s="44">
        <v>0.18800837735425258</v>
      </c>
      <c r="L37" s="196">
        <v>14.68551556769472</v>
      </c>
      <c r="M37" s="41">
        <v>306.38861421725187</v>
      </c>
      <c r="N37" s="44">
        <v>0.59446078636143662</v>
      </c>
      <c r="O37" s="41">
        <v>6.7238386844892206</v>
      </c>
    </row>
    <row r="38" spans="2:15" s="180" customFormat="1" ht="18" customHeight="1">
      <c r="B38" s="140">
        <v>8</v>
      </c>
      <c r="C38" s="194">
        <v>0.1669131308403248</v>
      </c>
      <c r="D38" s="41">
        <v>256.16610853915057</v>
      </c>
      <c r="E38" s="41">
        <v>29.141736999999999</v>
      </c>
      <c r="F38" s="41">
        <v>285.30784553915055</v>
      </c>
      <c r="G38" s="41">
        <v>256.16610873000019</v>
      </c>
      <c r="H38" s="41">
        <v>1.32790118</v>
      </c>
      <c r="I38" s="41">
        <v>257.49400991000022</v>
      </c>
      <c r="J38" s="195">
        <v>2.7873032770901576</v>
      </c>
      <c r="K38" s="44">
        <v>0.17412878785260513</v>
      </c>
      <c r="L38" s="196">
        <v>13.601457149426642</v>
      </c>
      <c r="M38" s="41">
        <v>194.58446818947564</v>
      </c>
      <c r="N38" s="44">
        <v>0.75568541675003298</v>
      </c>
      <c r="O38" s="41">
        <v>7.5338791888407952</v>
      </c>
    </row>
    <row r="39" spans="2:15" s="180" customFormat="1" ht="18" customHeight="1">
      <c r="B39" s="140">
        <v>9</v>
      </c>
      <c r="C39" s="194">
        <v>0.3447024953979787</v>
      </c>
      <c r="D39" s="41">
        <v>369.21764525539243</v>
      </c>
      <c r="E39" s="41">
        <v>36.143398240541181</v>
      </c>
      <c r="F39" s="41">
        <v>405.36104349593359</v>
      </c>
      <c r="G39" s="41">
        <v>369.21764526999846</v>
      </c>
      <c r="H39" s="41">
        <v>1.4741502700000004</v>
      </c>
      <c r="I39" s="41">
        <v>370.69179553999845</v>
      </c>
      <c r="J39" s="195">
        <v>3.8283443547697131</v>
      </c>
      <c r="K39" s="44">
        <v>0.18867621731742978</v>
      </c>
      <c r="L39" s="196">
        <v>13.636931073417287</v>
      </c>
      <c r="M39" s="41">
        <v>325.88787478682082</v>
      </c>
      <c r="N39" s="44">
        <v>0.87913430701127238</v>
      </c>
      <c r="O39" s="41">
        <v>24.284170309884953</v>
      </c>
    </row>
    <row r="40" spans="2:15" s="180" customFormat="1" ht="18" customHeight="1">
      <c r="B40" s="91" t="s">
        <v>117</v>
      </c>
      <c r="C40" s="197">
        <v>3.1065779872465931E-2</v>
      </c>
      <c r="D40" s="87">
        <v>9645.8898111038161</v>
      </c>
      <c r="E40" s="87">
        <v>2267.3862227939749</v>
      </c>
      <c r="F40" s="87">
        <v>11913.276033897791</v>
      </c>
      <c r="G40" s="87">
        <v>9645.8898104900345</v>
      </c>
      <c r="H40" s="87">
        <v>125.31661023000012</v>
      </c>
      <c r="I40" s="87">
        <v>9771.2064207200347</v>
      </c>
      <c r="J40" s="198">
        <v>113.45474371859514</v>
      </c>
      <c r="K40" s="199">
        <v>0.1671599607114185</v>
      </c>
      <c r="L40" s="200">
        <v>13.150887091749848</v>
      </c>
      <c r="M40" s="201">
        <v>2231.5774085661478</v>
      </c>
      <c r="N40" s="199">
        <v>0.22838299719408692</v>
      </c>
      <c r="O40" s="201">
        <v>55.606726602167043</v>
      </c>
    </row>
    <row r="41" spans="2:15" s="180" customFormat="1" ht="18" customHeight="1">
      <c r="B41" s="140" t="s">
        <v>13</v>
      </c>
      <c r="C41" s="194">
        <v>0.99999998999999429</v>
      </c>
      <c r="D41" s="41">
        <v>1494.9021308171973</v>
      </c>
      <c r="E41" s="41">
        <v>63.237622293559845</v>
      </c>
      <c r="F41" s="41">
        <v>1558.1397531107571</v>
      </c>
      <c r="G41" s="41">
        <v>1494.9021307800069</v>
      </c>
      <c r="H41" s="41">
        <v>0.36654976</v>
      </c>
      <c r="I41" s="41">
        <v>1495.2686805400069</v>
      </c>
      <c r="J41" s="195">
        <v>10.75871928282063</v>
      </c>
      <c r="K41" s="44">
        <v>0.3229213936258129</v>
      </c>
      <c r="L41" s="196">
        <v>12.275038857381285</v>
      </c>
      <c r="M41" s="41">
        <v>51.816903597458193</v>
      </c>
      <c r="N41" s="44">
        <v>3.4653908205142664E-2</v>
      </c>
      <c r="O41" s="41">
        <v>482.85424617449274</v>
      </c>
    </row>
    <row r="42" spans="2:15" s="180" customFormat="1" ht="18" customHeight="1">
      <c r="B42" s="91" t="s">
        <v>61</v>
      </c>
      <c r="C42" s="197">
        <v>0.15966118925169825</v>
      </c>
      <c r="D42" s="87">
        <v>11140.791941921014</v>
      </c>
      <c r="E42" s="87">
        <v>2330.6238450875348</v>
      </c>
      <c r="F42" s="87">
        <v>13471.415787008549</v>
      </c>
      <c r="G42" s="87">
        <v>11140.791941270041</v>
      </c>
      <c r="H42" s="87">
        <v>125.68315999000012</v>
      </c>
      <c r="I42" s="87">
        <v>11266.475101260041</v>
      </c>
      <c r="J42" s="198">
        <v>124.21346300141578</v>
      </c>
      <c r="K42" s="199">
        <v>0.18783237068699987</v>
      </c>
      <c r="L42" s="200">
        <v>13.034645905221941</v>
      </c>
      <c r="M42" s="201">
        <v>2283.3943121636062</v>
      </c>
      <c r="N42" s="199">
        <v>0.20267158020952195</v>
      </c>
      <c r="O42" s="201">
        <v>538.46097277665979</v>
      </c>
    </row>
    <row r="43" spans="2:15">
      <c r="B43" s="181" t="s">
        <v>119</v>
      </c>
    </row>
    <row r="44" spans="2:15" ht="18" customHeight="1">
      <c r="B44" s="181" t="s">
        <v>169</v>
      </c>
    </row>
    <row r="45" spans="2:15" ht="18" customHeight="1">
      <c r="B45" s="107"/>
    </row>
    <row r="46" spans="2:15" ht="18" customHeight="1"/>
    <row r="47" spans="2:15" ht="15.75">
      <c r="B47" s="205" t="s">
        <v>17</v>
      </c>
    </row>
    <row r="48" spans="2:15" ht="15.75">
      <c r="B48" s="205"/>
    </row>
    <row r="49" spans="2:15" ht="17.25" customHeight="1">
      <c r="B49" s="204" t="s">
        <v>0</v>
      </c>
      <c r="N49" s="193"/>
      <c r="O49" s="193"/>
    </row>
    <row r="50" spans="2:15" ht="15" customHeight="1">
      <c r="B50" s="257" t="s">
        <v>12</v>
      </c>
      <c r="C50" s="257" t="s">
        <v>75</v>
      </c>
      <c r="D50" s="256" t="s">
        <v>9</v>
      </c>
      <c r="E50" s="256"/>
      <c r="F50" s="256"/>
      <c r="G50" s="256" t="s">
        <v>10</v>
      </c>
      <c r="H50" s="256"/>
      <c r="I50" s="256"/>
      <c r="J50" s="257" t="s">
        <v>111</v>
      </c>
      <c r="K50" s="257" t="s">
        <v>14</v>
      </c>
      <c r="L50" s="257" t="s">
        <v>116</v>
      </c>
      <c r="M50" s="257" t="s">
        <v>78</v>
      </c>
      <c r="N50" s="257" t="s">
        <v>101</v>
      </c>
      <c r="O50" s="257" t="s">
        <v>15</v>
      </c>
    </row>
    <row r="51" spans="2:15" s="180" customFormat="1" ht="54.95" customHeight="1">
      <c r="B51" s="257"/>
      <c r="C51" s="257"/>
      <c r="D51" s="114" t="s">
        <v>62</v>
      </c>
      <c r="E51" s="114" t="s">
        <v>63</v>
      </c>
      <c r="F51" s="114" t="s">
        <v>102</v>
      </c>
      <c r="G51" s="114" t="s">
        <v>62</v>
      </c>
      <c r="H51" s="114" t="s">
        <v>63</v>
      </c>
      <c r="I51" s="114" t="s">
        <v>103</v>
      </c>
      <c r="J51" s="257"/>
      <c r="K51" s="257"/>
      <c r="L51" s="257"/>
      <c r="M51" s="257"/>
      <c r="N51" s="257"/>
      <c r="O51" s="257"/>
    </row>
    <row r="52" spans="2:15" s="180" customFormat="1" ht="18" customHeight="1">
      <c r="B52" s="140">
        <v>1</v>
      </c>
      <c r="C52" s="194">
        <v>3.5802225903566189E-4</v>
      </c>
      <c r="D52" s="41">
        <v>657.87450175017023</v>
      </c>
      <c r="E52" s="41">
        <v>3796.3850442414455</v>
      </c>
      <c r="F52" s="41">
        <v>4454.2595459916156</v>
      </c>
      <c r="G52" s="41">
        <v>657.87450175017023</v>
      </c>
      <c r="H52" s="41">
        <v>1187.1667414610688</v>
      </c>
      <c r="I52" s="41">
        <v>1845.0412432112389</v>
      </c>
      <c r="J52" s="195">
        <v>1261.9887099249506</v>
      </c>
      <c r="K52" s="44">
        <v>0.76999999999956725</v>
      </c>
      <c r="L52" s="196">
        <v>2.9402940929654351</v>
      </c>
      <c r="M52" s="41">
        <v>37.71614307710032</v>
      </c>
      <c r="N52" s="44">
        <v>2.0441897012262178E-2</v>
      </c>
      <c r="O52" s="41">
        <v>0.50863565648027098</v>
      </c>
    </row>
    <row r="53" spans="2:15" s="180" customFormat="1" ht="18" customHeight="1">
      <c r="B53" s="140">
        <v>2</v>
      </c>
      <c r="C53" s="194">
        <v>1.1496471567734037E-3</v>
      </c>
      <c r="D53" s="41">
        <v>324.57071222001298</v>
      </c>
      <c r="E53" s="41">
        <v>1748.3436693297281</v>
      </c>
      <c r="F53" s="41">
        <v>2072.9143815497409</v>
      </c>
      <c r="G53" s="41">
        <v>324.57071222001298</v>
      </c>
      <c r="H53" s="41">
        <v>549.17270513999938</v>
      </c>
      <c r="I53" s="41">
        <v>873.74341736001236</v>
      </c>
      <c r="J53" s="195">
        <v>861.28137366345459</v>
      </c>
      <c r="K53" s="44">
        <v>0.76999999999984969</v>
      </c>
      <c r="L53" s="196">
        <v>3.0664364743239729</v>
      </c>
      <c r="M53" s="41">
        <v>47.658880028574018</v>
      </c>
      <c r="N53" s="44">
        <v>5.4545624129076466E-2</v>
      </c>
      <c r="O53" s="41">
        <v>0.77346234630465283</v>
      </c>
    </row>
    <row r="54" spans="2:15" s="180" customFormat="1" ht="18" customHeight="1">
      <c r="B54" s="140">
        <v>3</v>
      </c>
      <c r="C54" s="194">
        <v>2.1728652392062407E-3</v>
      </c>
      <c r="D54" s="41">
        <v>182.92861671999833</v>
      </c>
      <c r="E54" s="41">
        <v>670.64535180995483</v>
      </c>
      <c r="F54" s="41">
        <v>853.57396852995316</v>
      </c>
      <c r="G54" s="41">
        <v>182.92861671999833</v>
      </c>
      <c r="H54" s="41">
        <v>237.58400478001028</v>
      </c>
      <c r="I54" s="41">
        <v>420.51262150000861</v>
      </c>
      <c r="J54" s="195">
        <v>352.97162045296773</v>
      </c>
      <c r="K54" s="44">
        <v>0.76999999999980306</v>
      </c>
      <c r="L54" s="196">
        <v>3.3290072857382151</v>
      </c>
      <c r="M54" s="41">
        <v>38.743341134133431</v>
      </c>
      <c r="N54" s="44">
        <v>9.2133598739396305E-2</v>
      </c>
      <c r="O54" s="41">
        <v>0.70356222779603461</v>
      </c>
    </row>
    <row r="55" spans="2:15" s="180" customFormat="1" ht="18" customHeight="1">
      <c r="B55" s="140">
        <v>4</v>
      </c>
      <c r="C55" s="194">
        <v>5.8939953018643312E-3</v>
      </c>
      <c r="D55" s="41">
        <v>468.42754227001916</v>
      </c>
      <c r="E55" s="41">
        <v>1093.0471790499203</v>
      </c>
      <c r="F55" s="41">
        <v>1561.4747213199394</v>
      </c>
      <c r="G55" s="41">
        <v>468.42754227001916</v>
      </c>
      <c r="H55" s="41">
        <v>366.61841461000103</v>
      </c>
      <c r="I55" s="41">
        <v>835.04595688002019</v>
      </c>
      <c r="J55" s="195">
        <v>717.87627146485056</v>
      </c>
      <c r="K55" s="44">
        <v>0.76952573165141347</v>
      </c>
      <c r="L55" s="196">
        <v>3.1760047414153938</v>
      </c>
      <c r="M55" s="41">
        <v>167.98037720670271</v>
      </c>
      <c r="N55" s="44">
        <v>0.20116303279202419</v>
      </c>
      <c r="O55" s="41">
        <v>3.786498044406919</v>
      </c>
    </row>
    <row r="56" spans="2:15" s="180" customFormat="1" ht="18" customHeight="1">
      <c r="B56" s="140">
        <v>5</v>
      </c>
      <c r="C56" s="194">
        <v>1.5838379825589111E-2</v>
      </c>
      <c r="D56" s="41">
        <v>247.93344066000071</v>
      </c>
      <c r="E56" s="41">
        <v>466.89874258999964</v>
      </c>
      <c r="F56" s="41">
        <v>714.8321832500003</v>
      </c>
      <c r="G56" s="41">
        <v>247.93344066000071</v>
      </c>
      <c r="H56" s="41">
        <v>170.37967163998661</v>
      </c>
      <c r="I56" s="41">
        <v>418.31311229998732</v>
      </c>
      <c r="J56" s="195">
        <v>409.92038688275301</v>
      </c>
      <c r="K56" s="44">
        <v>0.76872005897231499</v>
      </c>
      <c r="L56" s="196">
        <v>3.5212617929905714</v>
      </c>
      <c r="M56" s="41">
        <v>180.16107384772747</v>
      </c>
      <c r="N56" s="44">
        <v>0.43068473961324816</v>
      </c>
      <c r="O56" s="41">
        <v>5.0932736115308073</v>
      </c>
    </row>
    <row r="57" spans="2:15" s="180" customFormat="1" ht="18" customHeight="1">
      <c r="B57" s="140">
        <v>6</v>
      </c>
      <c r="C57" s="194">
        <v>3.3745044141056578E-2</v>
      </c>
      <c r="D57" s="41">
        <v>280.58355146998196</v>
      </c>
      <c r="E57" s="41">
        <v>270.61291908999476</v>
      </c>
      <c r="F57" s="41">
        <v>551.19647055997666</v>
      </c>
      <c r="G57" s="41">
        <v>280.58355146998196</v>
      </c>
      <c r="H57" s="41">
        <v>91.745145519971061</v>
      </c>
      <c r="I57" s="41">
        <v>372.32869698995302</v>
      </c>
      <c r="J57" s="195">
        <v>452.18164960162972</v>
      </c>
      <c r="K57" s="44">
        <v>0.76538915523447737</v>
      </c>
      <c r="L57" s="196">
        <v>3.3524832968870331</v>
      </c>
      <c r="M57" s="41">
        <v>273.6821429223956</v>
      </c>
      <c r="N57" s="44">
        <v>0.73505519487202109</v>
      </c>
      <c r="O57" s="41">
        <v>9.6087692818476871</v>
      </c>
    </row>
    <row r="58" spans="2:15" s="180" customFormat="1" ht="18" customHeight="1">
      <c r="B58" s="140">
        <v>7</v>
      </c>
      <c r="C58" s="194">
        <v>7.3128934805814338E-2</v>
      </c>
      <c r="D58" s="41">
        <v>159.63530133000373</v>
      </c>
      <c r="E58" s="41">
        <v>117.28027159000074</v>
      </c>
      <c r="F58" s="41">
        <v>276.91557292000448</v>
      </c>
      <c r="G58" s="41">
        <v>159.63530133000373</v>
      </c>
      <c r="H58" s="41">
        <v>43.01415686000864</v>
      </c>
      <c r="I58" s="41">
        <v>202.64945819001235</v>
      </c>
      <c r="J58" s="195">
        <v>262.30573238552284</v>
      </c>
      <c r="K58" s="44">
        <v>0.76595616035223757</v>
      </c>
      <c r="L58" s="196">
        <v>3.6461952940829483</v>
      </c>
      <c r="M58" s="41">
        <v>248.32060000695009</v>
      </c>
      <c r="N58" s="44">
        <v>1.2253701649382878</v>
      </c>
      <c r="O58" s="41">
        <v>11.343543464305188</v>
      </c>
    </row>
    <row r="59" spans="2:15" s="180" customFormat="1" ht="18" customHeight="1">
      <c r="B59" s="140">
        <v>8</v>
      </c>
      <c r="C59" s="194">
        <v>0.14717517180806294</v>
      </c>
      <c r="D59" s="41">
        <v>125.76416170000091</v>
      </c>
      <c r="E59" s="41">
        <v>44.901940060000825</v>
      </c>
      <c r="F59" s="41">
        <v>170.66610176000174</v>
      </c>
      <c r="G59" s="41">
        <v>125.76416170000091</v>
      </c>
      <c r="H59" s="41">
        <v>15.154767700001418</v>
      </c>
      <c r="I59" s="41">
        <v>140.91892940000233</v>
      </c>
      <c r="J59" s="195">
        <v>174.47725501555468</v>
      </c>
      <c r="K59" s="44">
        <v>0.75967492000817882</v>
      </c>
      <c r="L59" s="196">
        <v>3.4660635094750751</v>
      </c>
      <c r="M59" s="41">
        <v>250.88763044969321</v>
      </c>
      <c r="N59" s="44">
        <v>1.7803685531667761</v>
      </c>
      <c r="O59" s="41">
        <v>15.753213498965962</v>
      </c>
    </row>
    <row r="60" spans="2:15" s="180" customFormat="1" ht="18" customHeight="1">
      <c r="B60" s="140">
        <v>9</v>
      </c>
      <c r="C60" s="194">
        <v>0.39131623170343766</v>
      </c>
      <c r="D60" s="41">
        <v>43.961919550000637</v>
      </c>
      <c r="E60" s="41">
        <v>5.7515182999999919</v>
      </c>
      <c r="F60" s="41">
        <v>49.713437850000631</v>
      </c>
      <c r="G60" s="41">
        <v>43.961919550000637</v>
      </c>
      <c r="H60" s="41">
        <v>1.6519102599999798</v>
      </c>
      <c r="I60" s="41">
        <v>45.613829810000617</v>
      </c>
      <c r="J60" s="195">
        <v>65.89880022516131</v>
      </c>
      <c r="K60" s="44">
        <v>0.70944810686788262</v>
      </c>
      <c r="L60" s="196">
        <v>2.7238938345403096</v>
      </c>
      <c r="M60" s="41">
        <v>99.614417910320782</v>
      </c>
      <c r="N60" s="44">
        <v>2.1838643745823068</v>
      </c>
      <c r="O60" s="41">
        <v>12.83829711665123</v>
      </c>
    </row>
    <row r="61" spans="2:15" s="180" customFormat="1" ht="18" customHeight="1">
      <c r="B61" s="147" t="s">
        <v>117</v>
      </c>
      <c r="C61" s="197">
        <v>1.5540614317698662E-2</v>
      </c>
      <c r="D61" s="87">
        <v>2491.6797476701886</v>
      </c>
      <c r="E61" s="87">
        <v>8213.8666360610441</v>
      </c>
      <c r="F61" s="87">
        <v>10705.546383731233</v>
      </c>
      <c r="G61" s="87">
        <v>2491.6797476701886</v>
      </c>
      <c r="H61" s="87">
        <v>2662.4875179710471</v>
      </c>
      <c r="I61" s="87">
        <v>5154.1672656412356</v>
      </c>
      <c r="J61" s="198">
        <v>4558.9017996168459</v>
      </c>
      <c r="K61" s="199">
        <v>0.76850903428422479</v>
      </c>
      <c r="L61" s="200">
        <v>3.148721727984523</v>
      </c>
      <c r="M61" s="201">
        <v>1344.7646065835977</v>
      </c>
      <c r="N61" s="199">
        <v>0.26090821994623298</v>
      </c>
      <c r="O61" s="201">
        <v>60.409255248288758</v>
      </c>
    </row>
    <row r="62" spans="2:15" s="180" customFormat="1" ht="18" customHeight="1">
      <c r="B62" s="140" t="s">
        <v>13</v>
      </c>
      <c r="C62" s="194">
        <v>0.9999999900000397</v>
      </c>
      <c r="D62" s="41">
        <v>48.640345009999962</v>
      </c>
      <c r="E62" s="41">
        <v>3.8528700000000004E-3</v>
      </c>
      <c r="F62" s="41">
        <v>48.644197879999965</v>
      </c>
      <c r="G62" s="41">
        <v>48.640345009999962</v>
      </c>
      <c r="H62" s="41">
        <v>0</v>
      </c>
      <c r="I62" s="41">
        <v>48.640345009999962</v>
      </c>
      <c r="J62" s="195">
        <v>32.446135373655927</v>
      </c>
      <c r="K62" s="44">
        <v>0.67210545026125568</v>
      </c>
      <c r="L62" s="196">
        <v>1.7883055556363603</v>
      </c>
      <c r="M62" s="41">
        <v>0.11073874628749789</v>
      </c>
      <c r="N62" s="44">
        <v>2.2766850495145774E-3</v>
      </c>
      <c r="O62" s="41">
        <v>32.691440983808633</v>
      </c>
    </row>
    <row r="63" spans="2:15" s="180" customFormat="1" ht="18" customHeight="1">
      <c r="B63" s="91" t="s">
        <v>61</v>
      </c>
      <c r="C63" s="197">
        <v>2.4744191936730504E-2</v>
      </c>
      <c r="D63" s="87">
        <v>2540.3200926801887</v>
      </c>
      <c r="E63" s="87">
        <v>8213.8704889310447</v>
      </c>
      <c r="F63" s="87">
        <v>10754.190581611232</v>
      </c>
      <c r="G63" s="87">
        <v>2540.3200926801887</v>
      </c>
      <c r="H63" s="87">
        <v>2662.4875179710471</v>
      </c>
      <c r="I63" s="87">
        <v>5202.8076106512353</v>
      </c>
      <c r="J63" s="198">
        <v>4591.3479349905019</v>
      </c>
      <c r="K63" s="199">
        <v>0.76760777020952053</v>
      </c>
      <c r="L63" s="200">
        <v>3.1360033810972134</v>
      </c>
      <c r="M63" s="201">
        <v>1344.8753453298852</v>
      </c>
      <c r="N63" s="199">
        <v>0.25849030868960909</v>
      </c>
      <c r="O63" s="201">
        <v>93.100696232097391</v>
      </c>
    </row>
    <row r="64" spans="2:15" s="180" customFormat="1">
      <c r="B64" s="181" t="s">
        <v>119</v>
      </c>
      <c r="C64" s="206"/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6"/>
      <c r="O64" s="206"/>
    </row>
    <row r="65" spans="2:15" s="180" customFormat="1" ht="18" customHeight="1">
      <c r="B65" s="181" t="s">
        <v>169</v>
      </c>
      <c r="C65" s="206"/>
      <c r="D65" s="206"/>
      <c r="E65" s="206"/>
      <c r="F65" s="207"/>
      <c r="G65" s="207"/>
      <c r="H65" s="207"/>
      <c r="I65" s="207"/>
      <c r="J65" s="207"/>
      <c r="K65" s="207"/>
      <c r="L65" s="207"/>
      <c r="M65" s="207"/>
      <c r="N65" s="206"/>
      <c r="O65" s="206"/>
    </row>
    <row r="66" spans="2:15" s="180" customFormat="1" ht="18" customHeight="1">
      <c r="B66" s="107"/>
      <c r="C66" s="206"/>
      <c r="D66" s="206"/>
      <c r="E66" s="206"/>
      <c r="F66" s="207"/>
      <c r="G66" s="207"/>
      <c r="H66" s="207"/>
      <c r="I66" s="207"/>
      <c r="J66" s="207"/>
      <c r="K66" s="207"/>
      <c r="L66" s="207"/>
      <c r="M66" s="207"/>
      <c r="N66" s="206"/>
      <c r="O66" s="206"/>
    </row>
    <row r="67" spans="2:15" ht="18" customHeight="1"/>
    <row r="68" spans="2:15" ht="15.75">
      <c r="B68" s="205" t="s">
        <v>77</v>
      </c>
    </row>
    <row r="69" spans="2:15" ht="15.75">
      <c r="B69" s="205"/>
    </row>
    <row r="70" spans="2:15" ht="17.25" customHeight="1">
      <c r="B70" s="204" t="s">
        <v>0</v>
      </c>
      <c r="N70" s="193"/>
      <c r="O70" s="193"/>
    </row>
    <row r="71" spans="2:15" ht="15" customHeight="1">
      <c r="B71" s="257" t="s">
        <v>12</v>
      </c>
      <c r="C71" s="257" t="s">
        <v>75</v>
      </c>
      <c r="D71" s="256" t="s">
        <v>9</v>
      </c>
      <c r="E71" s="256"/>
      <c r="F71" s="256"/>
      <c r="G71" s="256" t="s">
        <v>10</v>
      </c>
      <c r="H71" s="256"/>
      <c r="I71" s="256"/>
      <c r="J71" s="257" t="s">
        <v>111</v>
      </c>
      <c r="K71" s="257" t="s">
        <v>14</v>
      </c>
      <c r="L71" s="257" t="s">
        <v>116</v>
      </c>
      <c r="M71" s="257" t="s">
        <v>78</v>
      </c>
      <c r="N71" s="257" t="s">
        <v>101</v>
      </c>
      <c r="O71" s="257" t="s">
        <v>15</v>
      </c>
    </row>
    <row r="72" spans="2:15" s="180" customFormat="1" ht="54.95" customHeight="1">
      <c r="B72" s="257"/>
      <c r="C72" s="257"/>
      <c r="D72" s="114" t="s">
        <v>62</v>
      </c>
      <c r="E72" s="114" t="s">
        <v>63</v>
      </c>
      <c r="F72" s="114" t="s">
        <v>102</v>
      </c>
      <c r="G72" s="114" t="s">
        <v>62</v>
      </c>
      <c r="H72" s="114" t="s">
        <v>63</v>
      </c>
      <c r="I72" s="114" t="s">
        <v>103</v>
      </c>
      <c r="J72" s="257"/>
      <c r="K72" s="257"/>
      <c r="L72" s="257"/>
      <c r="M72" s="257"/>
      <c r="N72" s="257"/>
      <c r="O72" s="257"/>
    </row>
    <row r="73" spans="2:15" s="180" customFormat="1" ht="18" customHeight="1">
      <c r="B73" s="140">
        <v>1</v>
      </c>
      <c r="C73" s="194">
        <v>4.7755018124190569E-4</v>
      </c>
      <c r="D73" s="41">
        <v>612.63680231879448</v>
      </c>
      <c r="E73" s="41">
        <v>285.59584167000082</v>
      </c>
      <c r="F73" s="41">
        <v>898.2326439887953</v>
      </c>
      <c r="G73" s="41">
        <v>612.63680239999724</v>
      </c>
      <c r="H73" s="41">
        <v>170.39003474000017</v>
      </c>
      <c r="I73" s="41">
        <v>783.02683713999738</v>
      </c>
      <c r="J73" s="195">
        <v>30.79206877164598</v>
      </c>
      <c r="K73" s="44">
        <v>0.52566257027416929</v>
      </c>
      <c r="L73" s="196">
        <v>3.5982182405874674</v>
      </c>
      <c r="M73" s="41">
        <v>46.248813989401377</v>
      </c>
      <c r="N73" s="44">
        <v>5.9064149267635577E-2</v>
      </c>
      <c r="O73" s="41">
        <v>0.1932949903431774</v>
      </c>
    </row>
    <row r="74" spans="2:15" s="180" customFormat="1" ht="18" customHeight="1">
      <c r="B74" s="140">
        <v>2</v>
      </c>
      <c r="C74" s="194">
        <v>1.2455472609665444E-3</v>
      </c>
      <c r="D74" s="41">
        <v>585.71747370835328</v>
      </c>
      <c r="E74" s="41">
        <v>343.44730683000006</v>
      </c>
      <c r="F74" s="41">
        <v>929.1647805383534</v>
      </c>
      <c r="G74" s="41">
        <v>585.71747370999981</v>
      </c>
      <c r="H74" s="41">
        <v>201.37154032000498</v>
      </c>
      <c r="I74" s="41">
        <v>787.08901403000482</v>
      </c>
      <c r="J74" s="195">
        <v>34.570732165071604</v>
      </c>
      <c r="K74" s="44">
        <v>0.53640037765668902</v>
      </c>
      <c r="L74" s="196">
        <v>2.752258233312693</v>
      </c>
      <c r="M74" s="41">
        <v>97.033443631162072</v>
      </c>
      <c r="N74" s="44">
        <v>0.12328141023635611</v>
      </c>
      <c r="O74" s="41">
        <v>0.51560816891416217</v>
      </c>
    </row>
    <row r="75" spans="2:15" s="180" customFormat="1" ht="18" customHeight="1">
      <c r="B75" s="140">
        <v>3</v>
      </c>
      <c r="C75" s="194">
        <v>3.21259294237375E-3</v>
      </c>
      <c r="D75" s="41">
        <v>1184.0268331208706</v>
      </c>
      <c r="E75" s="41">
        <v>597.78544122999779</v>
      </c>
      <c r="F75" s="41">
        <v>1781.8122743508684</v>
      </c>
      <c r="G75" s="41">
        <v>1184.0268333100055</v>
      </c>
      <c r="H75" s="41">
        <v>355.16850879000071</v>
      </c>
      <c r="I75" s="41">
        <v>1539.1953421000062</v>
      </c>
      <c r="J75" s="195">
        <v>100.18887678557094</v>
      </c>
      <c r="K75" s="44">
        <v>0.54606785217451159</v>
      </c>
      <c r="L75" s="196">
        <v>2.9186108983930592</v>
      </c>
      <c r="M75" s="41">
        <v>373.06080902353528</v>
      </c>
      <c r="N75" s="44">
        <v>0.24237392020336324</v>
      </c>
      <c r="O75" s="41">
        <v>2.7158428885821246</v>
      </c>
    </row>
    <row r="76" spans="2:15" s="180" customFormat="1" ht="18" customHeight="1">
      <c r="B76" s="140">
        <v>4</v>
      </c>
      <c r="C76" s="194">
        <v>6.848649182518156E-3</v>
      </c>
      <c r="D76" s="41">
        <v>782.62445679623079</v>
      </c>
      <c r="E76" s="41">
        <v>375.84912262999825</v>
      </c>
      <c r="F76" s="41">
        <v>1158.473579426229</v>
      </c>
      <c r="G76" s="41">
        <v>782.62445703000765</v>
      </c>
      <c r="H76" s="41">
        <v>202.53040048000625</v>
      </c>
      <c r="I76" s="41">
        <v>985.15485751001393</v>
      </c>
      <c r="J76" s="195">
        <v>53.407554100115327</v>
      </c>
      <c r="K76" s="44">
        <v>0.49993508086461502</v>
      </c>
      <c r="L76" s="196">
        <v>2.6697140113764877</v>
      </c>
      <c r="M76" s="41">
        <v>337.55289251439302</v>
      </c>
      <c r="N76" s="44">
        <v>0.34263942358012672</v>
      </c>
      <c r="O76" s="41">
        <v>3.3669685164988743</v>
      </c>
    </row>
    <row r="77" spans="2:15" s="180" customFormat="1" ht="18" customHeight="1">
      <c r="B77" s="140">
        <v>5</v>
      </c>
      <c r="C77" s="194">
        <v>1.4463748312844648E-2</v>
      </c>
      <c r="D77" s="41">
        <v>1213.9677621231124</v>
      </c>
      <c r="E77" s="41">
        <v>538.85385773999838</v>
      </c>
      <c r="F77" s="41">
        <v>1752.8216198631108</v>
      </c>
      <c r="G77" s="41">
        <v>1213.9677625399952</v>
      </c>
      <c r="H77" s="41">
        <v>309.29730951001295</v>
      </c>
      <c r="I77" s="41">
        <v>1523.2650720500083</v>
      </c>
      <c r="J77" s="195">
        <v>89.810435915778768</v>
      </c>
      <c r="K77" s="44">
        <v>0.51222731036908908</v>
      </c>
      <c r="L77" s="196">
        <v>2.5100760406890781</v>
      </c>
      <c r="M77" s="41">
        <v>726.52620316192201</v>
      </c>
      <c r="N77" s="44">
        <v>0.47695323453072019</v>
      </c>
      <c r="O77" s="41">
        <v>11.27648018446015</v>
      </c>
    </row>
    <row r="78" spans="2:15" s="180" customFormat="1" ht="18" customHeight="1">
      <c r="B78" s="140">
        <v>6</v>
      </c>
      <c r="C78" s="194">
        <v>3.3961440800602594E-2</v>
      </c>
      <c r="D78" s="41">
        <v>589.70372497477683</v>
      </c>
      <c r="E78" s="41">
        <v>267.5642816500004</v>
      </c>
      <c r="F78" s="41">
        <v>857.26800662477717</v>
      </c>
      <c r="G78" s="41">
        <v>589.7037249900111</v>
      </c>
      <c r="H78" s="41">
        <v>120.51388918999581</v>
      </c>
      <c r="I78" s="41">
        <v>710.21761418000688</v>
      </c>
      <c r="J78" s="195">
        <v>100.02013645573689</v>
      </c>
      <c r="K78" s="44">
        <v>0.50019724200388593</v>
      </c>
      <c r="L78" s="196">
        <v>3.3522366406977446</v>
      </c>
      <c r="M78" s="41">
        <v>406.54322851136129</v>
      </c>
      <c r="N78" s="44">
        <v>0.57242065022668054</v>
      </c>
      <c r="O78" s="41">
        <v>12.09492338856626</v>
      </c>
    </row>
    <row r="79" spans="2:15" s="180" customFormat="1" ht="18" customHeight="1">
      <c r="B79" s="140">
        <v>7</v>
      </c>
      <c r="C79" s="194">
        <v>6.6558600333062434E-2</v>
      </c>
      <c r="D79" s="41">
        <v>165.79119016209921</v>
      </c>
      <c r="E79" s="41">
        <v>57.295605380000069</v>
      </c>
      <c r="F79" s="41">
        <v>223.08679554209928</v>
      </c>
      <c r="G79" s="41">
        <v>165.79119020000181</v>
      </c>
      <c r="H79" s="41">
        <v>26.305182639999771</v>
      </c>
      <c r="I79" s="41">
        <v>192.09637284000158</v>
      </c>
      <c r="J79" s="195">
        <v>14.047449342485656</v>
      </c>
      <c r="K79" s="44">
        <v>0.49009417434481778</v>
      </c>
      <c r="L79" s="196">
        <v>3.9561826374082241</v>
      </c>
      <c r="M79" s="41">
        <v>116.49641548489977</v>
      </c>
      <c r="N79" s="44">
        <v>0.60644776245687082</v>
      </c>
      <c r="O79" s="41">
        <v>6.326206405137162</v>
      </c>
    </row>
    <row r="80" spans="2:15" s="180" customFormat="1" ht="18" customHeight="1">
      <c r="B80" s="140">
        <v>8</v>
      </c>
      <c r="C80" s="194">
        <v>0.15301835455079735</v>
      </c>
      <c r="D80" s="41">
        <v>90.474194214499235</v>
      </c>
      <c r="E80" s="41">
        <v>17.562138669999989</v>
      </c>
      <c r="F80" s="41">
        <v>108.03633288449922</v>
      </c>
      <c r="G80" s="41">
        <v>90.474194260000019</v>
      </c>
      <c r="H80" s="41">
        <v>8.3563197699999705</v>
      </c>
      <c r="I80" s="41">
        <v>98.830514029999989</v>
      </c>
      <c r="J80" s="195">
        <v>7.8644533092231796</v>
      </c>
      <c r="K80" s="44">
        <v>0.50177221698411567</v>
      </c>
      <c r="L80" s="196">
        <v>3.0409840978255089</v>
      </c>
      <c r="M80" s="41">
        <v>79.54354402440913</v>
      </c>
      <c r="N80" s="44">
        <v>0.80484802497600794</v>
      </c>
      <c r="O80" s="41">
        <v>7.6098036332815218</v>
      </c>
    </row>
    <row r="81" spans="2:15" s="180" customFormat="1" ht="18" customHeight="1">
      <c r="B81" s="140">
        <v>9</v>
      </c>
      <c r="C81" s="194">
        <v>0.35884430162816722</v>
      </c>
      <c r="D81" s="41">
        <v>104.68775657253288</v>
      </c>
      <c r="E81" s="41">
        <v>25.605948939999955</v>
      </c>
      <c r="F81" s="41">
        <v>130.29370551253282</v>
      </c>
      <c r="G81" s="41">
        <v>104.68775666999967</v>
      </c>
      <c r="H81" s="41">
        <v>10.32139896999996</v>
      </c>
      <c r="I81" s="41">
        <v>115.00915563999963</v>
      </c>
      <c r="J81" s="195">
        <v>8.9978714527089299</v>
      </c>
      <c r="K81" s="44">
        <v>0.49207142229539536</v>
      </c>
      <c r="L81" s="196">
        <v>3.1940907054218419</v>
      </c>
      <c r="M81" s="41">
        <v>120.79149607257436</v>
      </c>
      <c r="N81" s="44">
        <v>1.0502772183692448</v>
      </c>
      <c r="O81" s="41">
        <v>20.475483767605578</v>
      </c>
    </row>
    <row r="82" spans="2:15" s="180" customFormat="1" ht="18" customHeight="1">
      <c r="B82" s="147" t="s">
        <v>117</v>
      </c>
      <c r="C82" s="197">
        <v>1.9064351118680399E-2</v>
      </c>
      <c r="D82" s="87">
        <v>5329.6301939912692</v>
      </c>
      <c r="E82" s="87">
        <v>2509.5595447399955</v>
      </c>
      <c r="F82" s="87">
        <v>7839.1897387312647</v>
      </c>
      <c r="G82" s="87">
        <v>5329.6301951100186</v>
      </c>
      <c r="H82" s="87">
        <v>1404.2545844100207</v>
      </c>
      <c r="I82" s="87">
        <v>6733.884779520039</v>
      </c>
      <c r="J82" s="198">
        <v>439.69957829833726</v>
      </c>
      <c r="K82" s="199">
        <v>0.52015392712973474</v>
      </c>
      <c r="L82" s="200">
        <v>2.9311990094984917</v>
      </c>
      <c r="M82" s="201">
        <v>2303.7968464136584</v>
      </c>
      <c r="N82" s="199">
        <v>0.34212002756867227</v>
      </c>
      <c r="O82" s="201">
        <v>64.574611943389016</v>
      </c>
    </row>
    <row r="83" spans="2:15" s="180" customFormat="1" ht="18" customHeight="1">
      <c r="B83" s="140" t="s">
        <v>13</v>
      </c>
      <c r="C83" s="194">
        <v>0.99999998999999617</v>
      </c>
      <c r="D83" s="41">
        <v>242.50321212174163</v>
      </c>
      <c r="E83" s="41">
        <v>53.509351670000001</v>
      </c>
      <c r="F83" s="41">
        <v>296.01256379174163</v>
      </c>
      <c r="G83" s="41">
        <v>242.50321209000006</v>
      </c>
      <c r="H83" s="41">
        <v>18.935703999999983</v>
      </c>
      <c r="I83" s="41">
        <v>261.43891609000002</v>
      </c>
      <c r="J83" s="195">
        <v>14.337480616436295</v>
      </c>
      <c r="K83" s="44">
        <v>0.654084758932449</v>
      </c>
      <c r="L83" s="196">
        <v>2.6828092479454888</v>
      </c>
      <c r="M83" s="41">
        <v>30.491432337218772</v>
      </c>
      <c r="N83" s="44">
        <v>0.11662927919545893</v>
      </c>
      <c r="O83" s="41">
        <v>171.00321058289498</v>
      </c>
    </row>
    <row r="84" spans="2:15" s="180" customFormat="1" ht="18" customHeight="1">
      <c r="B84" s="91" t="s">
        <v>61</v>
      </c>
      <c r="C84" s="197">
        <v>5.5725235066641621E-2</v>
      </c>
      <c r="D84" s="87">
        <v>5572.133406113011</v>
      </c>
      <c r="E84" s="87">
        <v>2563.0688964099954</v>
      </c>
      <c r="F84" s="87">
        <v>8135.2023025230064</v>
      </c>
      <c r="G84" s="87">
        <v>5572.1334072000191</v>
      </c>
      <c r="H84" s="87">
        <v>1423.1902884100207</v>
      </c>
      <c r="I84" s="87">
        <v>6995.3236956100391</v>
      </c>
      <c r="J84" s="198">
        <v>454.03705891477352</v>
      </c>
      <c r="K84" s="199">
        <v>0.52515937548654312</v>
      </c>
      <c r="L84" s="200">
        <v>2.9219158436502801</v>
      </c>
      <c r="M84" s="201">
        <v>2334.288278750877</v>
      </c>
      <c r="N84" s="199">
        <v>0.33369267532477087</v>
      </c>
      <c r="O84" s="201">
        <v>235.577822526284</v>
      </c>
    </row>
    <row r="85" spans="2:15">
      <c r="B85" s="181" t="s">
        <v>119</v>
      </c>
    </row>
    <row r="86" spans="2:15" ht="18" customHeight="1">
      <c r="B86" s="181" t="s">
        <v>169</v>
      </c>
    </row>
    <row r="87" spans="2:15" ht="18" customHeight="1">
      <c r="B87" s="107"/>
    </row>
    <row r="88" spans="2:15" ht="18" customHeight="1"/>
    <row r="89" spans="2:15" ht="15.75">
      <c r="B89" s="205" t="s">
        <v>18</v>
      </c>
    </row>
    <row r="90" spans="2:15" ht="15.75">
      <c r="B90" s="205"/>
    </row>
    <row r="91" spans="2:15" ht="17.25" customHeight="1">
      <c r="B91" s="204" t="s">
        <v>0</v>
      </c>
      <c r="N91" s="193"/>
      <c r="O91" s="193"/>
    </row>
    <row r="92" spans="2:15" ht="15" customHeight="1">
      <c r="B92" s="257" t="s">
        <v>12</v>
      </c>
      <c r="C92" s="257" t="s">
        <v>75</v>
      </c>
      <c r="D92" s="256" t="s">
        <v>9</v>
      </c>
      <c r="E92" s="256"/>
      <c r="F92" s="256"/>
      <c r="G92" s="256" t="s">
        <v>10</v>
      </c>
      <c r="H92" s="256"/>
      <c r="I92" s="256"/>
      <c r="J92" s="257" t="s">
        <v>111</v>
      </c>
      <c r="K92" s="257" t="s">
        <v>14</v>
      </c>
      <c r="L92" s="257" t="s">
        <v>116</v>
      </c>
      <c r="M92" s="257" t="s">
        <v>78</v>
      </c>
      <c r="N92" s="257" t="s">
        <v>101</v>
      </c>
      <c r="O92" s="257" t="s">
        <v>15</v>
      </c>
    </row>
    <row r="93" spans="2:15" s="180" customFormat="1" ht="54.95" customHeight="1">
      <c r="B93" s="257"/>
      <c r="C93" s="257"/>
      <c r="D93" s="114" t="s">
        <v>62</v>
      </c>
      <c r="E93" s="114" t="s">
        <v>63</v>
      </c>
      <c r="F93" s="114" t="s">
        <v>102</v>
      </c>
      <c r="G93" s="114" t="s">
        <v>62</v>
      </c>
      <c r="H93" s="114" t="s">
        <v>63</v>
      </c>
      <c r="I93" s="114" t="s">
        <v>103</v>
      </c>
      <c r="J93" s="257"/>
      <c r="K93" s="257"/>
      <c r="L93" s="257"/>
      <c r="M93" s="257"/>
      <c r="N93" s="257"/>
      <c r="O93" s="257"/>
    </row>
    <row r="94" spans="2:15" s="180" customFormat="1" ht="18" customHeight="1">
      <c r="B94" s="140">
        <v>1</v>
      </c>
      <c r="C94" s="194">
        <v>4.4700602687174648E-4</v>
      </c>
      <c r="D94" s="41">
        <v>1836.8803248715703</v>
      </c>
      <c r="E94" s="41">
        <v>73.333885980000119</v>
      </c>
      <c r="F94" s="41">
        <v>1910.2142108515704</v>
      </c>
      <c r="G94" s="41">
        <v>1836.880324870074</v>
      </c>
      <c r="H94" s="41">
        <v>46.34796669999988</v>
      </c>
      <c r="I94" s="41">
        <v>1883.2282915700739</v>
      </c>
      <c r="J94" s="195">
        <v>124.70333421999614</v>
      </c>
      <c r="K94" s="44">
        <v>0.60376827179229797</v>
      </c>
      <c r="L94" s="196">
        <v>6.2715036681342049</v>
      </c>
      <c r="M94" s="41">
        <v>162.340665548202</v>
      </c>
      <c r="N94" s="44">
        <v>8.6203391418284342E-2</v>
      </c>
      <c r="O94" s="41">
        <v>0.51268147987119073</v>
      </c>
    </row>
    <row r="95" spans="2:15" s="180" customFormat="1" ht="18" customHeight="1">
      <c r="B95" s="140">
        <v>2</v>
      </c>
      <c r="C95" s="194">
        <v>1.2592780995439152E-3</v>
      </c>
      <c r="D95" s="41">
        <v>779.56519342000695</v>
      </c>
      <c r="E95" s="41">
        <v>14.399007050000003</v>
      </c>
      <c r="F95" s="41">
        <v>793.96420047000697</v>
      </c>
      <c r="G95" s="41">
        <v>779.56519342000695</v>
      </c>
      <c r="H95" s="41">
        <v>11.061140870000015</v>
      </c>
      <c r="I95" s="41">
        <v>790.62633429000698</v>
      </c>
      <c r="J95" s="195">
        <v>83.946001191880399</v>
      </c>
      <c r="K95" s="44">
        <v>0.68200270801974472</v>
      </c>
      <c r="L95" s="196">
        <v>4.7014889480605611</v>
      </c>
      <c r="M95" s="41">
        <v>166.73058868417459</v>
      </c>
      <c r="N95" s="44">
        <v>0.21088418315069266</v>
      </c>
      <c r="O95" s="41">
        <v>0.67981208214651057</v>
      </c>
    </row>
    <row r="96" spans="2:15" s="180" customFormat="1" ht="18" customHeight="1">
      <c r="B96" s="140">
        <v>3</v>
      </c>
      <c r="C96" s="194">
        <v>2.9227070441998808E-3</v>
      </c>
      <c r="D96" s="41">
        <v>1109.1224020753243</v>
      </c>
      <c r="E96" s="41">
        <v>16.816945969999988</v>
      </c>
      <c r="F96" s="41">
        <v>1125.9393480453243</v>
      </c>
      <c r="G96" s="41">
        <v>1109.1224021100561</v>
      </c>
      <c r="H96" s="41">
        <v>13.431974250000041</v>
      </c>
      <c r="I96" s="41">
        <v>1122.554376360056</v>
      </c>
      <c r="J96" s="195">
        <v>130.83077462649118</v>
      </c>
      <c r="K96" s="44">
        <v>0.67123673555471342</v>
      </c>
      <c r="L96" s="196">
        <v>4.412121034606554</v>
      </c>
      <c r="M96" s="41">
        <v>412.62308145126906</v>
      </c>
      <c r="N96" s="44">
        <v>0.36757513946827408</v>
      </c>
      <c r="O96" s="41">
        <v>2.201884762589768</v>
      </c>
    </row>
    <row r="97" spans="2:15" s="180" customFormat="1" ht="18" customHeight="1">
      <c r="B97" s="140">
        <v>4</v>
      </c>
      <c r="C97" s="194">
        <v>6.7730166807820416E-3</v>
      </c>
      <c r="D97" s="41">
        <v>831.0705027350233</v>
      </c>
      <c r="E97" s="41">
        <v>374.78520515997167</v>
      </c>
      <c r="F97" s="41">
        <v>1205.855707894995</v>
      </c>
      <c r="G97" s="41">
        <v>831.07050277999883</v>
      </c>
      <c r="H97" s="41">
        <v>131.35991162000394</v>
      </c>
      <c r="I97" s="41">
        <v>962.43041440000275</v>
      </c>
      <c r="J97" s="195">
        <v>232.17918186924314</v>
      </c>
      <c r="K97" s="44">
        <v>0.67622677674831877</v>
      </c>
      <c r="L97" s="196">
        <v>3.8311925712672061</v>
      </c>
      <c r="M97" s="41">
        <v>577.06600263957455</v>
      </c>
      <c r="N97" s="44">
        <v>0.59959244222277452</v>
      </c>
      <c r="O97" s="41">
        <v>4.3798530309699668</v>
      </c>
    </row>
    <row r="98" spans="2:15" s="180" customFormat="1" ht="18" customHeight="1">
      <c r="B98" s="140">
        <v>5</v>
      </c>
      <c r="C98" s="194">
        <v>1.5152702235848619E-2</v>
      </c>
      <c r="D98" s="41">
        <v>739.32688643348808</v>
      </c>
      <c r="E98" s="41">
        <v>657.12614825994945</v>
      </c>
      <c r="F98" s="41">
        <v>1396.4530346934375</v>
      </c>
      <c r="G98" s="41">
        <v>739.3268865200215</v>
      </c>
      <c r="H98" s="41">
        <v>260.76208314000399</v>
      </c>
      <c r="I98" s="41">
        <v>1000.0889696600254</v>
      </c>
      <c r="J98" s="195">
        <v>616.83235772018588</v>
      </c>
      <c r="K98" s="44">
        <v>0.65548405837533763</v>
      </c>
      <c r="L98" s="196">
        <v>3.1312675470560967</v>
      </c>
      <c r="M98" s="41">
        <v>821.13295368593356</v>
      </c>
      <c r="N98" s="44">
        <v>0.82105990426539055</v>
      </c>
      <c r="O98" s="41">
        <v>9.8799178257622895</v>
      </c>
    </row>
    <row r="99" spans="2:15" s="180" customFormat="1" ht="18" customHeight="1">
      <c r="B99" s="140">
        <v>6</v>
      </c>
      <c r="C99" s="194">
        <v>3.2782030929536597E-2</v>
      </c>
      <c r="D99" s="41">
        <v>578.12572284729231</v>
      </c>
      <c r="E99" s="41">
        <v>217.327965970007</v>
      </c>
      <c r="F99" s="41">
        <v>795.45368881729928</v>
      </c>
      <c r="G99" s="41">
        <v>578.1257230799622</v>
      </c>
      <c r="H99" s="41">
        <v>93.880063890000955</v>
      </c>
      <c r="I99" s="41">
        <v>672.0057869699632</v>
      </c>
      <c r="J99" s="195">
        <v>326.26661190815247</v>
      </c>
      <c r="K99" s="44">
        <v>0.67155481347726653</v>
      </c>
      <c r="L99" s="196">
        <v>3.2545145472380757</v>
      </c>
      <c r="M99" s="41">
        <v>670.01647432470497</v>
      </c>
      <c r="N99" s="44">
        <v>0.99703973881798258</v>
      </c>
      <c r="O99" s="41">
        <v>14.804535963831931</v>
      </c>
    </row>
    <row r="100" spans="2:15" s="180" customFormat="1" ht="18" customHeight="1">
      <c r="B100" s="140">
        <v>7</v>
      </c>
      <c r="C100" s="194">
        <v>8.1109688123231174E-2</v>
      </c>
      <c r="D100" s="41">
        <v>91.961476730416422</v>
      </c>
      <c r="E100" s="41">
        <v>4.8061401299999948</v>
      </c>
      <c r="F100" s="41">
        <v>96.76761686041641</v>
      </c>
      <c r="G100" s="41">
        <v>91.961476840001438</v>
      </c>
      <c r="H100" s="41">
        <v>2.3774446499999957</v>
      </c>
      <c r="I100" s="41">
        <v>94.338921490001439</v>
      </c>
      <c r="J100" s="195">
        <v>33.300171130451083</v>
      </c>
      <c r="K100" s="44">
        <v>0.68225957557221573</v>
      </c>
      <c r="L100" s="196">
        <v>3.8157267553071446</v>
      </c>
      <c r="M100" s="41">
        <v>108.59882058215044</v>
      </c>
      <c r="N100" s="44">
        <v>1.151156053799707</v>
      </c>
      <c r="O100" s="41">
        <v>5.2453926551549364</v>
      </c>
    </row>
    <row r="101" spans="2:15" s="180" customFormat="1" ht="18" customHeight="1">
      <c r="B101" s="140">
        <v>8</v>
      </c>
      <c r="C101" s="194">
        <v>0.15771387056339056</v>
      </c>
      <c r="D101" s="41">
        <v>105.7572268006417</v>
      </c>
      <c r="E101" s="41">
        <v>1.8735696000000006</v>
      </c>
      <c r="F101" s="41">
        <v>107.6307964006417</v>
      </c>
      <c r="G101" s="41">
        <v>105.75722711999894</v>
      </c>
      <c r="H101" s="41">
        <v>1.2924987900000002</v>
      </c>
      <c r="I101" s="41">
        <v>107.04972590999894</v>
      </c>
      <c r="J101" s="195">
        <v>29.096295617874066</v>
      </c>
      <c r="K101" s="44">
        <v>0.65782844019685871</v>
      </c>
      <c r="L101" s="196">
        <v>4.0730286871288932</v>
      </c>
      <c r="M101" s="41">
        <v>149.4159223920696</v>
      </c>
      <c r="N101" s="44">
        <v>1.3957618398545892</v>
      </c>
      <c r="O101" s="41">
        <v>11.162078746776697</v>
      </c>
    </row>
    <row r="102" spans="2:15" s="180" customFormat="1" ht="18" customHeight="1">
      <c r="B102" s="140">
        <v>9</v>
      </c>
      <c r="C102" s="194">
        <v>0.39256989003538423</v>
      </c>
      <c r="D102" s="41">
        <v>95.53463606249619</v>
      </c>
      <c r="E102" s="41">
        <v>1.6535975300000014</v>
      </c>
      <c r="F102" s="41">
        <v>97.188233592496189</v>
      </c>
      <c r="G102" s="41">
        <v>95.534636390000614</v>
      </c>
      <c r="H102" s="41">
        <v>1.0424008600000008</v>
      </c>
      <c r="I102" s="41">
        <v>96.577037250000615</v>
      </c>
      <c r="J102" s="195">
        <v>20.987516976798496</v>
      </c>
      <c r="K102" s="44">
        <v>0.65005838155852669</v>
      </c>
      <c r="L102" s="196">
        <v>3.9614342842492585</v>
      </c>
      <c r="M102" s="41">
        <v>172.10850439147848</v>
      </c>
      <c r="N102" s="44">
        <v>1.7820851549417083</v>
      </c>
      <c r="O102" s="41">
        <v>24.896237728187391</v>
      </c>
    </row>
    <row r="103" spans="2:15" s="180" customFormat="1" ht="18" customHeight="1">
      <c r="B103" s="147" t="s">
        <v>117</v>
      </c>
      <c r="C103" s="197">
        <v>1.6535974509487312E-2</v>
      </c>
      <c r="D103" s="87">
        <v>6167.344371976259</v>
      </c>
      <c r="E103" s="87">
        <v>1362.1224656499282</v>
      </c>
      <c r="F103" s="87">
        <v>7529.466837626187</v>
      </c>
      <c r="G103" s="87">
        <v>6167.3443731301204</v>
      </c>
      <c r="H103" s="87">
        <v>561.55548477000889</v>
      </c>
      <c r="I103" s="87">
        <v>6728.8998579001291</v>
      </c>
      <c r="J103" s="198">
        <v>1598.1422452610732</v>
      </c>
      <c r="K103" s="199">
        <v>0.65166069245097069</v>
      </c>
      <c r="L103" s="200">
        <v>4.5572184564256073</v>
      </c>
      <c r="M103" s="201">
        <v>3240.0330136995576</v>
      </c>
      <c r="N103" s="199">
        <v>0.48151006585356831</v>
      </c>
      <c r="O103" s="201">
        <v>73.762394275290674</v>
      </c>
    </row>
    <row r="104" spans="2:15" s="180" customFormat="1" ht="18" customHeight="1">
      <c r="B104" s="140" t="s">
        <v>13</v>
      </c>
      <c r="C104" s="194">
        <v>0.99999998999998285</v>
      </c>
      <c r="D104" s="41">
        <v>257.95985478317544</v>
      </c>
      <c r="E104" s="41">
        <v>0.77555687000000006</v>
      </c>
      <c r="F104" s="41">
        <v>258.73541165317545</v>
      </c>
      <c r="G104" s="41">
        <v>257.95985501000729</v>
      </c>
      <c r="H104" s="41">
        <v>0.55606032999999999</v>
      </c>
      <c r="I104" s="41">
        <v>258.51591534000727</v>
      </c>
      <c r="J104" s="195">
        <v>31.712006633113369</v>
      </c>
      <c r="K104" s="44">
        <v>0.79786505999344404</v>
      </c>
      <c r="L104" s="196">
        <v>6.609546922992112</v>
      </c>
      <c r="M104" s="41">
        <v>7.8860265059585162</v>
      </c>
      <c r="N104" s="44">
        <v>3.0504994230574147E-2</v>
      </c>
      <c r="O104" s="41">
        <v>206.2608161171442</v>
      </c>
    </row>
    <row r="105" spans="2:15" s="180" customFormat="1" ht="18" customHeight="1">
      <c r="B105" s="91" t="s">
        <v>61</v>
      </c>
      <c r="C105" s="197">
        <v>5.2921543712647852E-2</v>
      </c>
      <c r="D105" s="87">
        <v>6425.3042267594346</v>
      </c>
      <c r="E105" s="87">
        <v>1362.8980225199282</v>
      </c>
      <c r="F105" s="87">
        <v>7788.2022492793621</v>
      </c>
      <c r="G105" s="87">
        <v>6425.3042281401276</v>
      </c>
      <c r="H105" s="87">
        <v>562.11154510000893</v>
      </c>
      <c r="I105" s="87">
        <v>6987.4157732401363</v>
      </c>
      <c r="J105" s="198">
        <v>1629.8542518941865</v>
      </c>
      <c r="K105" s="199">
        <v>0.65706986762080932</v>
      </c>
      <c r="L105" s="200">
        <v>4.6331491852287643</v>
      </c>
      <c r="M105" s="201">
        <v>3247.919040205516</v>
      </c>
      <c r="N105" s="199">
        <v>0.46482407024413014</v>
      </c>
      <c r="O105" s="201">
        <v>280.02321039243486</v>
      </c>
    </row>
    <row r="106" spans="2:15">
      <c r="B106" s="181" t="s">
        <v>119</v>
      </c>
    </row>
    <row r="107" spans="2:15">
      <c r="B107" s="181" t="s">
        <v>169</v>
      </c>
    </row>
    <row r="109" spans="2:15" ht="15.75">
      <c r="B109" s="164" t="s">
        <v>44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Indice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2017-11-16T10:31:01Z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1067486125</vt:i4>
  </property>
  <property fmtid="{D5CDD505-2E9C-101B-9397-08002B2CF9AE}" pid="4" name="_EmailSubject">
    <vt:lpwstr>Plataforma Cuantitativa: Publicación Pilar 3 datos septiembre 2017.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1788399720</vt:i4>
  </property>
  <property fmtid="{D5CDD505-2E9C-101B-9397-08002B2CF9AE}" pid="8" name="SV_QUERY_LIST_4F35BF76-6C0D-4D9B-82B2-816C12CF3733">
    <vt:lpwstr>empty_477D106A-C0D6-4607-AEBD-E2C9D60EA279</vt:lpwstr>
  </property>
</Properties>
</file>